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SzinesOrokNaptar\"/>
    </mc:Choice>
  </mc:AlternateContent>
  <bookViews>
    <workbookView xWindow="0" yWindow="0" windowWidth="20490" windowHeight="7530"/>
  </bookViews>
  <sheets>
    <sheet name="NAPTÁR" sheetId="1" r:id="rId1"/>
    <sheet name="Ünnepek" sheetId="3" r:id="rId2"/>
    <sheet name="Telihold" sheetId="5" r:id="rId3"/>
    <sheet name="Munka1" sheetId="2" r:id="rId4"/>
    <sheet name="Munka2" sheetId="4" r:id="rId5"/>
    <sheet name="Munka3" sheetId="6" r:id="rId6"/>
  </sheets>
  <definedNames>
    <definedName name="ev">NAPTÁR!$B$4</definedName>
    <definedName name="holdtabla">Telihold!$E$3:$E$7423</definedName>
    <definedName name="nevek">Telihold!$B$7425:$C$7431</definedName>
    <definedName name="unnep">Ünnepek!$B$3:$D$1103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2" l="1"/>
  <c r="E17" i="2"/>
  <c r="G6" i="1"/>
  <c r="N6" i="1"/>
  <c r="E20" i="1"/>
  <c r="N3" i="2"/>
  <c r="M28" i="1"/>
  <c r="M25" i="2"/>
  <c r="M24" i="2"/>
  <c r="F4" i="1" l="1"/>
  <c r="F3" i="1"/>
  <c r="G3" i="1"/>
  <c r="H1" i="4"/>
  <c r="H2" i="4" s="1"/>
  <c r="D1" i="4"/>
  <c r="D3" i="4" s="1"/>
  <c r="D2" i="4" l="1"/>
  <c r="I2" i="6"/>
  <c r="O35" i="4"/>
  <c r="M35" i="4"/>
  <c r="K35" i="4"/>
  <c r="J35" i="4"/>
  <c r="J6" i="4"/>
  <c r="K6" i="4"/>
  <c r="L6" i="4"/>
  <c r="M6" i="4"/>
  <c r="N6" i="4"/>
  <c r="O6" i="4"/>
  <c r="J7" i="4"/>
  <c r="K7" i="4"/>
  <c r="L7" i="4"/>
  <c r="M7" i="4"/>
  <c r="N7" i="4"/>
  <c r="O7" i="4"/>
  <c r="J8" i="4"/>
  <c r="K8" i="4"/>
  <c r="L8" i="4"/>
  <c r="M8" i="4"/>
  <c r="N8" i="4"/>
  <c r="O8" i="4"/>
  <c r="J9" i="4"/>
  <c r="K9" i="4"/>
  <c r="L9" i="4"/>
  <c r="M9" i="4"/>
  <c r="N9" i="4"/>
  <c r="O9" i="4"/>
  <c r="J10" i="4"/>
  <c r="K10" i="4"/>
  <c r="L10" i="4"/>
  <c r="M10" i="4"/>
  <c r="N10" i="4"/>
  <c r="O10" i="4"/>
  <c r="J11" i="4"/>
  <c r="K11" i="4"/>
  <c r="L11" i="4"/>
  <c r="M11" i="4"/>
  <c r="N11" i="4"/>
  <c r="O11" i="4"/>
  <c r="J12" i="4"/>
  <c r="K12" i="4"/>
  <c r="L12" i="4"/>
  <c r="M12" i="4"/>
  <c r="N12" i="4"/>
  <c r="O12" i="4"/>
  <c r="J13" i="4"/>
  <c r="K13" i="4"/>
  <c r="L13" i="4"/>
  <c r="M13" i="4"/>
  <c r="N13" i="4"/>
  <c r="O13" i="4"/>
  <c r="J14" i="4"/>
  <c r="K14" i="4"/>
  <c r="L14" i="4"/>
  <c r="M14" i="4"/>
  <c r="N14" i="4"/>
  <c r="O14" i="4"/>
  <c r="J15" i="4"/>
  <c r="K15" i="4"/>
  <c r="L15" i="4"/>
  <c r="M15" i="4"/>
  <c r="N15" i="4"/>
  <c r="O15" i="4"/>
  <c r="J16" i="4"/>
  <c r="K16" i="4"/>
  <c r="L16" i="4"/>
  <c r="M16" i="4"/>
  <c r="N16" i="4"/>
  <c r="O16" i="4"/>
  <c r="J17" i="4"/>
  <c r="K17" i="4"/>
  <c r="L17" i="4"/>
  <c r="M17" i="4"/>
  <c r="N17" i="4"/>
  <c r="O17" i="4"/>
  <c r="J18" i="4"/>
  <c r="K18" i="4"/>
  <c r="L18" i="4"/>
  <c r="M18" i="4"/>
  <c r="N18" i="4"/>
  <c r="O18" i="4"/>
  <c r="J19" i="4"/>
  <c r="K19" i="4"/>
  <c r="L19" i="4"/>
  <c r="M19" i="4"/>
  <c r="N19" i="4"/>
  <c r="O19" i="4"/>
  <c r="J20" i="4"/>
  <c r="K20" i="4"/>
  <c r="L20" i="4"/>
  <c r="M20" i="4"/>
  <c r="N20" i="4"/>
  <c r="O20" i="4"/>
  <c r="J21" i="4"/>
  <c r="K21" i="4"/>
  <c r="L21" i="4"/>
  <c r="M21" i="4"/>
  <c r="N21" i="4"/>
  <c r="O21" i="4"/>
  <c r="J22" i="4"/>
  <c r="K22" i="4"/>
  <c r="L22" i="4"/>
  <c r="M22" i="4"/>
  <c r="N22" i="4"/>
  <c r="O22" i="4"/>
  <c r="J23" i="4"/>
  <c r="K23" i="4"/>
  <c r="L23" i="4"/>
  <c r="M23" i="4"/>
  <c r="N23" i="4"/>
  <c r="O23" i="4"/>
  <c r="J24" i="4"/>
  <c r="K24" i="4"/>
  <c r="L24" i="4"/>
  <c r="M24" i="4"/>
  <c r="N24" i="4"/>
  <c r="O24" i="4"/>
  <c r="J25" i="4"/>
  <c r="K25" i="4"/>
  <c r="L25" i="4"/>
  <c r="M25" i="4"/>
  <c r="N25" i="4"/>
  <c r="O25" i="4"/>
  <c r="J26" i="4"/>
  <c r="K26" i="4"/>
  <c r="L26" i="4"/>
  <c r="M26" i="4"/>
  <c r="N26" i="4"/>
  <c r="O26" i="4"/>
  <c r="J27" i="4"/>
  <c r="K27" i="4"/>
  <c r="L27" i="4"/>
  <c r="M27" i="4"/>
  <c r="N27" i="4"/>
  <c r="O27" i="4"/>
  <c r="J28" i="4"/>
  <c r="K28" i="4"/>
  <c r="L28" i="4"/>
  <c r="M28" i="4"/>
  <c r="N28" i="4"/>
  <c r="O28" i="4"/>
  <c r="J29" i="4"/>
  <c r="K29" i="4"/>
  <c r="L29" i="4"/>
  <c r="M29" i="4"/>
  <c r="N29" i="4"/>
  <c r="O29" i="4"/>
  <c r="J30" i="4"/>
  <c r="K30" i="4"/>
  <c r="L30" i="4"/>
  <c r="M30" i="4"/>
  <c r="N30" i="4"/>
  <c r="O30" i="4"/>
  <c r="J31" i="4"/>
  <c r="K31" i="4"/>
  <c r="L31" i="4"/>
  <c r="M31" i="4"/>
  <c r="N31" i="4"/>
  <c r="O31" i="4"/>
  <c r="J32" i="4"/>
  <c r="K32" i="4"/>
  <c r="L32" i="4"/>
  <c r="M32" i="4"/>
  <c r="N32" i="4"/>
  <c r="O32" i="4"/>
  <c r="J33" i="4"/>
  <c r="K33" i="4"/>
  <c r="L33" i="4"/>
  <c r="M33" i="4"/>
  <c r="N33" i="4"/>
  <c r="O33" i="4"/>
  <c r="J34" i="4"/>
  <c r="K34" i="4"/>
  <c r="L34" i="4"/>
  <c r="M34" i="4"/>
  <c r="N34" i="4"/>
  <c r="O34" i="4"/>
  <c r="K5" i="4"/>
  <c r="L5" i="4"/>
  <c r="M5" i="4"/>
  <c r="N5" i="4"/>
  <c r="O5" i="4"/>
  <c r="J5" i="4"/>
  <c r="H33" i="4"/>
  <c r="H34" i="4"/>
  <c r="G33" i="4"/>
  <c r="G34" i="4"/>
  <c r="G35" i="4"/>
  <c r="F33" i="4"/>
  <c r="F34" i="4"/>
  <c r="E33" i="4"/>
  <c r="E34" i="4"/>
  <c r="E35" i="4"/>
  <c r="C33" i="4"/>
  <c r="C34" i="4"/>
  <c r="C35" i="4"/>
  <c r="C6" i="4"/>
  <c r="D6" i="4"/>
  <c r="E6" i="4"/>
  <c r="F6" i="4"/>
  <c r="G6" i="4"/>
  <c r="H6" i="4"/>
  <c r="C7" i="4"/>
  <c r="D7" i="4"/>
  <c r="E7" i="4"/>
  <c r="F7" i="4"/>
  <c r="G7" i="4"/>
  <c r="H7" i="4"/>
  <c r="C8" i="4"/>
  <c r="D8" i="4"/>
  <c r="E8" i="4"/>
  <c r="F8" i="4"/>
  <c r="G8" i="4"/>
  <c r="H8" i="4"/>
  <c r="C9" i="4"/>
  <c r="D9" i="4"/>
  <c r="E9" i="4"/>
  <c r="F9" i="4"/>
  <c r="G9" i="4"/>
  <c r="H9" i="4"/>
  <c r="C10" i="4"/>
  <c r="D10" i="4"/>
  <c r="E10" i="4"/>
  <c r="F10" i="4"/>
  <c r="G10" i="4"/>
  <c r="H10" i="4"/>
  <c r="C11" i="4"/>
  <c r="D11" i="4"/>
  <c r="E11" i="4"/>
  <c r="F11" i="4"/>
  <c r="G11" i="4"/>
  <c r="H11" i="4"/>
  <c r="C12" i="4"/>
  <c r="D12" i="4"/>
  <c r="E12" i="4"/>
  <c r="F12" i="4"/>
  <c r="G12" i="4"/>
  <c r="H12" i="4"/>
  <c r="C13" i="4"/>
  <c r="D13" i="4"/>
  <c r="E13" i="4"/>
  <c r="F13" i="4"/>
  <c r="G13" i="4"/>
  <c r="H13" i="4"/>
  <c r="C14" i="4"/>
  <c r="D14" i="4"/>
  <c r="E14" i="4"/>
  <c r="F14" i="4"/>
  <c r="G14" i="4"/>
  <c r="H14" i="4"/>
  <c r="C15" i="4"/>
  <c r="D15" i="4"/>
  <c r="E15" i="4"/>
  <c r="F15" i="4"/>
  <c r="G15" i="4"/>
  <c r="H15" i="4"/>
  <c r="C16" i="4"/>
  <c r="D16" i="4"/>
  <c r="E16" i="4"/>
  <c r="F16" i="4"/>
  <c r="G16" i="4"/>
  <c r="H16" i="4"/>
  <c r="C17" i="4"/>
  <c r="D17" i="4"/>
  <c r="E17" i="4"/>
  <c r="F17" i="4"/>
  <c r="G17" i="4"/>
  <c r="H17" i="4"/>
  <c r="C18" i="4"/>
  <c r="D18" i="4"/>
  <c r="E18" i="4"/>
  <c r="F18" i="4"/>
  <c r="G18" i="4"/>
  <c r="H18" i="4"/>
  <c r="C19" i="4"/>
  <c r="D19" i="4"/>
  <c r="E19" i="4"/>
  <c r="F19" i="4"/>
  <c r="G19" i="4"/>
  <c r="H19" i="4"/>
  <c r="C20" i="4"/>
  <c r="D20" i="4"/>
  <c r="E20" i="4"/>
  <c r="F20" i="4"/>
  <c r="G20" i="4"/>
  <c r="H20" i="4"/>
  <c r="C21" i="4"/>
  <c r="D21" i="4"/>
  <c r="E21" i="4"/>
  <c r="F21" i="4"/>
  <c r="G21" i="4"/>
  <c r="H21" i="4"/>
  <c r="C22" i="4"/>
  <c r="D22" i="4"/>
  <c r="E22" i="4"/>
  <c r="F22" i="4"/>
  <c r="G22" i="4"/>
  <c r="H22" i="4"/>
  <c r="C23" i="4"/>
  <c r="D23" i="4"/>
  <c r="E23" i="4"/>
  <c r="F23" i="4"/>
  <c r="G23" i="4"/>
  <c r="H23" i="4"/>
  <c r="C24" i="4"/>
  <c r="D24" i="4"/>
  <c r="E24" i="4"/>
  <c r="F24" i="4"/>
  <c r="G24" i="4"/>
  <c r="H24" i="4"/>
  <c r="C25" i="4"/>
  <c r="D25" i="4"/>
  <c r="E25" i="4"/>
  <c r="F25" i="4"/>
  <c r="G25" i="4"/>
  <c r="H25" i="4"/>
  <c r="C26" i="4"/>
  <c r="D26" i="4"/>
  <c r="E26" i="4"/>
  <c r="F26" i="4"/>
  <c r="G26" i="4"/>
  <c r="H26" i="4"/>
  <c r="C27" i="4"/>
  <c r="D27" i="4"/>
  <c r="E27" i="4"/>
  <c r="F27" i="4"/>
  <c r="G27" i="4"/>
  <c r="H27" i="4"/>
  <c r="C28" i="4"/>
  <c r="D28" i="4"/>
  <c r="E28" i="4"/>
  <c r="F28" i="4"/>
  <c r="G28" i="4"/>
  <c r="H28" i="4"/>
  <c r="C29" i="4"/>
  <c r="D29" i="4"/>
  <c r="E29" i="4"/>
  <c r="F29" i="4"/>
  <c r="G29" i="4"/>
  <c r="H29" i="4"/>
  <c r="C30" i="4"/>
  <c r="D30" i="4"/>
  <c r="E30" i="4"/>
  <c r="F30" i="4"/>
  <c r="G30" i="4"/>
  <c r="H30" i="4"/>
  <c r="C31" i="4"/>
  <c r="D31" i="4"/>
  <c r="E31" i="4"/>
  <c r="F31" i="4"/>
  <c r="G31" i="4"/>
  <c r="H31" i="4"/>
  <c r="C32" i="4"/>
  <c r="D32" i="4"/>
  <c r="E32" i="4"/>
  <c r="F32" i="4"/>
  <c r="G32" i="4"/>
  <c r="H32" i="4"/>
  <c r="D5" i="4"/>
  <c r="E5" i="4"/>
  <c r="F5" i="4"/>
  <c r="G5" i="4"/>
  <c r="H5" i="4"/>
  <c r="D33" i="4"/>
  <c r="C5" i="4"/>
  <c r="I4" i="4"/>
  <c r="O33" i="2"/>
  <c r="M33" i="2"/>
  <c r="K33" i="2"/>
  <c r="J33" i="2"/>
  <c r="J4" i="2"/>
  <c r="K4" i="2"/>
  <c r="L4" i="2"/>
  <c r="M4" i="2"/>
  <c r="N4" i="2"/>
  <c r="O4" i="2"/>
  <c r="J5" i="2"/>
  <c r="K5" i="2"/>
  <c r="L5" i="2"/>
  <c r="M5" i="2"/>
  <c r="N5" i="2"/>
  <c r="O5" i="2"/>
  <c r="J6" i="2"/>
  <c r="K6" i="2"/>
  <c r="L6" i="2"/>
  <c r="M6" i="2"/>
  <c r="N6" i="2"/>
  <c r="O6" i="2"/>
  <c r="J7" i="2"/>
  <c r="K7" i="2"/>
  <c r="L7" i="2"/>
  <c r="M7" i="2"/>
  <c r="N7" i="2"/>
  <c r="O7" i="2"/>
  <c r="J8" i="2"/>
  <c r="K8" i="2"/>
  <c r="L8" i="2"/>
  <c r="M8" i="2"/>
  <c r="N8" i="2"/>
  <c r="O8" i="2"/>
  <c r="J9" i="2"/>
  <c r="K9" i="2"/>
  <c r="L9" i="2"/>
  <c r="M9" i="2"/>
  <c r="N9" i="2"/>
  <c r="O9" i="2"/>
  <c r="J10" i="2"/>
  <c r="K10" i="2"/>
  <c r="L10" i="2"/>
  <c r="M10" i="2"/>
  <c r="N10" i="2"/>
  <c r="O10" i="2"/>
  <c r="J11" i="2"/>
  <c r="K11" i="2"/>
  <c r="L11" i="2"/>
  <c r="M11" i="2"/>
  <c r="N11" i="2"/>
  <c r="O11" i="2"/>
  <c r="J12" i="2"/>
  <c r="K12" i="2"/>
  <c r="L12" i="2"/>
  <c r="M12" i="2"/>
  <c r="N12" i="2"/>
  <c r="O12" i="2"/>
  <c r="J13" i="2"/>
  <c r="K13" i="2"/>
  <c r="L13" i="2"/>
  <c r="M13" i="2"/>
  <c r="N13" i="2"/>
  <c r="O13" i="2"/>
  <c r="J14" i="2"/>
  <c r="K14" i="2"/>
  <c r="L14" i="2"/>
  <c r="M14" i="2"/>
  <c r="N14" i="2"/>
  <c r="O14" i="2"/>
  <c r="J15" i="2"/>
  <c r="K15" i="2"/>
  <c r="L15" i="2"/>
  <c r="M15" i="2"/>
  <c r="N15" i="2"/>
  <c r="O15" i="2"/>
  <c r="J16" i="2"/>
  <c r="K16" i="2"/>
  <c r="L16" i="2"/>
  <c r="M16" i="2"/>
  <c r="N16" i="2"/>
  <c r="O16" i="2"/>
  <c r="J17" i="2"/>
  <c r="K17" i="2"/>
  <c r="L17" i="2"/>
  <c r="M17" i="2"/>
  <c r="N17" i="2"/>
  <c r="O17" i="2"/>
  <c r="J18" i="2"/>
  <c r="K18" i="2"/>
  <c r="L18" i="2"/>
  <c r="M18" i="2"/>
  <c r="N18" i="2"/>
  <c r="O18" i="2"/>
  <c r="J19" i="2"/>
  <c r="K19" i="2"/>
  <c r="L19" i="2"/>
  <c r="M19" i="2"/>
  <c r="N19" i="2"/>
  <c r="O19" i="2"/>
  <c r="J20" i="2"/>
  <c r="K20" i="2"/>
  <c r="L20" i="2"/>
  <c r="M20" i="2"/>
  <c r="N20" i="2"/>
  <c r="O20" i="2"/>
  <c r="J21" i="2"/>
  <c r="K21" i="2"/>
  <c r="L21" i="2"/>
  <c r="M21" i="2"/>
  <c r="N21" i="2"/>
  <c r="O21" i="2"/>
  <c r="J22" i="2"/>
  <c r="L22" i="2"/>
  <c r="M22" i="2"/>
  <c r="N22" i="2"/>
  <c r="O22" i="2"/>
  <c r="J23" i="2"/>
  <c r="K23" i="2"/>
  <c r="L23" i="2"/>
  <c r="M23" i="2"/>
  <c r="N23" i="2"/>
  <c r="O23" i="2"/>
  <c r="J24" i="2"/>
  <c r="K24" i="2"/>
  <c r="L24" i="2"/>
  <c r="N24" i="2"/>
  <c r="O24" i="2"/>
  <c r="J25" i="2"/>
  <c r="K25" i="2"/>
  <c r="L25" i="2"/>
  <c r="N25" i="2"/>
  <c r="O25" i="2"/>
  <c r="J26" i="2"/>
  <c r="K26" i="2"/>
  <c r="L26" i="2"/>
  <c r="M26" i="2"/>
  <c r="N26" i="2"/>
  <c r="O26" i="2"/>
  <c r="J27" i="2"/>
  <c r="K27" i="2"/>
  <c r="L27" i="2"/>
  <c r="M27" i="2"/>
  <c r="N27" i="2"/>
  <c r="J28" i="2"/>
  <c r="K28" i="2"/>
  <c r="L28" i="2"/>
  <c r="M28" i="2"/>
  <c r="N28" i="2"/>
  <c r="J29" i="2"/>
  <c r="K29" i="2"/>
  <c r="L29" i="2"/>
  <c r="M29" i="2"/>
  <c r="N29" i="2"/>
  <c r="O29" i="2"/>
  <c r="J30" i="2"/>
  <c r="K30" i="2"/>
  <c r="L30" i="2"/>
  <c r="M30" i="2"/>
  <c r="N30" i="2"/>
  <c r="O30" i="2"/>
  <c r="J31" i="2"/>
  <c r="K31" i="2"/>
  <c r="L31" i="2"/>
  <c r="M31" i="2"/>
  <c r="N31" i="2"/>
  <c r="O31" i="2"/>
  <c r="J32" i="2"/>
  <c r="K32" i="2"/>
  <c r="L32" i="2"/>
  <c r="M32" i="2"/>
  <c r="N32" i="2"/>
  <c r="O32" i="2"/>
  <c r="K3" i="2"/>
  <c r="L3" i="2"/>
  <c r="M3" i="2"/>
  <c r="O3" i="2"/>
  <c r="J3" i="2"/>
  <c r="G33" i="2"/>
  <c r="E33" i="2"/>
  <c r="E31" i="2"/>
  <c r="F31" i="2"/>
  <c r="G31" i="2"/>
  <c r="H31" i="2"/>
  <c r="E32" i="2"/>
  <c r="F32" i="2"/>
  <c r="G32" i="2"/>
  <c r="H32" i="2"/>
  <c r="C31" i="2"/>
  <c r="C32" i="2"/>
  <c r="C33" i="2"/>
  <c r="C4" i="2"/>
  <c r="D4" i="2"/>
  <c r="E4" i="2"/>
  <c r="F4" i="2"/>
  <c r="G4" i="2"/>
  <c r="H4" i="2"/>
  <c r="C5" i="2"/>
  <c r="D5" i="2"/>
  <c r="E5" i="2"/>
  <c r="F5" i="2"/>
  <c r="G5" i="2"/>
  <c r="H5" i="2"/>
  <c r="C6" i="2"/>
  <c r="D6" i="2"/>
  <c r="E6" i="2"/>
  <c r="F6" i="2"/>
  <c r="G6" i="2"/>
  <c r="H6" i="2"/>
  <c r="C7" i="2"/>
  <c r="D7" i="2"/>
  <c r="E7" i="2"/>
  <c r="F7" i="2"/>
  <c r="G7" i="2"/>
  <c r="H7" i="2"/>
  <c r="C8" i="2"/>
  <c r="D8" i="2"/>
  <c r="E8" i="2"/>
  <c r="F8" i="2"/>
  <c r="G8" i="2"/>
  <c r="H8" i="2"/>
  <c r="C9" i="2"/>
  <c r="D9" i="2"/>
  <c r="E9" i="2"/>
  <c r="F9" i="2"/>
  <c r="G9" i="2"/>
  <c r="H9" i="2"/>
  <c r="C10" i="2"/>
  <c r="D10" i="2"/>
  <c r="E10" i="2"/>
  <c r="F10" i="2"/>
  <c r="G10" i="2"/>
  <c r="H10" i="2"/>
  <c r="C11" i="2"/>
  <c r="D11" i="2"/>
  <c r="E11" i="2"/>
  <c r="F11" i="2"/>
  <c r="G11" i="2"/>
  <c r="H11" i="2"/>
  <c r="C12" i="2"/>
  <c r="D12" i="2"/>
  <c r="E12" i="2"/>
  <c r="F12" i="2"/>
  <c r="G12" i="2"/>
  <c r="H12" i="2"/>
  <c r="C13" i="2"/>
  <c r="D13" i="2"/>
  <c r="E13" i="2"/>
  <c r="F13" i="2"/>
  <c r="G13" i="2"/>
  <c r="H13" i="2"/>
  <c r="C14" i="2"/>
  <c r="D14" i="2"/>
  <c r="E14" i="2"/>
  <c r="F14" i="2"/>
  <c r="G14" i="2"/>
  <c r="H14" i="2"/>
  <c r="C15" i="2"/>
  <c r="D15" i="2"/>
  <c r="E15" i="2"/>
  <c r="F15" i="2"/>
  <c r="G15" i="2"/>
  <c r="H15" i="2"/>
  <c r="C16" i="2"/>
  <c r="D16" i="2"/>
  <c r="E16" i="2"/>
  <c r="F16" i="2"/>
  <c r="G16" i="2"/>
  <c r="H16" i="2"/>
  <c r="C17" i="2"/>
  <c r="D17" i="2"/>
  <c r="F17" i="2"/>
  <c r="G17" i="2"/>
  <c r="H17" i="2"/>
  <c r="C18" i="2"/>
  <c r="D18" i="2"/>
  <c r="E18" i="2"/>
  <c r="F18" i="2"/>
  <c r="G18" i="2"/>
  <c r="H18" i="2"/>
  <c r="C19" i="2"/>
  <c r="D19" i="2"/>
  <c r="E19" i="2"/>
  <c r="F19" i="2"/>
  <c r="G19" i="2"/>
  <c r="H19" i="2"/>
  <c r="C20" i="2"/>
  <c r="D20" i="2"/>
  <c r="E20" i="2"/>
  <c r="F20" i="2"/>
  <c r="G20" i="2"/>
  <c r="H20" i="2"/>
  <c r="C21" i="2"/>
  <c r="D21" i="2"/>
  <c r="E21" i="2"/>
  <c r="F21" i="2"/>
  <c r="G21" i="2"/>
  <c r="H21" i="2"/>
  <c r="C22" i="2"/>
  <c r="D22" i="2"/>
  <c r="E22" i="2"/>
  <c r="F22" i="2"/>
  <c r="G22" i="2"/>
  <c r="H22" i="2"/>
  <c r="C23" i="2"/>
  <c r="D23" i="2"/>
  <c r="E23" i="2"/>
  <c r="F23" i="2"/>
  <c r="G23" i="2"/>
  <c r="H23" i="2"/>
  <c r="C24" i="2"/>
  <c r="D24" i="2"/>
  <c r="E24" i="2"/>
  <c r="F24" i="2"/>
  <c r="G24" i="2"/>
  <c r="H24" i="2"/>
  <c r="C25" i="2"/>
  <c r="D25" i="2"/>
  <c r="E25" i="2"/>
  <c r="F25" i="2"/>
  <c r="G25" i="2"/>
  <c r="H25" i="2"/>
  <c r="C26" i="2"/>
  <c r="D26" i="2"/>
  <c r="E26" i="2"/>
  <c r="F26" i="2"/>
  <c r="G26" i="2"/>
  <c r="H26" i="2"/>
  <c r="C27" i="2"/>
  <c r="D27" i="2"/>
  <c r="E27" i="2"/>
  <c r="F27" i="2"/>
  <c r="G27" i="2"/>
  <c r="H27" i="2"/>
  <c r="C28" i="2"/>
  <c r="D28" i="2"/>
  <c r="E28" i="2"/>
  <c r="F28" i="2"/>
  <c r="G28" i="2"/>
  <c r="H28" i="2"/>
  <c r="C29" i="2"/>
  <c r="D29" i="2"/>
  <c r="E29" i="2"/>
  <c r="F29" i="2"/>
  <c r="G29" i="2"/>
  <c r="H29" i="2"/>
  <c r="C30" i="2"/>
  <c r="D30" i="2"/>
  <c r="E30" i="2"/>
  <c r="F30" i="2"/>
  <c r="G30" i="2"/>
  <c r="H30" i="2"/>
  <c r="D31" i="2"/>
  <c r="D3" i="2"/>
  <c r="E3" i="2"/>
  <c r="F3" i="2"/>
  <c r="H3" i="2"/>
  <c r="I2" i="2"/>
  <c r="C4" i="3" l="1"/>
  <c r="D4" i="3"/>
  <c r="C5" i="3"/>
  <c r="D5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D3" i="3"/>
  <c r="C3" i="3"/>
  <c r="F7423" i="5"/>
  <c r="G7423" i="5" s="1"/>
  <c r="E7423" i="5"/>
  <c r="E7422" i="5"/>
  <c r="F7422" i="5" s="1"/>
  <c r="G7422" i="5" s="1"/>
  <c r="F7421" i="5"/>
  <c r="G7421" i="5" s="1"/>
  <c r="E7421" i="5"/>
  <c r="E7420" i="5"/>
  <c r="F7420" i="5" s="1"/>
  <c r="G7420" i="5" s="1"/>
  <c r="F7419" i="5"/>
  <c r="G7419" i="5" s="1"/>
  <c r="E7419" i="5"/>
  <c r="E7418" i="5"/>
  <c r="F7418" i="5" s="1"/>
  <c r="G7418" i="5" s="1"/>
  <c r="F7417" i="5"/>
  <c r="G7417" i="5" s="1"/>
  <c r="E7417" i="5"/>
  <c r="E7416" i="5"/>
  <c r="F7416" i="5" s="1"/>
  <c r="G7416" i="5" s="1"/>
  <c r="F7415" i="5"/>
  <c r="G7415" i="5" s="1"/>
  <c r="E7415" i="5"/>
  <c r="E7414" i="5"/>
  <c r="F7414" i="5" s="1"/>
  <c r="G7414" i="5" s="1"/>
  <c r="F7413" i="5"/>
  <c r="G7413" i="5" s="1"/>
  <c r="E7413" i="5"/>
  <c r="E7412" i="5"/>
  <c r="F7412" i="5" s="1"/>
  <c r="G7412" i="5" s="1"/>
  <c r="F7411" i="5"/>
  <c r="G7411" i="5" s="1"/>
  <c r="E7411" i="5"/>
  <c r="E7410" i="5"/>
  <c r="F7410" i="5" s="1"/>
  <c r="G7410" i="5" s="1"/>
  <c r="F7409" i="5"/>
  <c r="G7409" i="5" s="1"/>
  <c r="E7409" i="5"/>
  <c r="E7408" i="5"/>
  <c r="F7408" i="5" s="1"/>
  <c r="G7408" i="5" s="1"/>
  <c r="F7407" i="5"/>
  <c r="G7407" i="5" s="1"/>
  <c r="E7407" i="5"/>
  <c r="E7406" i="5"/>
  <c r="F7406" i="5" s="1"/>
  <c r="G7406" i="5" s="1"/>
  <c r="F7405" i="5"/>
  <c r="G7405" i="5" s="1"/>
  <c r="E7405" i="5"/>
  <c r="E7404" i="5"/>
  <c r="F7404" i="5" s="1"/>
  <c r="G7404" i="5" s="1"/>
  <c r="F7403" i="5"/>
  <c r="G7403" i="5" s="1"/>
  <c r="E7403" i="5"/>
  <c r="E7402" i="5"/>
  <c r="F7402" i="5" s="1"/>
  <c r="G7402" i="5" s="1"/>
  <c r="F7401" i="5"/>
  <c r="G7401" i="5" s="1"/>
  <c r="E7401" i="5"/>
  <c r="E7400" i="5"/>
  <c r="F7400" i="5" s="1"/>
  <c r="G7400" i="5" s="1"/>
  <c r="F7399" i="5"/>
  <c r="G7399" i="5" s="1"/>
  <c r="E7399" i="5"/>
  <c r="E7398" i="5"/>
  <c r="F7398" i="5" s="1"/>
  <c r="G7398" i="5" s="1"/>
  <c r="F7397" i="5"/>
  <c r="G7397" i="5" s="1"/>
  <c r="E7397" i="5"/>
  <c r="E7396" i="5"/>
  <c r="F7396" i="5" s="1"/>
  <c r="G7396" i="5" s="1"/>
  <c r="F7395" i="5"/>
  <c r="G7395" i="5" s="1"/>
  <c r="E7395" i="5"/>
  <c r="E7394" i="5"/>
  <c r="F7394" i="5" s="1"/>
  <c r="G7394" i="5" s="1"/>
  <c r="F7393" i="5"/>
  <c r="G7393" i="5" s="1"/>
  <c r="E7393" i="5"/>
  <c r="E7392" i="5"/>
  <c r="F7392" i="5" s="1"/>
  <c r="G7392" i="5" s="1"/>
  <c r="F7391" i="5"/>
  <c r="G7391" i="5" s="1"/>
  <c r="E7391" i="5"/>
  <c r="E7390" i="5"/>
  <c r="F7390" i="5" s="1"/>
  <c r="G7390" i="5" s="1"/>
  <c r="F7389" i="5"/>
  <c r="G7389" i="5" s="1"/>
  <c r="E7389" i="5"/>
  <c r="E7388" i="5"/>
  <c r="F7388" i="5" s="1"/>
  <c r="G7388" i="5" s="1"/>
  <c r="F7387" i="5"/>
  <c r="G7387" i="5" s="1"/>
  <c r="E7387" i="5"/>
  <c r="E7386" i="5"/>
  <c r="F7386" i="5" s="1"/>
  <c r="G7386" i="5" s="1"/>
  <c r="F7385" i="5"/>
  <c r="G7385" i="5" s="1"/>
  <c r="E7385" i="5"/>
  <c r="E7384" i="5"/>
  <c r="F7384" i="5" s="1"/>
  <c r="G7384" i="5" s="1"/>
  <c r="F7383" i="5"/>
  <c r="G7383" i="5" s="1"/>
  <c r="E7383" i="5"/>
  <c r="E7382" i="5"/>
  <c r="F7382" i="5" s="1"/>
  <c r="G7382" i="5" s="1"/>
  <c r="F7381" i="5"/>
  <c r="G7381" i="5" s="1"/>
  <c r="E7381" i="5"/>
  <c r="E7380" i="5"/>
  <c r="F7380" i="5" s="1"/>
  <c r="G7380" i="5" s="1"/>
  <c r="F7379" i="5"/>
  <c r="G7379" i="5" s="1"/>
  <c r="E7379" i="5"/>
  <c r="E7378" i="5"/>
  <c r="F7378" i="5" s="1"/>
  <c r="G7378" i="5" s="1"/>
  <c r="F7377" i="5"/>
  <c r="G7377" i="5" s="1"/>
  <c r="E7377" i="5"/>
  <c r="E7376" i="5"/>
  <c r="F7376" i="5" s="1"/>
  <c r="G7376" i="5" s="1"/>
  <c r="F7375" i="5"/>
  <c r="G7375" i="5" s="1"/>
  <c r="E7375" i="5"/>
  <c r="E7374" i="5"/>
  <c r="F7374" i="5" s="1"/>
  <c r="G7374" i="5" s="1"/>
  <c r="F7373" i="5"/>
  <c r="G7373" i="5" s="1"/>
  <c r="E7373" i="5"/>
  <c r="E7372" i="5"/>
  <c r="F7372" i="5" s="1"/>
  <c r="G7372" i="5" s="1"/>
  <c r="F7371" i="5"/>
  <c r="G7371" i="5" s="1"/>
  <c r="E7371" i="5"/>
  <c r="E7370" i="5"/>
  <c r="F7370" i="5" s="1"/>
  <c r="G7370" i="5" s="1"/>
  <c r="F7369" i="5"/>
  <c r="G7369" i="5" s="1"/>
  <c r="E7369" i="5"/>
  <c r="E7368" i="5"/>
  <c r="F7368" i="5" s="1"/>
  <c r="G7368" i="5" s="1"/>
  <c r="F7367" i="5"/>
  <c r="G7367" i="5" s="1"/>
  <c r="E7367" i="5"/>
  <c r="E7366" i="5"/>
  <c r="F7366" i="5" s="1"/>
  <c r="G7366" i="5" s="1"/>
  <c r="F7365" i="5"/>
  <c r="G7365" i="5" s="1"/>
  <c r="E7365" i="5"/>
  <c r="E7364" i="5"/>
  <c r="F7364" i="5" s="1"/>
  <c r="G7364" i="5" s="1"/>
  <c r="F7363" i="5"/>
  <c r="G7363" i="5" s="1"/>
  <c r="E7363" i="5"/>
  <c r="E7362" i="5"/>
  <c r="F7362" i="5" s="1"/>
  <c r="G7362" i="5" s="1"/>
  <c r="F7361" i="5"/>
  <c r="G7361" i="5" s="1"/>
  <c r="E7361" i="5"/>
  <c r="E7360" i="5"/>
  <c r="F7360" i="5" s="1"/>
  <c r="G7360" i="5" s="1"/>
  <c r="F7359" i="5"/>
  <c r="G7359" i="5" s="1"/>
  <c r="E7359" i="5"/>
  <c r="E7358" i="5"/>
  <c r="F7358" i="5" s="1"/>
  <c r="G7358" i="5" s="1"/>
  <c r="F7357" i="5"/>
  <c r="G7357" i="5" s="1"/>
  <c r="E7357" i="5"/>
  <c r="E7356" i="5"/>
  <c r="F7356" i="5" s="1"/>
  <c r="G7356" i="5" s="1"/>
  <c r="F7355" i="5"/>
  <c r="G7355" i="5" s="1"/>
  <c r="E7355" i="5"/>
  <c r="E7354" i="5"/>
  <c r="F7354" i="5" s="1"/>
  <c r="G7354" i="5" s="1"/>
  <c r="F7353" i="5"/>
  <c r="G7353" i="5" s="1"/>
  <c r="E7353" i="5"/>
  <c r="E7352" i="5"/>
  <c r="F7352" i="5" s="1"/>
  <c r="G7352" i="5" s="1"/>
  <c r="F7351" i="5"/>
  <c r="G7351" i="5" s="1"/>
  <c r="E7351" i="5"/>
  <c r="E7350" i="5"/>
  <c r="F7350" i="5" s="1"/>
  <c r="G7350" i="5" s="1"/>
  <c r="F7349" i="5"/>
  <c r="G7349" i="5" s="1"/>
  <c r="E7349" i="5"/>
  <c r="E7348" i="5"/>
  <c r="F7348" i="5" s="1"/>
  <c r="G7348" i="5" s="1"/>
  <c r="F7347" i="5"/>
  <c r="G7347" i="5" s="1"/>
  <c r="E7347" i="5"/>
  <c r="E7346" i="5"/>
  <c r="F7346" i="5" s="1"/>
  <c r="G7346" i="5" s="1"/>
  <c r="F7345" i="5"/>
  <c r="G7345" i="5" s="1"/>
  <c r="E7345" i="5"/>
  <c r="E7344" i="5"/>
  <c r="F7344" i="5" s="1"/>
  <c r="G7344" i="5" s="1"/>
  <c r="F7343" i="5"/>
  <c r="G7343" i="5" s="1"/>
  <c r="E7343" i="5"/>
  <c r="E7342" i="5"/>
  <c r="F7342" i="5" s="1"/>
  <c r="G7342" i="5" s="1"/>
  <c r="F7341" i="5"/>
  <c r="G7341" i="5" s="1"/>
  <c r="E7341" i="5"/>
  <c r="E7340" i="5"/>
  <c r="F7340" i="5" s="1"/>
  <c r="G7340" i="5" s="1"/>
  <c r="E7339" i="5"/>
  <c r="F7339" i="5" s="1"/>
  <c r="G7339" i="5" s="1"/>
  <c r="F7338" i="5"/>
  <c r="G7338" i="5" s="1"/>
  <c r="E7338" i="5"/>
  <c r="G7337" i="5"/>
  <c r="E7337" i="5"/>
  <c r="F7337" i="5" s="1"/>
  <c r="F7336" i="5"/>
  <c r="G7336" i="5" s="1"/>
  <c r="E7336" i="5"/>
  <c r="G7335" i="5"/>
  <c r="E7335" i="5"/>
  <c r="F7335" i="5" s="1"/>
  <c r="F7334" i="5"/>
  <c r="G7334" i="5" s="1"/>
  <c r="E7334" i="5"/>
  <c r="G7333" i="5"/>
  <c r="E7333" i="5"/>
  <c r="F7333" i="5" s="1"/>
  <c r="F7332" i="5"/>
  <c r="G7332" i="5" s="1"/>
  <c r="E7332" i="5"/>
  <c r="G7331" i="5"/>
  <c r="E7331" i="5"/>
  <c r="F7331" i="5" s="1"/>
  <c r="F7330" i="5"/>
  <c r="G7330" i="5" s="1"/>
  <c r="E7330" i="5"/>
  <c r="G7329" i="5"/>
  <c r="E7329" i="5"/>
  <c r="F7329" i="5" s="1"/>
  <c r="F7328" i="5"/>
  <c r="G7328" i="5" s="1"/>
  <c r="E7328" i="5"/>
  <c r="G7327" i="5"/>
  <c r="E7327" i="5"/>
  <c r="F7327" i="5" s="1"/>
  <c r="F7326" i="5"/>
  <c r="G7326" i="5" s="1"/>
  <c r="E7326" i="5"/>
  <c r="G7325" i="5"/>
  <c r="E7325" i="5"/>
  <c r="F7325" i="5" s="1"/>
  <c r="F7324" i="5"/>
  <c r="G7324" i="5" s="1"/>
  <c r="E7324" i="5"/>
  <c r="G7323" i="5"/>
  <c r="E7323" i="5"/>
  <c r="F7323" i="5" s="1"/>
  <c r="F7322" i="5"/>
  <c r="G7322" i="5" s="1"/>
  <c r="E7322" i="5"/>
  <c r="G7321" i="5"/>
  <c r="E7321" i="5"/>
  <c r="F7321" i="5" s="1"/>
  <c r="F7320" i="5"/>
  <c r="G7320" i="5" s="1"/>
  <c r="E7320" i="5"/>
  <c r="G7319" i="5"/>
  <c r="E7319" i="5"/>
  <c r="F7319" i="5" s="1"/>
  <c r="F7318" i="5"/>
  <c r="G7318" i="5" s="1"/>
  <c r="E7318" i="5"/>
  <c r="G7317" i="5"/>
  <c r="E7317" i="5"/>
  <c r="F7317" i="5" s="1"/>
  <c r="F7316" i="5"/>
  <c r="G7316" i="5" s="1"/>
  <c r="E7316" i="5"/>
  <c r="G7315" i="5"/>
  <c r="E7315" i="5"/>
  <c r="F7315" i="5" s="1"/>
  <c r="F7314" i="5"/>
  <c r="G7314" i="5" s="1"/>
  <c r="E7314" i="5"/>
  <c r="G7313" i="5"/>
  <c r="E7313" i="5"/>
  <c r="F7313" i="5" s="1"/>
  <c r="F7312" i="5"/>
  <c r="G7312" i="5" s="1"/>
  <c r="E7312" i="5"/>
  <c r="G7311" i="5"/>
  <c r="E7311" i="5"/>
  <c r="F7311" i="5" s="1"/>
  <c r="F7310" i="5"/>
  <c r="G7310" i="5" s="1"/>
  <c r="E7310" i="5"/>
  <c r="G7309" i="5"/>
  <c r="E7309" i="5"/>
  <c r="F7309" i="5" s="1"/>
  <c r="F7308" i="5"/>
  <c r="G7308" i="5" s="1"/>
  <c r="E7308" i="5"/>
  <c r="G7307" i="5"/>
  <c r="E7307" i="5"/>
  <c r="F7307" i="5" s="1"/>
  <c r="F7306" i="5"/>
  <c r="G7306" i="5" s="1"/>
  <c r="E7306" i="5"/>
  <c r="G7305" i="5"/>
  <c r="E7305" i="5"/>
  <c r="F7305" i="5" s="1"/>
  <c r="F7304" i="5"/>
  <c r="G7304" i="5" s="1"/>
  <c r="E7304" i="5"/>
  <c r="G7303" i="5"/>
  <c r="E7303" i="5"/>
  <c r="F7303" i="5" s="1"/>
  <c r="F7302" i="5"/>
  <c r="G7302" i="5" s="1"/>
  <c r="E7302" i="5"/>
  <c r="G7301" i="5"/>
  <c r="E7301" i="5"/>
  <c r="F7301" i="5" s="1"/>
  <c r="F7300" i="5"/>
  <c r="G7300" i="5" s="1"/>
  <c r="E7300" i="5"/>
  <c r="G7299" i="5"/>
  <c r="E7299" i="5"/>
  <c r="F7299" i="5" s="1"/>
  <c r="F7298" i="5"/>
  <c r="G7298" i="5" s="1"/>
  <c r="E7298" i="5"/>
  <c r="G7297" i="5"/>
  <c r="E7297" i="5"/>
  <c r="F7297" i="5" s="1"/>
  <c r="F7296" i="5"/>
  <c r="G7296" i="5" s="1"/>
  <c r="E7296" i="5"/>
  <c r="G7295" i="5"/>
  <c r="E7295" i="5"/>
  <c r="F7295" i="5" s="1"/>
  <c r="F7294" i="5"/>
  <c r="G7294" i="5" s="1"/>
  <c r="E7294" i="5"/>
  <c r="G7293" i="5"/>
  <c r="E7293" i="5"/>
  <c r="F7293" i="5" s="1"/>
  <c r="F7292" i="5"/>
  <c r="G7292" i="5" s="1"/>
  <c r="E7292" i="5"/>
  <c r="G7291" i="5"/>
  <c r="E7291" i="5"/>
  <c r="F7291" i="5" s="1"/>
  <c r="F7290" i="5"/>
  <c r="G7290" i="5" s="1"/>
  <c r="E7290" i="5"/>
  <c r="G7289" i="5"/>
  <c r="E7289" i="5"/>
  <c r="F7289" i="5" s="1"/>
  <c r="F7288" i="5"/>
  <c r="G7288" i="5" s="1"/>
  <c r="E7288" i="5"/>
  <c r="G7287" i="5"/>
  <c r="E7287" i="5"/>
  <c r="F7287" i="5" s="1"/>
  <c r="F7286" i="5"/>
  <c r="G7286" i="5" s="1"/>
  <c r="E7286" i="5"/>
  <c r="G7285" i="5"/>
  <c r="E7285" i="5"/>
  <c r="F7285" i="5" s="1"/>
  <c r="F7284" i="5"/>
  <c r="G7284" i="5" s="1"/>
  <c r="E7284" i="5"/>
  <c r="G7283" i="5"/>
  <c r="E7283" i="5"/>
  <c r="F7283" i="5" s="1"/>
  <c r="F7282" i="5"/>
  <c r="G7282" i="5" s="1"/>
  <c r="E7282" i="5"/>
  <c r="G7281" i="5"/>
  <c r="E7281" i="5"/>
  <c r="F7281" i="5" s="1"/>
  <c r="F7280" i="5"/>
  <c r="G7280" i="5" s="1"/>
  <c r="E7280" i="5"/>
  <c r="G7279" i="5"/>
  <c r="E7279" i="5"/>
  <c r="F7279" i="5" s="1"/>
  <c r="F7278" i="5"/>
  <c r="G7278" i="5" s="1"/>
  <c r="E7278" i="5"/>
  <c r="G7277" i="5"/>
  <c r="E7277" i="5"/>
  <c r="F7277" i="5" s="1"/>
  <c r="F7276" i="5"/>
  <c r="G7276" i="5" s="1"/>
  <c r="E7276" i="5"/>
  <c r="G7275" i="5"/>
  <c r="E7275" i="5"/>
  <c r="F7275" i="5" s="1"/>
  <c r="F7274" i="5"/>
  <c r="G7274" i="5" s="1"/>
  <c r="E7274" i="5"/>
  <c r="G7273" i="5"/>
  <c r="E7273" i="5"/>
  <c r="F7273" i="5" s="1"/>
  <c r="F7272" i="5"/>
  <c r="G7272" i="5" s="1"/>
  <c r="E7272" i="5"/>
  <c r="G7271" i="5"/>
  <c r="E7271" i="5"/>
  <c r="F7271" i="5" s="1"/>
  <c r="F7270" i="5"/>
  <c r="G7270" i="5" s="1"/>
  <c r="E7270" i="5"/>
  <c r="G7269" i="5"/>
  <c r="E7269" i="5"/>
  <c r="F7269" i="5" s="1"/>
  <c r="F7268" i="5"/>
  <c r="G7268" i="5" s="1"/>
  <c r="E7268" i="5"/>
  <c r="G7267" i="5"/>
  <c r="E7267" i="5"/>
  <c r="F7267" i="5" s="1"/>
  <c r="F7266" i="5"/>
  <c r="G7266" i="5" s="1"/>
  <c r="E7266" i="5"/>
  <c r="G7265" i="5"/>
  <c r="E7265" i="5"/>
  <c r="F7265" i="5" s="1"/>
  <c r="F7264" i="5"/>
  <c r="G7264" i="5" s="1"/>
  <c r="E7264" i="5"/>
  <c r="G7263" i="5"/>
  <c r="E7263" i="5"/>
  <c r="F7263" i="5" s="1"/>
  <c r="F7262" i="5"/>
  <c r="G7262" i="5" s="1"/>
  <c r="E7262" i="5"/>
  <c r="G7261" i="5"/>
  <c r="E7261" i="5"/>
  <c r="F7261" i="5" s="1"/>
  <c r="F7260" i="5"/>
  <c r="G7260" i="5" s="1"/>
  <c r="E7260" i="5"/>
  <c r="G7259" i="5"/>
  <c r="E7259" i="5"/>
  <c r="F7259" i="5" s="1"/>
  <c r="F7258" i="5"/>
  <c r="G7258" i="5" s="1"/>
  <c r="E7258" i="5"/>
  <c r="G7257" i="5"/>
  <c r="E7257" i="5"/>
  <c r="F7257" i="5" s="1"/>
  <c r="F7256" i="5"/>
  <c r="G7256" i="5" s="1"/>
  <c r="E7256" i="5"/>
  <c r="G7255" i="5"/>
  <c r="E7255" i="5"/>
  <c r="F7255" i="5" s="1"/>
  <c r="F7254" i="5"/>
  <c r="G7254" i="5" s="1"/>
  <c r="E7254" i="5"/>
  <c r="G7253" i="5"/>
  <c r="E7253" i="5"/>
  <c r="F7253" i="5" s="1"/>
  <c r="F7252" i="5"/>
  <c r="G7252" i="5" s="1"/>
  <c r="E7252" i="5"/>
  <c r="G7251" i="5"/>
  <c r="E7251" i="5"/>
  <c r="F7251" i="5" s="1"/>
  <c r="F7250" i="5"/>
  <c r="G7250" i="5" s="1"/>
  <c r="E7250" i="5"/>
  <c r="G7249" i="5"/>
  <c r="E7249" i="5"/>
  <c r="F7249" i="5" s="1"/>
  <c r="F7248" i="5"/>
  <c r="G7248" i="5" s="1"/>
  <c r="E7248" i="5"/>
  <c r="G7247" i="5"/>
  <c r="E7247" i="5"/>
  <c r="F7247" i="5" s="1"/>
  <c r="F7246" i="5"/>
  <c r="G7246" i="5" s="1"/>
  <c r="E7246" i="5"/>
  <c r="G7245" i="5"/>
  <c r="E7245" i="5"/>
  <c r="F7245" i="5" s="1"/>
  <c r="F7244" i="5"/>
  <c r="G7244" i="5" s="1"/>
  <c r="E7244" i="5"/>
  <c r="G7243" i="5"/>
  <c r="E7243" i="5"/>
  <c r="F7243" i="5" s="1"/>
  <c r="F7242" i="5"/>
  <c r="G7242" i="5" s="1"/>
  <c r="E7242" i="5"/>
  <c r="G7241" i="5"/>
  <c r="E7241" i="5"/>
  <c r="F7241" i="5" s="1"/>
  <c r="F7240" i="5"/>
  <c r="G7240" i="5" s="1"/>
  <c r="E7240" i="5"/>
  <c r="G7239" i="5"/>
  <c r="E7239" i="5"/>
  <c r="F7239" i="5" s="1"/>
  <c r="F7238" i="5"/>
  <c r="G7238" i="5" s="1"/>
  <c r="E7238" i="5"/>
  <c r="G7237" i="5"/>
  <c r="E7237" i="5"/>
  <c r="F7237" i="5" s="1"/>
  <c r="F7236" i="5"/>
  <c r="G7236" i="5" s="1"/>
  <c r="E7236" i="5"/>
  <c r="G7235" i="5"/>
  <c r="E7235" i="5"/>
  <c r="F7235" i="5" s="1"/>
  <c r="F7234" i="5"/>
  <c r="G7234" i="5" s="1"/>
  <c r="E7234" i="5"/>
  <c r="G7233" i="5"/>
  <c r="E7233" i="5"/>
  <c r="F7233" i="5" s="1"/>
  <c r="F7232" i="5"/>
  <c r="G7232" i="5" s="1"/>
  <c r="E7232" i="5"/>
  <c r="G7231" i="5"/>
  <c r="E7231" i="5"/>
  <c r="F7231" i="5" s="1"/>
  <c r="F7230" i="5"/>
  <c r="G7230" i="5" s="1"/>
  <c r="E7230" i="5"/>
  <c r="G7229" i="5"/>
  <c r="E7229" i="5"/>
  <c r="F7229" i="5" s="1"/>
  <c r="F7228" i="5"/>
  <c r="G7228" i="5" s="1"/>
  <c r="E7228" i="5"/>
  <c r="G7227" i="5"/>
  <c r="E7227" i="5"/>
  <c r="F7227" i="5" s="1"/>
  <c r="F7226" i="5"/>
  <c r="G7226" i="5" s="1"/>
  <c r="E7226" i="5"/>
  <c r="G7225" i="5"/>
  <c r="E7225" i="5"/>
  <c r="F7225" i="5" s="1"/>
  <c r="F7224" i="5"/>
  <c r="G7224" i="5" s="1"/>
  <c r="E7224" i="5"/>
  <c r="G7223" i="5"/>
  <c r="E7223" i="5"/>
  <c r="F7223" i="5" s="1"/>
  <c r="F7222" i="5"/>
  <c r="G7222" i="5" s="1"/>
  <c r="E7222" i="5"/>
  <c r="G7221" i="5"/>
  <c r="E7221" i="5"/>
  <c r="F7221" i="5" s="1"/>
  <c r="F7220" i="5"/>
  <c r="G7220" i="5" s="1"/>
  <c r="E7220" i="5"/>
  <c r="G7219" i="5"/>
  <c r="E7219" i="5"/>
  <c r="F7219" i="5" s="1"/>
  <c r="F7218" i="5"/>
  <c r="G7218" i="5" s="1"/>
  <c r="E7218" i="5"/>
  <c r="G7217" i="5"/>
  <c r="E7217" i="5"/>
  <c r="F7217" i="5" s="1"/>
  <c r="F7216" i="5"/>
  <c r="G7216" i="5" s="1"/>
  <c r="E7216" i="5"/>
  <c r="G7215" i="5"/>
  <c r="E7215" i="5"/>
  <c r="F7215" i="5" s="1"/>
  <c r="F7214" i="5"/>
  <c r="G7214" i="5" s="1"/>
  <c r="E7214" i="5"/>
  <c r="G7213" i="5"/>
  <c r="E7213" i="5"/>
  <c r="F7213" i="5" s="1"/>
  <c r="F7212" i="5"/>
  <c r="G7212" i="5" s="1"/>
  <c r="E7212" i="5"/>
  <c r="G7211" i="5"/>
  <c r="E7211" i="5"/>
  <c r="F7211" i="5" s="1"/>
  <c r="F7210" i="5"/>
  <c r="G7210" i="5" s="1"/>
  <c r="E7210" i="5"/>
  <c r="G7209" i="5"/>
  <c r="E7209" i="5"/>
  <c r="F7209" i="5" s="1"/>
  <c r="F7208" i="5"/>
  <c r="G7208" i="5" s="1"/>
  <c r="E7208" i="5"/>
  <c r="G7207" i="5"/>
  <c r="E7207" i="5"/>
  <c r="F7207" i="5" s="1"/>
  <c r="F7206" i="5"/>
  <c r="G7206" i="5" s="1"/>
  <c r="E7206" i="5"/>
  <c r="G7205" i="5"/>
  <c r="E7205" i="5"/>
  <c r="F7205" i="5" s="1"/>
  <c r="F7204" i="5"/>
  <c r="G7204" i="5" s="1"/>
  <c r="E7204" i="5"/>
  <c r="G7203" i="5"/>
  <c r="E7203" i="5"/>
  <c r="F7203" i="5" s="1"/>
  <c r="F7202" i="5"/>
  <c r="G7202" i="5" s="1"/>
  <c r="E7202" i="5"/>
  <c r="G7201" i="5"/>
  <c r="E7201" i="5"/>
  <c r="F7201" i="5" s="1"/>
  <c r="F7200" i="5"/>
  <c r="G7200" i="5" s="1"/>
  <c r="E7200" i="5"/>
  <c r="G7199" i="5"/>
  <c r="E7199" i="5"/>
  <c r="F7199" i="5" s="1"/>
  <c r="F7198" i="5"/>
  <c r="G7198" i="5" s="1"/>
  <c r="E7198" i="5"/>
  <c r="G7197" i="5"/>
  <c r="E7197" i="5"/>
  <c r="F7197" i="5" s="1"/>
  <c r="F7196" i="5"/>
  <c r="G7196" i="5" s="1"/>
  <c r="E7196" i="5"/>
  <c r="G7195" i="5"/>
  <c r="E7195" i="5"/>
  <c r="F7195" i="5" s="1"/>
  <c r="F7194" i="5"/>
  <c r="G7194" i="5" s="1"/>
  <c r="E7194" i="5"/>
  <c r="G7193" i="5"/>
  <c r="E7193" i="5"/>
  <c r="F7193" i="5" s="1"/>
  <c r="F7192" i="5"/>
  <c r="G7192" i="5" s="1"/>
  <c r="E7192" i="5"/>
  <c r="G7191" i="5"/>
  <c r="E7191" i="5"/>
  <c r="F7191" i="5" s="1"/>
  <c r="F7190" i="5"/>
  <c r="G7190" i="5" s="1"/>
  <c r="E7190" i="5"/>
  <c r="G7189" i="5"/>
  <c r="E7189" i="5"/>
  <c r="F7189" i="5" s="1"/>
  <c r="F7188" i="5"/>
  <c r="G7188" i="5" s="1"/>
  <c r="E7188" i="5"/>
  <c r="G7187" i="5"/>
  <c r="E7187" i="5"/>
  <c r="F7187" i="5" s="1"/>
  <c r="F7186" i="5"/>
  <c r="G7186" i="5" s="1"/>
  <c r="E7186" i="5"/>
  <c r="G7185" i="5"/>
  <c r="E7185" i="5"/>
  <c r="F7185" i="5" s="1"/>
  <c r="F7184" i="5"/>
  <c r="G7184" i="5" s="1"/>
  <c r="E7184" i="5"/>
  <c r="G7183" i="5"/>
  <c r="E7183" i="5"/>
  <c r="F7183" i="5" s="1"/>
  <c r="F7182" i="5"/>
  <c r="G7182" i="5" s="1"/>
  <c r="E7182" i="5"/>
  <c r="G7181" i="5"/>
  <c r="E7181" i="5"/>
  <c r="F7181" i="5" s="1"/>
  <c r="F7180" i="5"/>
  <c r="G7180" i="5" s="1"/>
  <c r="E7180" i="5"/>
  <c r="G7179" i="5"/>
  <c r="E7179" i="5"/>
  <c r="F7179" i="5" s="1"/>
  <c r="F7178" i="5"/>
  <c r="G7178" i="5" s="1"/>
  <c r="E7178" i="5"/>
  <c r="G7177" i="5"/>
  <c r="E7177" i="5"/>
  <c r="F7177" i="5" s="1"/>
  <c r="F7176" i="5"/>
  <c r="G7176" i="5" s="1"/>
  <c r="E7176" i="5"/>
  <c r="G7175" i="5"/>
  <c r="E7175" i="5"/>
  <c r="F7175" i="5" s="1"/>
  <c r="F7174" i="5"/>
  <c r="G7174" i="5" s="1"/>
  <c r="E7174" i="5"/>
  <c r="G7173" i="5"/>
  <c r="E7173" i="5"/>
  <c r="F7173" i="5" s="1"/>
  <c r="F7172" i="5"/>
  <c r="G7172" i="5" s="1"/>
  <c r="E7172" i="5"/>
  <c r="G7171" i="5"/>
  <c r="E7171" i="5"/>
  <c r="F7171" i="5" s="1"/>
  <c r="F7170" i="5"/>
  <c r="G7170" i="5" s="1"/>
  <c r="E7170" i="5"/>
  <c r="G7169" i="5"/>
  <c r="E7169" i="5"/>
  <c r="F7169" i="5" s="1"/>
  <c r="F7168" i="5"/>
  <c r="G7168" i="5" s="1"/>
  <c r="E7168" i="5"/>
  <c r="G7167" i="5"/>
  <c r="E7167" i="5"/>
  <c r="F7167" i="5" s="1"/>
  <c r="F7166" i="5"/>
  <c r="G7166" i="5" s="1"/>
  <c r="E7166" i="5"/>
  <c r="G7165" i="5"/>
  <c r="E7165" i="5"/>
  <c r="F7165" i="5" s="1"/>
  <c r="F7164" i="5"/>
  <c r="G7164" i="5" s="1"/>
  <c r="E7164" i="5"/>
  <c r="G7163" i="5"/>
  <c r="E7163" i="5"/>
  <c r="F7163" i="5" s="1"/>
  <c r="F7162" i="5"/>
  <c r="G7162" i="5" s="1"/>
  <c r="E7162" i="5"/>
  <c r="G7161" i="5"/>
  <c r="E7161" i="5"/>
  <c r="F7161" i="5" s="1"/>
  <c r="F7160" i="5"/>
  <c r="G7160" i="5" s="1"/>
  <c r="E7160" i="5"/>
  <c r="G7159" i="5"/>
  <c r="E7159" i="5"/>
  <c r="F7159" i="5" s="1"/>
  <c r="F7158" i="5"/>
  <c r="G7158" i="5" s="1"/>
  <c r="E7158" i="5"/>
  <c r="G7157" i="5"/>
  <c r="E7157" i="5"/>
  <c r="F7157" i="5" s="1"/>
  <c r="F7156" i="5"/>
  <c r="G7156" i="5" s="1"/>
  <c r="E7156" i="5"/>
  <c r="G7155" i="5"/>
  <c r="E7155" i="5"/>
  <c r="F7155" i="5" s="1"/>
  <c r="F7154" i="5"/>
  <c r="G7154" i="5" s="1"/>
  <c r="E7154" i="5"/>
  <c r="G7153" i="5"/>
  <c r="E7153" i="5"/>
  <c r="F7153" i="5" s="1"/>
  <c r="F7152" i="5"/>
  <c r="G7152" i="5" s="1"/>
  <c r="E7152" i="5"/>
  <c r="G7151" i="5"/>
  <c r="E7151" i="5"/>
  <c r="F7151" i="5" s="1"/>
  <c r="F7150" i="5"/>
  <c r="G7150" i="5" s="1"/>
  <c r="E7150" i="5"/>
  <c r="G7149" i="5"/>
  <c r="E7149" i="5"/>
  <c r="F7149" i="5" s="1"/>
  <c r="F7148" i="5"/>
  <c r="G7148" i="5" s="1"/>
  <c r="E7148" i="5"/>
  <c r="G7147" i="5"/>
  <c r="E7147" i="5"/>
  <c r="F7147" i="5" s="1"/>
  <c r="F7146" i="5"/>
  <c r="G7146" i="5" s="1"/>
  <c r="E7146" i="5"/>
  <c r="G7145" i="5"/>
  <c r="E7145" i="5"/>
  <c r="F7145" i="5" s="1"/>
  <c r="F7144" i="5"/>
  <c r="G7144" i="5" s="1"/>
  <c r="E7144" i="5"/>
  <c r="G7143" i="5"/>
  <c r="E7143" i="5"/>
  <c r="F7143" i="5" s="1"/>
  <c r="F7142" i="5"/>
  <c r="G7142" i="5" s="1"/>
  <c r="E7142" i="5"/>
  <c r="G7141" i="5"/>
  <c r="E7141" i="5"/>
  <c r="F7141" i="5" s="1"/>
  <c r="F7140" i="5"/>
  <c r="G7140" i="5" s="1"/>
  <c r="E7140" i="5"/>
  <c r="G7139" i="5"/>
  <c r="E7139" i="5"/>
  <c r="F7139" i="5" s="1"/>
  <c r="F7138" i="5"/>
  <c r="G7138" i="5" s="1"/>
  <c r="E7138" i="5"/>
  <c r="G7137" i="5"/>
  <c r="E7137" i="5"/>
  <c r="F7137" i="5" s="1"/>
  <c r="F7136" i="5"/>
  <c r="G7136" i="5" s="1"/>
  <c r="E7136" i="5"/>
  <c r="G7135" i="5"/>
  <c r="E7135" i="5"/>
  <c r="F7135" i="5" s="1"/>
  <c r="F7134" i="5"/>
  <c r="G7134" i="5" s="1"/>
  <c r="E7134" i="5"/>
  <c r="G7133" i="5"/>
  <c r="E7133" i="5"/>
  <c r="F7133" i="5" s="1"/>
  <c r="F7132" i="5"/>
  <c r="G7132" i="5" s="1"/>
  <c r="E7132" i="5"/>
  <c r="G7131" i="5"/>
  <c r="E7131" i="5"/>
  <c r="F7131" i="5" s="1"/>
  <c r="F7130" i="5"/>
  <c r="G7130" i="5" s="1"/>
  <c r="E7130" i="5"/>
  <c r="G7129" i="5"/>
  <c r="E7129" i="5"/>
  <c r="F7129" i="5" s="1"/>
  <c r="F7128" i="5"/>
  <c r="G7128" i="5" s="1"/>
  <c r="E7128" i="5"/>
  <c r="G7127" i="5"/>
  <c r="E7127" i="5"/>
  <c r="F7127" i="5" s="1"/>
  <c r="F7126" i="5"/>
  <c r="G7126" i="5" s="1"/>
  <c r="E7126" i="5"/>
  <c r="G7125" i="5"/>
  <c r="E7125" i="5"/>
  <c r="F7125" i="5" s="1"/>
  <c r="F7124" i="5"/>
  <c r="G7124" i="5" s="1"/>
  <c r="E7124" i="5"/>
  <c r="G7123" i="5"/>
  <c r="E7123" i="5"/>
  <c r="F7123" i="5" s="1"/>
  <c r="F7122" i="5"/>
  <c r="G7122" i="5" s="1"/>
  <c r="E7122" i="5"/>
  <c r="G7121" i="5"/>
  <c r="E7121" i="5"/>
  <c r="F7121" i="5" s="1"/>
  <c r="F7120" i="5"/>
  <c r="G7120" i="5" s="1"/>
  <c r="E7120" i="5"/>
  <c r="G7119" i="5"/>
  <c r="E7119" i="5"/>
  <c r="F7119" i="5" s="1"/>
  <c r="F7118" i="5"/>
  <c r="G7118" i="5" s="1"/>
  <c r="E7118" i="5"/>
  <c r="G7117" i="5"/>
  <c r="E7117" i="5"/>
  <c r="F7117" i="5" s="1"/>
  <c r="F7116" i="5"/>
  <c r="G7116" i="5" s="1"/>
  <c r="E7116" i="5"/>
  <c r="G7115" i="5"/>
  <c r="E7115" i="5"/>
  <c r="F7115" i="5" s="1"/>
  <c r="F7114" i="5"/>
  <c r="G7114" i="5" s="1"/>
  <c r="E7114" i="5"/>
  <c r="G7113" i="5"/>
  <c r="E7113" i="5"/>
  <c r="F7113" i="5" s="1"/>
  <c r="F7112" i="5"/>
  <c r="G7112" i="5" s="1"/>
  <c r="E7112" i="5"/>
  <c r="G7111" i="5"/>
  <c r="E7111" i="5"/>
  <c r="F7111" i="5" s="1"/>
  <c r="F7110" i="5"/>
  <c r="G7110" i="5" s="1"/>
  <c r="E7110" i="5"/>
  <c r="G7109" i="5"/>
  <c r="E7109" i="5"/>
  <c r="F7109" i="5" s="1"/>
  <c r="F7108" i="5"/>
  <c r="G7108" i="5" s="1"/>
  <c r="E7108" i="5"/>
  <c r="G7107" i="5"/>
  <c r="E7107" i="5"/>
  <c r="F7107" i="5" s="1"/>
  <c r="F7106" i="5"/>
  <c r="G7106" i="5" s="1"/>
  <c r="E7106" i="5"/>
  <c r="G7105" i="5"/>
  <c r="E7105" i="5"/>
  <c r="F7105" i="5" s="1"/>
  <c r="F7104" i="5"/>
  <c r="G7104" i="5" s="1"/>
  <c r="E7104" i="5"/>
  <c r="G7103" i="5"/>
  <c r="E7103" i="5"/>
  <c r="F7103" i="5" s="1"/>
  <c r="F7102" i="5"/>
  <c r="G7102" i="5" s="1"/>
  <c r="E7102" i="5"/>
  <c r="G7101" i="5"/>
  <c r="E7101" i="5"/>
  <c r="F7101" i="5" s="1"/>
  <c r="F7100" i="5"/>
  <c r="G7100" i="5" s="1"/>
  <c r="E7100" i="5"/>
  <c r="G7099" i="5"/>
  <c r="E7099" i="5"/>
  <c r="F7099" i="5" s="1"/>
  <c r="F7098" i="5"/>
  <c r="G7098" i="5" s="1"/>
  <c r="E7098" i="5"/>
  <c r="G7097" i="5"/>
  <c r="E7097" i="5"/>
  <c r="F7097" i="5" s="1"/>
  <c r="F7096" i="5"/>
  <c r="G7096" i="5" s="1"/>
  <c r="E7096" i="5"/>
  <c r="G7095" i="5"/>
  <c r="E7095" i="5"/>
  <c r="F7095" i="5" s="1"/>
  <c r="F7094" i="5"/>
  <c r="G7094" i="5" s="1"/>
  <c r="E7094" i="5"/>
  <c r="G7093" i="5"/>
  <c r="E7093" i="5"/>
  <c r="F7093" i="5" s="1"/>
  <c r="F7092" i="5"/>
  <c r="G7092" i="5" s="1"/>
  <c r="E7092" i="5"/>
  <c r="G7091" i="5"/>
  <c r="E7091" i="5"/>
  <c r="F7091" i="5" s="1"/>
  <c r="F7090" i="5"/>
  <c r="G7090" i="5" s="1"/>
  <c r="E7090" i="5"/>
  <c r="G7089" i="5"/>
  <c r="E7089" i="5"/>
  <c r="F7089" i="5" s="1"/>
  <c r="F7088" i="5"/>
  <c r="G7088" i="5" s="1"/>
  <c r="E7088" i="5"/>
  <c r="G7087" i="5"/>
  <c r="E7087" i="5"/>
  <c r="F7087" i="5" s="1"/>
  <c r="F7086" i="5"/>
  <c r="G7086" i="5" s="1"/>
  <c r="E7086" i="5"/>
  <c r="G7085" i="5"/>
  <c r="E7085" i="5"/>
  <c r="F7085" i="5" s="1"/>
  <c r="F7084" i="5"/>
  <c r="G7084" i="5" s="1"/>
  <c r="E7084" i="5"/>
  <c r="G7083" i="5"/>
  <c r="E7083" i="5"/>
  <c r="F7083" i="5" s="1"/>
  <c r="F7082" i="5"/>
  <c r="G7082" i="5" s="1"/>
  <c r="E7082" i="5"/>
  <c r="G7081" i="5"/>
  <c r="E7081" i="5"/>
  <c r="F7081" i="5" s="1"/>
  <c r="F7080" i="5"/>
  <c r="G7080" i="5" s="1"/>
  <c r="E7080" i="5"/>
  <c r="G7079" i="5"/>
  <c r="E7079" i="5"/>
  <c r="F7079" i="5" s="1"/>
  <c r="F7078" i="5"/>
  <c r="G7078" i="5" s="1"/>
  <c r="E7078" i="5"/>
  <c r="G7077" i="5"/>
  <c r="E7077" i="5"/>
  <c r="F7077" i="5" s="1"/>
  <c r="F7076" i="5"/>
  <c r="G7076" i="5" s="1"/>
  <c r="E7076" i="5"/>
  <c r="G7075" i="5"/>
  <c r="E7075" i="5"/>
  <c r="F7075" i="5" s="1"/>
  <c r="F7074" i="5"/>
  <c r="G7074" i="5" s="1"/>
  <c r="E7074" i="5"/>
  <c r="G7073" i="5"/>
  <c r="E7073" i="5"/>
  <c r="F7073" i="5" s="1"/>
  <c r="F7072" i="5"/>
  <c r="G7072" i="5" s="1"/>
  <c r="E7072" i="5"/>
  <c r="G7071" i="5"/>
  <c r="E7071" i="5"/>
  <c r="F7071" i="5" s="1"/>
  <c r="F7070" i="5"/>
  <c r="G7070" i="5" s="1"/>
  <c r="E7070" i="5"/>
  <c r="G7069" i="5"/>
  <c r="E7069" i="5"/>
  <c r="F7069" i="5" s="1"/>
  <c r="F7068" i="5"/>
  <c r="G7068" i="5" s="1"/>
  <c r="E7068" i="5"/>
  <c r="G7067" i="5"/>
  <c r="E7067" i="5"/>
  <c r="F7067" i="5" s="1"/>
  <c r="F7066" i="5"/>
  <c r="G7066" i="5" s="1"/>
  <c r="E7066" i="5"/>
  <c r="G7065" i="5"/>
  <c r="E7065" i="5"/>
  <c r="F7065" i="5" s="1"/>
  <c r="F7064" i="5"/>
  <c r="G7064" i="5" s="1"/>
  <c r="E7064" i="5"/>
  <c r="G7063" i="5"/>
  <c r="E7063" i="5"/>
  <c r="F7063" i="5" s="1"/>
  <c r="F7062" i="5"/>
  <c r="G7062" i="5" s="1"/>
  <c r="E7062" i="5"/>
  <c r="G7061" i="5"/>
  <c r="E7061" i="5"/>
  <c r="F7061" i="5" s="1"/>
  <c r="F7060" i="5"/>
  <c r="G7060" i="5" s="1"/>
  <c r="E7060" i="5"/>
  <c r="G7059" i="5"/>
  <c r="E7059" i="5"/>
  <c r="F7059" i="5" s="1"/>
  <c r="F7058" i="5"/>
  <c r="G7058" i="5" s="1"/>
  <c r="E7058" i="5"/>
  <c r="G7057" i="5"/>
  <c r="E7057" i="5"/>
  <c r="F7057" i="5" s="1"/>
  <c r="F7056" i="5"/>
  <c r="G7056" i="5" s="1"/>
  <c r="E7056" i="5"/>
  <c r="G7055" i="5"/>
  <c r="E7055" i="5"/>
  <c r="F7055" i="5" s="1"/>
  <c r="F7054" i="5"/>
  <c r="G7054" i="5" s="1"/>
  <c r="E7054" i="5"/>
  <c r="G7053" i="5"/>
  <c r="E7053" i="5"/>
  <c r="F7053" i="5" s="1"/>
  <c r="F7052" i="5"/>
  <c r="G7052" i="5" s="1"/>
  <c r="E7052" i="5"/>
  <c r="G7051" i="5"/>
  <c r="E7051" i="5"/>
  <c r="F7051" i="5" s="1"/>
  <c r="F7050" i="5"/>
  <c r="G7050" i="5" s="1"/>
  <c r="E7050" i="5"/>
  <c r="G7049" i="5"/>
  <c r="E7049" i="5"/>
  <c r="F7049" i="5" s="1"/>
  <c r="F7048" i="5"/>
  <c r="G7048" i="5" s="1"/>
  <c r="E7048" i="5"/>
  <c r="G7047" i="5"/>
  <c r="E7047" i="5"/>
  <c r="F7047" i="5" s="1"/>
  <c r="F7046" i="5"/>
  <c r="G7046" i="5" s="1"/>
  <c r="E7046" i="5"/>
  <c r="G7045" i="5"/>
  <c r="E7045" i="5"/>
  <c r="F7045" i="5" s="1"/>
  <c r="F7044" i="5"/>
  <c r="G7044" i="5" s="1"/>
  <c r="E7044" i="5"/>
  <c r="G7043" i="5"/>
  <c r="E7043" i="5"/>
  <c r="F7043" i="5" s="1"/>
  <c r="F7042" i="5"/>
  <c r="G7042" i="5" s="1"/>
  <c r="E7042" i="5"/>
  <c r="G7041" i="5"/>
  <c r="E7041" i="5"/>
  <c r="F7041" i="5" s="1"/>
  <c r="F7040" i="5"/>
  <c r="G7040" i="5" s="1"/>
  <c r="E7040" i="5"/>
  <c r="G7039" i="5"/>
  <c r="E7039" i="5"/>
  <c r="F7039" i="5" s="1"/>
  <c r="F7038" i="5"/>
  <c r="G7038" i="5" s="1"/>
  <c r="E7038" i="5"/>
  <c r="G7037" i="5"/>
  <c r="E7037" i="5"/>
  <c r="F7037" i="5" s="1"/>
  <c r="F7036" i="5"/>
  <c r="G7036" i="5" s="1"/>
  <c r="E7036" i="5"/>
  <c r="G7035" i="5"/>
  <c r="E7035" i="5"/>
  <c r="F7035" i="5" s="1"/>
  <c r="F7034" i="5"/>
  <c r="G7034" i="5" s="1"/>
  <c r="E7034" i="5"/>
  <c r="G7033" i="5"/>
  <c r="E7033" i="5"/>
  <c r="F7033" i="5" s="1"/>
  <c r="F7032" i="5"/>
  <c r="G7032" i="5" s="1"/>
  <c r="E7032" i="5"/>
  <c r="G7031" i="5"/>
  <c r="E7031" i="5"/>
  <c r="F7031" i="5" s="1"/>
  <c r="F7030" i="5"/>
  <c r="G7030" i="5" s="1"/>
  <c r="E7030" i="5"/>
  <c r="G7029" i="5"/>
  <c r="E7029" i="5"/>
  <c r="F7029" i="5" s="1"/>
  <c r="F7028" i="5"/>
  <c r="G7028" i="5" s="1"/>
  <c r="E7028" i="5"/>
  <c r="G7027" i="5"/>
  <c r="E7027" i="5"/>
  <c r="F7027" i="5" s="1"/>
  <c r="F7026" i="5"/>
  <c r="G7026" i="5" s="1"/>
  <c r="E7026" i="5"/>
  <c r="G7025" i="5"/>
  <c r="E7025" i="5"/>
  <c r="F7025" i="5" s="1"/>
  <c r="F7024" i="5"/>
  <c r="G7024" i="5" s="1"/>
  <c r="E7024" i="5"/>
  <c r="G7023" i="5"/>
  <c r="E7023" i="5"/>
  <c r="F7023" i="5" s="1"/>
  <c r="F7022" i="5"/>
  <c r="G7022" i="5" s="1"/>
  <c r="E7022" i="5"/>
  <c r="G7021" i="5"/>
  <c r="E7021" i="5"/>
  <c r="F7021" i="5" s="1"/>
  <c r="F7020" i="5"/>
  <c r="G7020" i="5" s="1"/>
  <c r="E7020" i="5"/>
  <c r="G7019" i="5"/>
  <c r="E7019" i="5"/>
  <c r="F7019" i="5" s="1"/>
  <c r="F7018" i="5"/>
  <c r="G7018" i="5" s="1"/>
  <c r="E7018" i="5"/>
  <c r="G7017" i="5"/>
  <c r="E7017" i="5"/>
  <c r="F7017" i="5" s="1"/>
  <c r="F7016" i="5"/>
  <c r="G7016" i="5" s="1"/>
  <c r="E7016" i="5"/>
  <c r="G7015" i="5"/>
  <c r="E7015" i="5"/>
  <c r="F7015" i="5" s="1"/>
  <c r="F7014" i="5"/>
  <c r="G7014" i="5" s="1"/>
  <c r="E7014" i="5"/>
  <c r="G7013" i="5"/>
  <c r="E7013" i="5"/>
  <c r="F7013" i="5" s="1"/>
  <c r="F7012" i="5"/>
  <c r="G7012" i="5" s="1"/>
  <c r="E7012" i="5"/>
  <c r="G7011" i="5"/>
  <c r="E7011" i="5"/>
  <c r="F7011" i="5" s="1"/>
  <c r="F7010" i="5"/>
  <c r="G7010" i="5" s="1"/>
  <c r="E7010" i="5"/>
  <c r="G7009" i="5"/>
  <c r="E7009" i="5"/>
  <c r="F7009" i="5" s="1"/>
  <c r="F7008" i="5"/>
  <c r="G7008" i="5" s="1"/>
  <c r="E7008" i="5"/>
  <c r="G7007" i="5"/>
  <c r="E7007" i="5"/>
  <c r="F7007" i="5" s="1"/>
  <c r="F7006" i="5"/>
  <c r="G7006" i="5" s="1"/>
  <c r="E7006" i="5"/>
  <c r="G7005" i="5"/>
  <c r="E7005" i="5"/>
  <c r="F7005" i="5" s="1"/>
  <c r="F7004" i="5"/>
  <c r="G7004" i="5" s="1"/>
  <c r="E7004" i="5"/>
  <c r="G7003" i="5"/>
  <c r="E7003" i="5"/>
  <c r="F7003" i="5" s="1"/>
  <c r="F7002" i="5"/>
  <c r="G7002" i="5" s="1"/>
  <c r="E7002" i="5"/>
  <c r="G7001" i="5"/>
  <c r="E7001" i="5"/>
  <c r="F7001" i="5" s="1"/>
  <c r="F7000" i="5"/>
  <c r="G7000" i="5" s="1"/>
  <c r="E7000" i="5"/>
  <c r="G6999" i="5"/>
  <c r="E6999" i="5"/>
  <c r="F6999" i="5" s="1"/>
  <c r="F6998" i="5"/>
  <c r="G6998" i="5" s="1"/>
  <c r="E6998" i="5"/>
  <c r="G6997" i="5"/>
  <c r="E6997" i="5"/>
  <c r="F6997" i="5" s="1"/>
  <c r="F6996" i="5"/>
  <c r="G6996" i="5" s="1"/>
  <c r="E6996" i="5"/>
  <c r="G6995" i="5"/>
  <c r="E6995" i="5"/>
  <c r="F6995" i="5" s="1"/>
  <c r="F6994" i="5"/>
  <c r="G6994" i="5" s="1"/>
  <c r="E6994" i="5"/>
  <c r="G6993" i="5"/>
  <c r="E6993" i="5"/>
  <c r="F6993" i="5" s="1"/>
  <c r="F6992" i="5"/>
  <c r="G6992" i="5" s="1"/>
  <c r="E6992" i="5"/>
  <c r="G6991" i="5"/>
  <c r="E6991" i="5"/>
  <c r="F6991" i="5" s="1"/>
  <c r="F6990" i="5"/>
  <c r="G6990" i="5" s="1"/>
  <c r="E6990" i="5"/>
  <c r="G6989" i="5"/>
  <c r="E6989" i="5"/>
  <c r="F6989" i="5" s="1"/>
  <c r="F6988" i="5"/>
  <c r="G6988" i="5" s="1"/>
  <c r="E6988" i="5"/>
  <c r="G6987" i="5"/>
  <c r="E6987" i="5"/>
  <c r="F6987" i="5" s="1"/>
  <c r="F6986" i="5"/>
  <c r="G6986" i="5" s="1"/>
  <c r="E6986" i="5"/>
  <c r="G6985" i="5"/>
  <c r="E6985" i="5"/>
  <c r="F6985" i="5" s="1"/>
  <c r="F6984" i="5"/>
  <c r="G6984" i="5" s="1"/>
  <c r="E6984" i="5"/>
  <c r="G6983" i="5"/>
  <c r="E6983" i="5"/>
  <c r="F6983" i="5" s="1"/>
  <c r="F6982" i="5"/>
  <c r="G6982" i="5" s="1"/>
  <c r="E6982" i="5"/>
  <c r="G6981" i="5"/>
  <c r="E6981" i="5"/>
  <c r="F6981" i="5" s="1"/>
  <c r="F6980" i="5"/>
  <c r="G6980" i="5" s="1"/>
  <c r="E6980" i="5"/>
  <c r="G6979" i="5"/>
  <c r="E6979" i="5"/>
  <c r="F6979" i="5" s="1"/>
  <c r="F6978" i="5"/>
  <c r="G6978" i="5" s="1"/>
  <c r="E6978" i="5"/>
  <c r="G6977" i="5"/>
  <c r="E6977" i="5"/>
  <c r="F6977" i="5" s="1"/>
  <c r="F6976" i="5"/>
  <c r="G6976" i="5" s="1"/>
  <c r="E6976" i="5"/>
  <c r="G6975" i="5"/>
  <c r="E6975" i="5"/>
  <c r="F6975" i="5" s="1"/>
  <c r="F6974" i="5"/>
  <c r="G6974" i="5" s="1"/>
  <c r="E6974" i="5"/>
  <c r="G6973" i="5"/>
  <c r="E6973" i="5"/>
  <c r="F6973" i="5" s="1"/>
  <c r="F6972" i="5"/>
  <c r="G6972" i="5" s="1"/>
  <c r="E6972" i="5"/>
  <c r="G6971" i="5"/>
  <c r="E6971" i="5"/>
  <c r="F6971" i="5" s="1"/>
  <c r="F6970" i="5"/>
  <c r="G6970" i="5" s="1"/>
  <c r="E6970" i="5"/>
  <c r="G6969" i="5"/>
  <c r="E6969" i="5"/>
  <c r="F6969" i="5" s="1"/>
  <c r="F6968" i="5"/>
  <c r="G6968" i="5" s="1"/>
  <c r="E6968" i="5"/>
  <c r="G6967" i="5"/>
  <c r="E6967" i="5"/>
  <c r="F6967" i="5" s="1"/>
  <c r="F6966" i="5"/>
  <c r="G6966" i="5" s="1"/>
  <c r="E6966" i="5"/>
  <c r="G6965" i="5"/>
  <c r="E6965" i="5"/>
  <c r="F6965" i="5" s="1"/>
  <c r="F6964" i="5"/>
  <c r="G6964" i="5" s="1"/>
  <c r="E6964" i="5"/>
  <c r="G6963" i="5"/>
  <c r="E6963" i="5"/>
  <c r="F6963" i="5" s="1"/>
  <c r="F6962" i="5"/>
  <c r="G6962" i="5" s="1"/>
  <c r="E6962" i="5"/>
  <c r="G6961" i="5"/>
  <c r="E6961" i="5"/>
  <c r="F6961" i="5" s="1"/>
  <c r="F6960" i="5"/>
  <c r="G6960" i="5" s="1"/>
  <c r="E6960" i="5"/>
  <c r="G6959" i="5"/>
  <c r="E6959" i="5"/>
  <c r="F6959" i="5" s="1"/>
  <c r="F6958" i="5"/>
  <c r="G6958" i="5" s="1"/>
  <c r="E6958" i="5"/>
  <c r="G6957" i="5"/>
  <c r="E6957" i="5"/>
  <c r="F6957" i="5" s="1"/>
  <c r="F6956" i="5"/>
  <c r="G6956" i="5" s="1"/>
  <c r="E6956" i="5"/>
  <c r="G6955" i="5"/>
  <c r="E6955" i="5"/>
  <c r="F6955" i="5" s="1"/>
  <c r="F6954" i="5"/>
  <c r="G6954" i="5" s="1"/>
  <c r="E6954" i="5"/>
  <c r="G6953" i="5"/>
  <c r="E6953" i="5"/>
  <c r="F6953" i="5" s="1"/>
  <c r="F6952" i="5"/>
  <c r="G6952" i="5" s="1"/>
  <c r="E6952" i="5"/>
  <c r="G6951" i="5"/>
  <c r="E6951" i="5"/>
  <c r="F6951" i="5" s="1"/>
  <c r="F6950" i="5"/>
  <c r="G6950" i="5" s="1"/>
  <c r="E6950" i="5"/>
  <c r="G6949" i="5"/>
  <c r="E6949" i="5"/>
  <c r="F6949" i="5" s="1"/>
  <c r="F6948" i="5"/>
  <c r="G6948" i="5" s="1"/>
  <c r="E6948" i="5"/>
  <c r="G6947" i="5"/>
  <c r="E6947" i="5"/>
  <c r="F6947" i="5" s="1"/>
  <c r="F6946" i="5"/>
  <c r="G6946" i="5" s="1"/>
  <c r="E6946" i="5"/>
  <c r="G6945" i="5"/>
  <c r="E6945" i="5"/>
  <c r="F6945" i="5" s="1"/>
  <c r="F6944" i="5"/>
  <c r="G6944" i="5" s="1"/>
  <c r="E6944" i="5"/>
  <c r="G6943" i="5"/>
  <c r="E6943" i="5"/>
  <c r="F6943" i="5" s="1"/>
  <c r="F6942" i="5"/>
  <c r="G6942" i="5" s="1"/>
  <c r="E6942" i="5"/>
  <c r="G6941" i="5"/>
  <c r="E6941" i="5"/>
  <c r="F6941" i="5" s="1"/>
  <c r="F6940" i="5"/>
  <c r="G6940" i="5" s="1"/>
  <c r="E6940" i="5"/>
  <c r="G6939" i="5"/>
  <c r="E6939" i="5"/>
  <c r="F6939" i="5" s="1"/>
  <c r="F6938" i="5"/>
  <c r="G6938" i="5" s="1"/>
  <c r="E6938" i="5"/>
  <c r="G6937" i="5"/>
  <c r="E6937" i="5"/>
  <c r="F6937" i="5" s="1"/>
  <c r="F6936" i="5"/>
  <c r="G6936" i="5" s="1"/>
  <c r="E6936" i="5"/>
  <c r="G6935" i="5"/>
  <c r="E6935" i="5"/>
  <c r="F6935" i="5" s="1"/>
  <c r="F6934" i="5"/>
  <c r="G6934" i="5" s="1"/>
  <c r="E6934" i="5"/>
  <c r="G6933" i="5"/>
  <c r="E6933" i="5"/>
  <c r="F6933" i="5" s="1"/>
  <c r="F6932" i="5"/>
  <c r="G6932" i="5" s="1"/>
  <c r="E6932" i="5"/>
  <c r="G6931" i="5"/>
  <c r="E6931" i="5"/>
  <c r="F6931" i="5" s="1"/>
  <c r="F6930" i="5"/>
  <c r="G6930" i="5" s="1"/>
  <c r="E6930" i="5"/>
  <c r="G6929" i="5"/>
  <c r="E6929" i="5"/>
  <c r="F6929" i="5" s="1"/>
  <c r="F6928" i="5"/>
  <c r="G6928" i="5" s="1"/>
  <c r="E6928" i="5"/>
  <c r="G6927" i="5"/>
  <c r="E6927" i="5"/>
  <c r="F6927" i="5" s="1"/>
  <c r="F6926" i="5"/>
  <c r="G6926" i="5" s="1"/>
  <c r="E6926" i="5"/>
  <c r="G6925" i="5"/>
  <c r="E6925" i="5"/>
  <c r="F6925" i="5" s="1"/>
  <c r="F6924" i="5"/>
  <c r="G6924" i="5" s="1"/>
  <c r="E6924" i="5"/>
  <c r="G6923" i="5"/>
  <c r="E6923" i="5"/>
  <c r="F6923" i="5" s="1"/>
  <c r="F6922" i="5"/>
  <c r="G6922" i="5" s="1"/>
  <c r="E6922" i="5"/>
  <c r="G6921" i="5"/>
  <c r="E6921" i="5"/>
  <c r="F6921" i="5" s="1"/>
  <c r="F6920" i="5"/>
  <c r="G6920" i="5" s="1"/>
  <c r="E6920" i="5"/>
  <c r="G6919" i="5"/>
  <c r="E6919" i="5"/>
  <c r="F6919" i="5" s="1"/>
  <c r="F6918" i="5"/>
  <c r="G6918" i="5" s="1"/>
  <c r="E6918" i="5"/>
  <c r="G6917" i="5"/>
  <c r="E6917" i="5"/>
  <c r="F6917" i="5" s="1"/>
  <c r="F6916" i="5"/>
  <c r="G6916" i="5" s="1"/>
  <c r="E6916" i="5"/>
  <c r="G6915" i="5"/>
  <c r="E6915" i="5"/>
  <c r="F6915" i="5" s="1"/>
  <c r="F6914" i="5"/>
  <c r="G6914" i="5" s="1"/>
  <c r="E6914" i="5"/>
  <c r="G6913" i="5"/>
  <c r="E6913" i="5"/>
  <c r="F6913" i="5" s="1"/>
  <c r="F6912" i="5"/>
  <c r="G6912" i="5" s="1"/>
  <c r="E6912" i="5"/>
  <c r="G6911" i="5"/>
  <c r="E6911" i="5"/>
  <c r="F6911" i="5" s="1"/>
  <c r="F6910" i="5"/>
  <c r="G6910" i="5" s="1"/>
  <c r="E6910" i="5"/>
  <c r="G6909" i="5"/>
  <c r="E6909" i="5"/>
  <c r="F6909" i="5" s="1"/>
  <c r="F6908" i="5"/>
  <c r="G6908" i="5" s="1"/>
  <c r="E6908" i="5"/>
  <c r="G6907" i="5"/>
  <c r="E6907" i="5"/>
  <c r="F6907" i="5" s="1"/>
  <c r="F6906" i="5"/>
  <c r="G6906" i="5" s="1"/>
  <c r="E6906" i="5"/>
  <c r="G6905" i="5"/>
  <c r="E6905" i="5"/>
  <c r="F6905" i="5" s="1"/>
  <c r="F6904" i="5"/>
  <c r="G6904" i="5" s="1"/>
  <c r="E6904" i="5"/>
  <c r="G6903" i="5"/>
  <c r="E6903" i="5"/>
  <c r="F6903" i="5" s="1"/>
  <c r="F6902" i="5"/>
  <c r="G6902" i="5" s="1"/>
  <c r="E6902" i="5"/>
  <c r="G6901" i="5"/>
  <c r="E6901" i="5"/>
  <c r="F6901" i="5" s="1"/>
  <c r="F6900" i="5"/>
  <c r="G6900" i="5" s="1"/>
  <c r="E6900" i="5"/>
  <c r="G6899" i="5"/>
  <c r="E6899" i="5"/>
  <c r="F6899" i="5" s="1"/>
  <c r="F6898" i="5"/>
  <c r="G6898" i="5" s="1"/>
  <c r="E6898" i="5"/>
  <c r="G6897" i="5"/>
  <c r="E6897" i="5"/>
  <c r="F6897" i="5" s="1"/>
  <c r="F6896" i="5"/>
  <c r="G6896" i="5" s="1"/>
  <c r="E6896" i="5"/>
  <c r="G6895" i="5"/>
  <c r="E6895" i="5"/>
  <c r="F6895" i="5" s="1"/>
  <c r="F6894" i="5"/>
  <c r="G6894" i="5" s="1"/>
  <c r="E6894" i="5"/>
  <c r="G6893" i="5"/>
  <c r="E6893" i="5"/>
  <c r="F6893" i="5" s="1"/>
  <c r="F6892" i="5"/>
  <c r="G6892" i="5" s="1"/>
  <c r="E6892" i="5"/>
  <c r="G6891" i="5"/>
  <c r="E6891" i="5"/>
  <c r="F6891" i="5" s="1"/>
  <c r="F6890" i="5"/>
  <c r="G6890" i="5" s="1"/>
  <c r="E6890" i="5"/>
  <c r="G6889" i="5"/>
  <c r="E6889" i="5"/>
  <c r="F6889" i="5" s="1"/>
  <c r="F6888" i="5"/>
  <c r="G6888" i="5" s="1"/>
  <c r="E6888" i="5"/>
  <c r="G6887" i="5"/>
  <c r="E6887" i="5"/>
  <c r="F6887" i="5" s="1"/>
  <c r="F6886" i="5"/>
  <c r="G6886" i="5" s="1"/>
  <c r="E6886" i="5"/>
  <c r="G6885" i="5"/>
  <c r="E6885" i="5"/>
  <c r="F6885" i="5" s="1"/>
  <c r="F6884" i="5"/>
  <c r="G6884" i="5" s="1"/>
  <c r="E6884" i="5"/>
  <c r="G6883" i="5"/>
  <c r="E6883" i="5"/>
  <c r="F6883" i="5" s="1"/>
  <c r="F6882" i="5"/>
  <c r="G6882" i="5" s="1"/>
  <c r="E6882" i="5"/>
  <c r="G6881" i="5"/>
  <c r="E6881" i="5"/>
  <c r="F6881" i="5" s="1"/>
  <c r="F6880" i="5"/>
  <c r="G6880" i="5" s="1"/>
  <c r="E6880" i="5"/>
  <c r="G6879" i="5"/>
  <c r="E6879" i="5"/>
  <c r="F6879" i="5" s="1"/>
  <c r="F6878" i="5"/>
  <c r="G6878" i="5" s="1"/>
  <c r="E6878" i="5"/>
  <c r="G6877" i="5"/>
  <c r="E6877" i="5"/>
  <c r="F6877" i="5" s="1"/>
  <c r="F6876" i="5"/>
  <c r="G6876" i="5" s="1"/>
  <c r="E6876" i="5"/>
  <c r="G6875" i="5"/>
  <c r="E6875" i="5"/>
  <c r="F6875" i="5" s="1"/>
  <c r="F6874" i="5"/>
  <c r="G6874" i="5" s="1"/>
  <c r="E6874" i="5"/>
  <c r="G6873" i="5"/>
  <c r="E6873" i="5"/>
  <c r="F6873" i="5" s="1"/>
  <c r="F6872" i="5"/>
  <c r="G6872" i="5" s="1"/>
  <c r="E6872" i="5"/>
  <c r="G6871" i="5"/>
  <c r="E6871" i="5"/>
  <c r="F6871" i="5" s="1"/>
  <c r="E6870" i="5"/>
  <c r="F6870" i="5" s="1"/>
  <c r="G6870" i="5" s="1"/>
  <c r="F6869" i="5"/>
  <c r="G6869" i="5" s="1"/>
  <c r="E6869" i="5"/>
  <c r="E6868" i="5"/>
  <c r="F6868" i="5" s="1"/>
  <c r="G6868" i="5" s="1"/>
  <c r="F6867" i="5"/>
  <c r="G6867" i="5" s="1"/>
  <c r="E6867" i="5"/>
  <c r="E6866" i="5"/>
  <c r="F6866" i="5" s="1"/>
  <c r="G6866" i="5" s="1"/>
  <c r="F6865" i="5"/>
  <c r="G6865" i="5" s="1"/>
  <c r="E6865" i="5"/>
  <c r="E6864" i="5"/>
  <c r="F6864" i="5" s="1"/>
  <c r="G6864" i="5" s="1"/>
  <c r="F6863" i="5"/>
  <c r="G6863" i="5" s="1"/>
  <c r="E6863" i="5"/>
  <c r="E6862" i="5"/>
  <c r="F6862" i="5" s="1"/>
  <c r="G6862" i="5" s="1"/>
  <c r="F6861" i="5"/>
  <c r="G6861" i="5" s="1"/>
  <c r="E6861" i="5"/>
  <c r="E6860" i="5"/>
  <c r="F6860" i="5" s="1"/>
  <c r="G6860" i="5" s="1"/>
  <c r="F6859" i="5"/>
  <c r="G6859" i="5" s="1"/>
  <c r="E6859" i="5"/>
  <c r="E6858" i="5"/>
  <c r="F6858" i="5" s="1"/>
  <c r="G6858" i="5" s="1"/>
  <c r="F6857" i="5"/>
  <c r="G6857" i="5" s="1"/>
  <c r="E6857" i="5"/>
  <c r="E6856" i="5"/>
  <c r="F6856" i="5" s="1"/>
  <c r="G6856" i="5" s="1"/>
  <c r="F6855" i="5"/>
  <c r="G6855" i="5" s="1"/>
  <c r="E6855" i="5"/>
  <c r="E6854" i="5"/>
  <c r="F6854" i="5" s="1"/>
  <c r="G6854" i="5" s="1"/>
  <c r="F6853" i="5"/>
  <c r="G6853" i="5" s="1"/>
  <c r="E6853" i="5"/>
  <c r="E6852" i="5"/>
  <c r="F6852" i="5" s="1"/>
  <c r="G6852" i="5" s="1"/>
  <c r="F6851" i="5"/>
  <c r="G6851" i="5" s="1"/>
  <c r="E6851" i="5"/>
  <c r="E6850" i="5"/>
  <c r="F6850" i="5" s="1"/>
  <c r="G6850" i="5" s="1"/>
  <c r="F6849" i="5"/>
  <c r="G6849" i="5" s="1"/>
  <c r="E6849" i="5"/>
  <c r="E6848" i="5"/>
  <c r="F6848" i="5" s="1"/>
  <c r="G6848" i="5" s="1"/>
  <c r="F6847" i="5"/>
  <c r="G6847" i="5" s="1"/>
  <c r="E6847" i="5"/>
  <c r="E6846" i="5"/>
  <c r="F6846" i="5" s="1"/>
  <c r="G6846" i="5" s="1"/>
  <c r="F6845" i="5"/>
  <c r="G6845" i="5" s="1"/>
  <c r="E6845" i="5"/>
  <c r="E6844" i="5"/>
  <c r="F6844" i="5" s="1"/>
  <c r="G6844" i="5" s="1"/>
  <c r="F6843" i="5"/>
  <c r="G6843" i="5" s="1"/>
  <c r="E6843" i="5"/>
  <c r="E6842" i="5"/>
  <c r="F6842" i="5" s="1"/>
  <c r="G6842" i="5" s="1"/>
  <c r="F6841" i="5"/>
  <c r="G6841" i="5" s="1"/>
  <c r="E6841" i="5"/>
  <c r="E6840" i="5"/>
  <c r="F6840" i="5" s="1"/>
  <c r="G6840" i="5" s="1"/>
  <c r="F6839" i="5"/>
  <c r="G6839" i="5" s="1"/>
  <c r="E6839" i="5"/>
  <c r="E6838" i="5"/>
  <c r="F6838" i="5" s="1"/>
  <c r="G6838" i="5" s="1"/>
  <c r="F6837" i="5"/>
  <c r="G6837" i="5" s="1"/>
  <c r="E6837" i="5"/>
  <c r="E6836" i="5"/>
  <c r="F6836" i="5" s="1"/>
  <c r="G6836" i="5" s="1"/>
  <c r="F6835" i="5"/>
  <c r="G6835" i="5" s="1"/>
  <c r="E6835" i="5"/>
  <c r="E6834" i="5"/>
  <c r="F6834" i="5" s="1"/>
  <c r="G6834" i="5" s="1"/>
  <c r="F6833" i="5"/>
  <c r="G6833" i="5" s="1"/>
  <c r="E6833" i="5"/>
  <c r="E6832" i="5"/>
  <c r="F6832" i="5" s="1"/>
  <c r="G6832" i="5" s="1"/>
  <c r="F6831" i="5"/>
  <c r="G6831" i="5" s="1"/>
  <c r="E6831" i="5"/>
  <c r="E6830" i="5"/>
  <c r="F6830" i="5" s="1"/>
  <c r="G6830" i="5" s="1"/>
  <c r="F6829" i="5"/>
  <c r="G6829" i="5" s="1"/>
  <c r="E6829" i="5"/>
  <c r="E6828" i="5"/>
  <c r="F6828" i="5" s="1"/>
  <c r="G6828" i="5" s="1"/>
  <c r="F6827" i="5"/>
  <c r="G6827" i="5" s="1"/>
  <c r="E6827" i="5"/>
  <c r="E6826" i="5"/>
  <c r="F6826" i="5" s="1"/>
  <c r="G6826" i="5" s="1"/>
  <c r="F6825" i="5"/>
  <c r="G6825" i="5" s="1"/>
  <c r="E6825" i="5"/>
  <c r="E6824" i="5"/>
  <c r="F6824" i="5" s="1"/>
  <c r="G6824" i="5" s="1"/>
  <c r="F6823" i="5"/>
  <c r="G6823" i="5" s="1"/>
  <c r="E6823" i="5"/>
  <c r="E6822" i="5"/>
  <c r="F6822" i="5" s="1"/>
  <c r="G6822" i="5" s="1"/>
  <c r="F6821" i="5"/>
  <c r="G6821" i="5" s="1"/>
  <c r="E6821" i="5"/>
  <c r="E6820" i="5"/>
  <c r="F6820" i="5" s="1"/>
  <c r="G6820" i="5" s="1"/>
  <c r="F6819" i="5"/>
  <c r="G6819" i="5" s="1"/>
  <c r="E6819" i="5"/>
  <c r="E6818" i="5"/>
  <c r="F6818" i="5" s="1"/>
  <c r="G6818" i="5" s="1"/>
  <c r="F6817" i="5"/>
  <c r="G6817" i="5" s="1"/>
  <c r="E6817" i="5"/>
  <c r="E6816" i="5"/>
  <c r="F6816" i="5" s="1"/>
  <c r="G6816" i="5" s="1"/>
  <c r="F6815" i="5"/>
  <c r="G6815" i="5" s="1"/>
  <c r="E6815" i="5"/>
  <c r="E6814" i="5"/>
  <c r="F6814" i="5" s="1"/>
  <c r="G6814" i="5" s="1"/>
  <c r="F6813" i="5"/>
  <c r="G6813" i="5" s="1"/>
  <c r="E6813" i="5"/>
  <c r="E6812" i="5"/>
  <c r="F6812" i="5" s="1"/>
  <c r="G6812" i="5" s="1"/>
  <c r="F6811" i="5"/>
  <c r="G6811" i="5" s="1"/>
  <c r="E6811" i="5"/>
  <c r="E6810" i="5"/>
  <c r="F6810" i="5" s="1"/>
  <c r="G6810" i="5" s="1"/>
  <c r="F6809" i="5"/>
  <c r="G6809" i="5" s="1"/>
  <c r="E6809" i="5"/>
  <c r="E6808" i="5"/>
  <c r="F6808" i="5" s="1"/>
  <c r="G6808" i="5" s="1"/>
  <c r="F6807" i="5"/>
  <c r="G6807" i="5" s="1"/>
  <c r="E6807" i="5"/>
  <c r="E6806" i="5"/>
  <c r="F6806" i="5" s="1"/>
  <c r="G6806" i="5" s="1"/>
  <c r="F6805" i="5"/>
  <c r="G6805" i="5" s="1"/>
  <c r="E6805" i="5"/>
  <c r="E6804" i="5"/>
  <c r="F6804" i="5" s="1"/>
  <c r="G6804" i="5" s="1"/>
  <c r="F6803" i="5"/>
  <c r="G6803" i="5" s="1"/>
  <c r="E6803" i="5"/>
  <c r="E6802" i="5"/>
  <c r="F6802" i="5" s="1"/>
  <c r="G6802" i="5" s="1"/>
  <c r="F6801" i="5"/>
  <c r="G6801" i="5" s="1"/>
  <c r="E6801" i="5"/>
  <c r="E6800" i="5"/>
  <c r="F6800" i="5" s="1"/>
  <c r="G6800" i="5" s="1"/>
  <c r="F6799" i="5"/>
  <c r="G6799" i="5" s="1"/>
  <c r="E6799" i="5"/>
  <c r="E6798" i="5"/>
  <c r="F6798" i="5" s="1"/>
  <c r="G6798" i="5" s="1"/>
  <c r="F6797" i="5"/>
  <c r="G6797" i="5" s="1"/>
  <c r="E6797" i="5"/>
  <c r="E6796" i="5"/>
  <c r="F6796" i="5" s="1"/>
  <c r="G6796" i="5" s="1"/>
  <c r="F6795" i="5"/>
  <c r="G6795" i="5" s="1"/>
  <c r="E6795" i="5"/>
  <c r="E6794" i="5"/>
  <c r="F6794" i="5" s="1"/>
  <c r="G6794" i="5" s="1"/>
  <c r="F6793" i="5"/>
  <c r="G6793" i="5" s="1"/>
  <c r="E6793" i="5"/>
  <c r="E6792" i="5"/>
  <c r="F6792" i="5" s="1"/>
  <c r="G6792" i="5" s="1"/>
  <c r="F6791" i="5"/>
  <c r="G6791" i="5" s="1"/>
  <c r="E6791" i="5"/>
  <c r="E6790" i="5"/>
  <c r="F6790" i="5" s="1"/>
  <c r="G6790" i="5" s="1"/>
  <c r="F6789" i="5"/>
  <c r="G6789" i="5" s="1"/>
  <c r="E6789" i="5"/>
  <c r="E6788" i="5"/>
  <c r="F6788" i="5" s="1"/>
  <c r="G6788" i="5" s="1"/>
  <c r="F6787" i="5"/>
  <c r="G6787" i="5" s="1"/>
  <c r="E6787" i="5"/>
  <c r="E6786" i="5"/>
  <c r="F6786" i="5" s="1"/>
  <c r="G6786" i="5" s="1"/>
  <c r="F6785" i="5"/>
  <c r="G6785" i="5" s="1"/>
  <c r="E6785" i="5"/>
  <c r="E6784" i="5"/>
  <c r="F6784" i="5" s="1"/>
  <c r="G6784" i="5" s="1"/>
  <c r="F6783" i="5"/>
  <c r="G6783" i="5" s="1"/>
  <c r="E6783" i="5"/>
  <c r="E6782" i="5"/>
  <c r="F6782" i="5" s="1"/>
  <c r="G6782" i="5" s="1"/>
  <c r="F6781" i="5"/>
  <c r="G6781" i="5" s="1"/>
  <c r="E6781" i="5"/>
  <c r="E6780" i="5"/>
  <c r="F6780" i="5" s="1"/>
  <c r="G6780" i="5" s="1"/>
  <c r="F6779" i="5"/>
  <c r="G6779" i="5" s="1"/>
  <c r="E6779" i="5"/>
  <c r="E6778" i="5"/>
  <c r="F6778" i="5" s="1"/>
  <c r="G6778" i="5" s="1"/>
  <c r="F6777" i="5"/>
  <c r="G6777" i="5" s="1"/>
  <c r="E6777" i="5"/>
  <c r="E6776" i="5"/>
  <c r="F6776" i="5" s="1"/>
  <c r="G6776" i="5" s="1"/>
  <c r="F6775" i="5"/>
  <c r="G6775" i="5" s="1"/>
  <c r="E6775" i="5"/>
  <c r="E6774" i="5"/>
  <c r="F6774" i="5" s="1"/>
  <c r="G6774" i="5" s="1"/>
  <c r="F6773" i="5"/>
  <c r="G6773" i="5" s="1"/>
  <c r="E6773" i="5"/>
  <c r="E6772" i="5"/>
  <c r="F6772" i="5" s="1"/>
  <c r="G6772" i="5" s="1"/>
  <c r="F6771" i="5"/>
  <c r="G6771" i="5" s="1"/>
  <c r="E6771" i="5"/>
  <c r="E6770" i="5"/>
  <c r="F6770" i="5" s="1"/>
  <c r="G6770" i="5" s="1"/>
  <c r="F6769" i="5"/>
  <c r="G6769" i="5" s="1"/>
  <c r="E6769" i="5"/>
  <c r="E6768" i="5"/>
  <c r="F6768" i="5" s="1"/>
  <c r="G6768" i="5" s="1"/>
  <c r="F6767" i="5"/>
  <c r="G6767" i="5" s="1"/>
  <c r="E6767" i="5"/>
  <c r="E6766" i="5"/>
  <c r="F6766" i="5" s="1"/>
  <c r="G6766" i="5" s="1"/>
  <c r="F6765" i="5"/>
  <c r="G6765" i="5" s="1"/>
  <c r="E6765" i="5"/>
  <c r="E6764" i="5"/>
  <c r="F6764" i="5" s="1"/>
  <c r="G6764" i="5" s="1"/>
  <c r="F6763" i="5"/>
  <c r="G6763" i="5" s="1"/>
  <c r="E6763" i="5"/>
  <c r="E6762" i="5"/>
  <c r="F6762" i="5" s="1"/>
  <c r="G6762" i="5" s="1"/>
  <c r="F6761" i="5"/>
  <c r="G6761" i="5" s="1"/>
  <c r="E6761" i="5"/>
  <c r="E6760" i="5"/>
  <c r="F6760" i="5" s="1"/>
  <c r="G6760" i="5" s="1"/>
  <c r="F6759" i="5"/>
  <c r="G6759" i="5" s="1"/>
  <c r="E6759" i="5"/>
  <c r="E6758" i="5"/>
  <c r="F6758" i="5" s="1"/>
  <c r="G6758" i="5" s="1"/>
  <c r="F6757" i="5"/>
  <c r="G6757" i="5" s="1"/>
  <c r="E6757" i="5"/>
  <c r="E6756" i="5"/>
  <c r="F6756" i="5" s="1"/>
  <c r="G6756" i="5" s="1"/>
  <c r="F6755" i="5"/>
  <c r="G6755" i="5" s="1"/>
  <c r="E6755" i="5"/>
  <c r="E6754" i="5"/>
  <c r="F6754" i="5" s="1"/>
  <c r="G6754" i="5" s="1"/>
  <c r="F6753" i="5"/>
  <c r="G6753" i="5" s="1"/>
  <c r="E6753" i="5"/>
  <c r="E6752" i="5"/>
  <c r="F6752" i="5" s="1"/>
  <c r="G6752" i="5" s="1"/>
  <c r="F6751" i="5"/>
  <c r="G6751" i="5" s="1"/>
  <c r="E6751" i="5"/>
  <c r="E6750" i="5"/>
  <c r="F6750" i="5" s="1"/>
  <c r="G6750" i="5" s="1"/>
  <c r="F6749" i="5"/>
  <c r="G6749" i="5" s="1"/>
  <c r="E6749" i="5"/>
  <c r="E6748" i="5"/>
  <c r="F6748" i="5" s="1"/>
  <c r="G6748" i="5" s="1"/>
  <c r="F6747" i="5"/>
  <c r="G6747" i="5" s="1"/>
  <c r="E6747" i="5"/>
  <c r="E6746" i="5"/>
  <c r="F6746" i="5" s="1"/>
  <c r="G6746" i="5" s="1"/>
  <c r="F6745" i="5"/>
  <c r="G6745" i="5" s="1"/>
  <c r="E6745" i="5"/>
  <c r="E6744" i="5"/>
  <c r="F6744" i="5" s="1"/>
  <c r="G6744" i="5" s="1"/>
  <c r="F6743" i="5"/>
  <c r="G6743" i="5" s="1"/>
  <c r="E6743" i="5"/>
  <c r="E6742" i="5"/>
  <c r="F6742" i="5" s="1"/>
  <c r="G6742" i="5" s="1"/>
  <c r="F6741" i="5"/>
  <c r="G6741" i="5" s="1"/>
  <c r="E6741" i="5"/>
  <c r="E6740" i="5"/>
  <c r="F6740" i="5" s="1"/>
  <c r="G6740" i="5" s="1"/>
  <c r="F6739" i="5"/>
  <c r="G6739" i="5" s="1"/>
  <c r="E6739" i="5"/>
  <c r="E6738" i="5"/>
  <c r="F6738" i="5" s="1"/>
  <c r="G6738" i="5" s="1"/>
  <c r="F6737" i="5"/>
  <c r="G6737" i="5" s="1"/>
  <c r="E6737" i="5"/>
  <c r="E6736" i="5"/>
  <c r="F6736" i="5" s="1"/>
  <c r="G6736" i="5" s="1"/>
  <c r="F6735" i="5"/>
  <c r="G6735" i="5" s="1"/>
  <c r="E6735" i="5"/>
  <c r="E6734" i="5"/>
  <c r="F6734" i="5" s="1"/>
  <c r="G6734" i="5" s="1"/>
  <c r="F6733" i="5"/>
  <c r="G6733" i="5" s="1"/>
  <c r="E6733" i="5"/>
  <c r="E6732" i="5"/>
  <c r="F6732" i="5" s="1"/>
  <c r="G6732" i="5" s="1"/>
  <c r="F6731" i="5"/>
  <c r="G6731" i="5" s="1"/>
  <c r="E6731" i="5"/>
  <c r="E6730" i="5"/>
  <c r="F6730" i="5" s="1"/>
  <c r="G6730" i="5" s="1"/>
  <c r="F6729" i="5"/>
  <c r="G6729" i="5" s="1"/>
  <c r="E6729" i="5"/>
  <c r="E6728" i="5"/>
  <c r="F6728" i="5" s="1"/>
  <c r="G6728" i="5" s="1"/>
  <c r="F6727" i="5"/>
  <c r="G6727" i="5" s="1"/>
  <c r="E6727" i="5"/>
  <c r="E6726" i="5"/>
  <c r="F6726" i="5" s="1"/>
  <c r="G6726" i="5" s="1"/>
  <c r="F6725" i="5"/>
  <c r="G6725" i="5" s="1"/>
  <c r="E6725" i="5"/>
  <c r="E6724" i="5"/>
  <c r="F6724" i="5" s="1"/>
  <c r="G6724" i="5" s="1"/>
  <c r="F6723" i="5"/>
  <c r="G6723" i="5" s="1"/>
  <c r="E6723" i="5"/>
  <c r="E6722" i="5"/>
  <c r="F6722" i="5" s="1"/>
  <c r="G6722" i="5" s="1"/>
  <c r="F6721" i="5"/>
  <c r="G6721" i="5" s="1"/>
  <c r="E6721" i="5"/>
  <c r="E6720" i="5"/>
  <c r="F6720" i="5" s="1"/>
  <c r="G6720" i="5" s="1"/>
  <c r="F6719" i="5"/>
  <c r="G6719" i="5" s="1"/>
  <c r="E6719" i="5"/>
  <c r="E6718" i="5"/>
  <c r="F6718" i="5" s="1"/>
  <c r="G6718" i="5" s="1"/>
  <c r="F6717" i="5"/>
  <c r="G6717" i="5" s="1"/>
  <c r="E6717" i="5"/>
  <c r="E6716" i="5"/>
  <c r="F6716" i="5" s="1"/>
  <c r="G6716" i="5" s="1"/>
  <c r="F6715" i="5"/>
  <c r="G6715" i="5" s="1"/>
  <c r="E6715" i="5"/>
  <c r="E6714" i="5"/>
  <c r="F6714" i="5" s="1"/>
  <c r="G6714" i="5" s="1"/>
  <c r="F6713" i="5"/>
  <c r="G6713" i="5" s="1"/>
  <c r="E6713" i="5"/>
  <c r="E6712" i="5"/>
  <c r="F6712" i="5" s="1"/>
  <c r="G6712" i="5" s="1"/>
  <c r="E6711" i="5"/>
  <c r="F6711" i="5" s="1"/>
  <c r="G6711" i="5" s="1"/>
  <c r="F6710" i="5"/>
  <c r="G6710" i="5" s="1"/>
  <c r="E6710" i="5"/>
  <c r="G6709" i="5"/>
  <c r="E6709" i="5"/>
  <c r="F6709" i="5" s="1"/>
  <c r="F6708" i="5"/>
  <c r="G6708" i="5" s="1"/>
  <c r="E6708" i="5"/>
  <c r="G6707" i="5"/>
  <c r="E6707" i="5"/>
  <c r="F6707" i="5" s="1"/>
  <c r="E6706" i="5"/>
  <c r="F6706" i="5" s="1"/>
  <c r="G6706" i="5" s="1"/>
  <c r="F6705" i="5"/>
  <c r="G6705" i="5" s="1"/>
  <c r="E6705" i="5"/>
  <c r="E6704" i="5"/>
  <c r="F6704" i="5" s="1"/>
  <c r="G6704" i="5" s="1"/>
  <c r="F6703" i="5"/>
  <c r="G6703" i="5" s="1"/>
  <c r="E6703" i="5"/>
  <c r="E6702" i="5"/>
  <c r="F6702" i="5" s="1"/>
  <c r="G6702" i="5" s="1"/>
  <c r="F6701" i="5"/>
  <c r="G6701" i="5" s="1"/>
  <c r="E6701" i="5"/>
  <c r="E6700" i="5"/>
  <c r="F6700" i="5" s="1"/>
  <c r="G6700" i="5" s="1"/>
  <c r="F6699" i="5"/>
  <c r="G6699" i="5" s="1"/>
  <c r="E6699" i="5"/>
  <c r="E6698" i="5"/>
  <c r="F6698" i="5" s="1"/>
  <c r="G6698" i="5" s="1"/>
  <c r="F6697" i="5"/>
  <c r="G6697" i="5" s="1"/>
  <c r="E6697" i="5"/>
  <c r="E6696" i="5"/>
  <c r="F6696" i="5" s="1"/>
  <c r="G6696" i="5" s="1"/>
  <c r="F6695" i="5"/>
  <c r="G6695" i="5" s="1"/>
  <c r="E6695" i="5"/>
  <c r="E6694" i="5"/>
  <c r="F6694" i="5" s="1"/>
  <c r="G6694" i="5" s="1"/>
  <c r="F6693" i="5"/>
  <c r="G6693" i="5" s="1"/>
  <c r="E6693" i="5"/>
  <c r="E6692" i="5"/>
  <c r="F6692" i="5" s="1"/>
  <c r="G6692" i="5" s="1"/>
  <c r="F6691" i="5"/>
  <c r="G6691" i="5" s="1"/>
  <c r="E6691" i="5"/>
  <c r="E6690" i="5"/>
  <c r="F6690" i="5" s="1"/>
  <c r="G6690" i="5" s="1"/>
  <c r="F6689" i="5"/>
  <c r="G6689" i="5" s="1"/>
  <c r="E6689" i="5"/>
  <c r="E6688" i="5"/>
  <c r="F6688" i="5" s="1"/>
  <c r="G6688" i="5" s="1"/>
  <c r="F6687" i="5"/>
  <c r="G6687" i="5" s="1"/>
  <c r="E6687" i="5"/>
  <c r="E6686" i="5"/>
  <c r="F6686" i="5" s="1"/>
  <c r="G6686" i="5" s="1"/>
  <c r="F6685" i="5"/>
  <c r="G6685" i="5" s="1"/>
  <c r="E6685" i="5"/>
  <c r="E6684" i="5"/>
  <c r="F6684" i="5" s="1"/>
  <c r="G6684" i="5" s="1"/>
  <c r="F6683" i="5"/>
  <c r="G6683" i="5" s="1"/>
  <c r="E6683" i="5"/>
  <c r="E6682" i="5"/>
  <c r="F6682" i="5" s="1"/>
  <c r="G6682" i="5" s="1"/>
  <c r="F6681" i="5"/>
  <c r="G6681" i="5" s="1"/>
  <c r="E6681" i="5"/>
  <c r="E6680" i="5"/>
  <c r="F6680" i="5" s="1"/>
  <c r="G6680" i="5" s="1"/>
  <c r="F6679" i="5"/>
  <c r="G6679" i="5" s="1"/>
  <c r="E6679" i="5"/>
  <c r="E6678" i="5"/>
  <c r="F6678" i="5" s="1"/>
  <c r="G6678" i="5" s="1"/>
  <c r="F6677" i="5"/>
  <c r="G6677" i="5" s="1"/>
  <c r="E6677" i="5"/>
  <c r="E6676" i="5"/>
  <c r="F6676" i="5" s="1"/>
  <c r="G6676" i="5" s="1"/>
  <c r="F6675" i="5"/>
  <c r="G6675" i="5" s="1"/>
  <c r="E6675" i="5"/>
  <c r="E6674" i="5"/>
  <c r="F6674" i="5" s="1"/>
  <c r="G6674" i="5" s="1"/>
  <c r="F6673" i="5"/>
  <c r="G6673" i="5" s="1"/>
  <c r="E6673" i="5"/>
  <c r="E6672" i="5"/>
  <c r="F6672" i="5" s="1"/>
  <c r="G6672" i="5" s="1"/>
  <c r="F6671" i="5"/>
  <c r="G6671" i="5" s="1"/>
  <c r="E6671" i="5"/>
  <c r="E6670" i="5"/>
  <c r="F6670" i="5" s="1"/>
  <c r="G6670" i="5" s="1"/>
  <c r="F6669" i="5"/>
  <c r="G6669" i="5" s="1"/>
  <c r="E6669" i="5"/>
  <c r="E6668" i="5"/>
  <c r="F6668" i="5" s="1"/>
  <c r="G6668" i="5" s="1"/>
  <c r="F6667" i="5"/>
  <c r="G6667" i="5" s="1"/>
  <c r="E6667" i="5"/>
  <c r="E6666" i="5"/>
  <c r="F6666" i="5" s="1"/>
  <c r="G6666" i="5" s="1"/>
  <c r="F6665" i="5"/>
  <c r="G6665" i="5" s="1"/>
  <c r="E6665" i="5"/>
  <c r="E6664" i="5"/>
  <c r="F6664" i="5" s="1"/>
  <c r="G6664" i="5" s="1"/>
  <c r="F6663" i="5"/>
  <c r="G6663" i="5" s="1"/>
  <c r="E6663" i="5"/>
  <c r="E6662" i="5"/>
  <c r="F6662" i="5" s="1"/>
  <c r="G6662" i="5" s="1"/>
  <c r="F6661" i="5"/>
  <c r="G6661" i="5" s="1"/>
  <c r="E6661" i="5"/>
  <c r="E6660" i="5"/>
  <c r="F6660" i="5" s="1"/>
  <c r="G6660" i="5" s="1"/>
  <c r="F6659" i="5"/>
  <c r="G6659" i="5" s="1"/>
  <c r="E6659" i="5"/>
  <c r="E6658" i="5"/>
  <c r="F6658" i="5" s="1"/>
  <c r="G6658" i="5" s="1"/>
  <c r="F6657" i="5"/>
  <c r="G6657" i="5" s="1"/>
  <c r="E6657" i="5"/>
  <c r="E6656" i="5"/>
  <c r="F6656" i="5" s="1"/>
  <c r="G6656" i="5" s="1"/>
  <c r="F6655" i="5"/>
  <c r="G6655" i="5" s="1"/>
  <c r="E6655" i="5"/>
  <c r="E6654" i="5"/>
  <c r="F6654" i="5" s="1"/>
  <c r="G6654" i="5" s="1"/>
  <c r="F6653" i="5"/>
  <c r="G6653" i="5" s="1"/>
  <c r="E6653" i="5"/>
  <c r="E6652" i="5"/>
  <c r="F6652" i="5" s="1"/>
  <c r="G6652" i="5" s="1"/>
  <c r="F6651" i="5"/>
  <c r="G6651" i="5" s="1"/>
  <c r="E6651" i="5"/>
  <c r="E6650" i="5"/>
  <c r="F6650" i="5" s="1"/>
  <c r="G6650" i="5" s="1"/>
  <c r="F6649" i="5"/>
  <c r="G6649" i="5" s="1"/>
  <c r="E6649" i="5"/>
  <c r="E6648" i="5"/>
  <c r="F6648" i="5" s="1"/>
  <c r="G6648" i="5" s="1"/>
  <c r="F6647" i="5"/>
  <c r="G6647" i="5" s="1"/>
  <c r="E6647" i="5"/>
  <c r="E6646" i="5"/>
  <c r="F6646" i="5" s="1"/>
  <c r="G6646" i="5" s="1"/>
  <c r="F6645" i="5"/>
  <c r="G6645" i="5" s="1"/>
  <c r="E6645" i="5"/>
  <c r="E6644" i="5"/>
  <c r="F6644" i="5" s="1"/>
  <c r="G6644" i="5" s="1"/>
  <c r="F6643" i="5"/>
  <c r="G6643" i="5" s="1"/>
  <c r="E6643" i="5"/>
  <c r="E6642" i="5"/>
  <c r="F6642" i="5" s="1"/>
  <c r="G6642" i="5" s="1"/>
  <c r="F6641" i="5"/>
  <c r="G6641" i="5" s="1"/>
  <c r="E6641" i="5"/>
  <c r="E6640" i="5"/>
  <c r="F6640" i="5" s="1"/>
  <c r="G6640" i="5" s="1"/>
  <c r="F6639" i="5"/>
  <c r="G6639" i="5" s="1"/>
  <c r="E6639" i="5"/>
  <c r="E6638" i="5"/>
  <c r="F6638" i="5" s="1"/>
  <c r="G6638" i="5" s="1"/>
  <c r="F6637" i="5"/>
  <c r="G6637" i="5" s="1"/>
  <c r="E6637" i="5"/>
  <c r="E6636" i="5"/>
  <c r="F6636" i="5" s="1"/>
  <c r="G6636" i="5" s="1"/>
  <c r="F6635" i="5"/>
  <c r="G6635" i="5" s="1"/>
  <c r="E6635" i="5"/>
  <c r="E6634" i="5"/>
  <c r="F6634" i="5" s="1"/>
  <c r="G6634" i="5" s="1"/>
  <c r="F6633" i="5"/>
  <c r="G6633" i="5" s="1"/>
  <c r="E6633" i="5"/>
  <c r="E6632" i="5"/>
  <c r="F6632" i="5" s="1"/>
  <c r="G6632" i="5" s="1"/>
  <c r="F6631" i="5"/>
  <c r="G6631" i="5" s="1"/>
  <c r="E6631" i="5"/>
  <c r="E6630" i="5"/>
  <c r="F6630" i="5" s="1"/>
  <c r="G6630" i="5" s="1"/>
  <c r="F6629" i="5"/>
  <c r="G6629" i="5" s="1"/>
  <c r="E6629" i="5"/>
  <c r="E6628" i="5"/>
  <c r="F6628" i="5" s="1"/>
  <c r="G6628" i="5" s="1"/>
  <c r="F6627" i="5"/>
  <c r="G6627" i="5" s="1"/>
  <c r="E6627" i="5"/>
  <c r="E6626" i="5"/>
  <c r="F6626" i="5" s="1"/>
  <c r="G6626" i="5" s="1"/>
  <c r="F6625" i="5"/>
  <c r="G6625" i="5" s="1"/>
  <c r="E6625" i="5"/>
  <c r="E6624" i="5"/>
  <c r="F6624" i="5" s="1"/>
  <c r="G6624" i="5" s="1"/>
  <c r="F6623" i="5"/>
  <c r="G6623" i="5" s="1"/>
  <c r="E6623" i="5"/>
  <c r="E6622" i="5"/>
  <c r="F6622" i="5" s="1"/>
  <c r="G6622" i="5" s="1"/>
  <c r="F6621" i="5"/>
  <c r="G6621" i="5" s="1"/>
  <c r="E6621" i="5"/>
  <c r="E6620" i="5"/>
  <c r="F6620" i="5" s="1"/>
  <c r="G6620" i="5" s="1"/>
  <c r="F6619" i="5"/>
  <c r="G6619" i="5" s="1"/>
  <c r="E6619" i="5"/>
  <c r="E6618" i="5"/>
  <c r="F6618" i="5" s="1"/>
  <c r="G6618" i="5" s="1"/>
  <c r="F6617" i="5"/>
  <c r="G6617" i="5" s="1"/>
  <c r="E6617" i="5"/>
  <c r="E6616" i="5"/>
  <c r="F6616" i="5" s="1"/>
  <c r="G6616" i="5" s="1"/>
  <c r="F6615" i="5"/>
  <c r="G6615" i="5" s="1"/>
  <c r="E6615" i="5"/>
  <c r="E6614" i="5"/>
  <c r="F6614" i="5" s="1"/>
  <c r="G6614" i="5" s="1"/>
  <c r="F6613" i="5"/>
  <c r="G6613" i="5" s="1"/>
  <c r="E6613" i="5"/>
  <c r="E6612" i="5"/>
  <c r="F6612" i="5" s="1"/>
  <c r="G6612" i="5" s="1"/>
  <c r="F6611" i="5"/>
  <c r="G6611" i="5" s="1"/>
  <c r="E6611" i="5"/>
  <c r="E6610" i="5"/>
  <c r="F6610" i="5" s="1"/>
  <c r="G6610" i="5" s="1"/>
  <c r="F6609" i="5"/>
  <c r="G6609" i="5" s="1"/>
  <c r="E6609" i="5"/>
  <c r="E6608" i="5"/>
  <c r="F6608" i="5" s="1"/>
  <c r="G6608" i="5" s="1"/>
  <c r="F6607" i="5"/>
  <c r="G6607" i="5" s="1"/>
  <c r="E6607" i="5"/>
  <c r="E6606" i="5"/>
  <c r="F6606" i="5" s="1"/>
  <c r="G6606" i="5" s="1"/>
  <c r="F6605" i="5"/>
  <c r="G6605" i="5" s="1"/>
  <c r="E6605" i="5"/>
  <c r="E6604" i="5"/>
  <c r="F6604" i="5" s="1"/>
  <c r="G6604" i="5" s="1"/>
  <c r="F6603" i="5"/>
  <c r="G6603" i="5" s="1"/>
  <c r="E6603" i="5"/>
  <c r="E6602" i="5"/>
  <c r="F6602" i="5" s="1"/>
  <c r="G6602" i="5" s="1"/>
  <c r="F6601" i="5"/>
  <c r="G6601" i="5" s="1"/>
  <c r="E6601" i="5"/>
  <c r="E6600" i="5"/>
  <c r="F6600" i="5" s="1"/>
  <c r="G6600" i="5" s="1"/>
  <c r="F6599" i="5"/>
  <c r="G6599" i="5" s="1"/>
  <c r="E6599" i="5"/>
  <c r="E6598" i="5"/>
  <c r="F6598" i="5" s="1"/>
  <c r="G6598" i="5" s="1"/>
  <c r="F6597" i="5"/>
  <c r="G6597" i="5" s="1"/>
  <c r="E6597" i="5"/>
  <c r="E6596" i="5"/>
  <c r="F6596" i="5" s="1"/>
  <c r="G6596" i="5" s="1"/>
  <c r="F6595" i="5"/>
  <c r="G6595" i="5" s="1"/>
  <c r="E6595" i="5"/>
  <c r="E6594" i="5"/>
  <c r="F6594" i="5" s="1"/>
  <c r="G6594" i="5" s="1"/>
  <c r="F6593" i="5"/>
  <c r="G6593" i="5" s="1"/>
  <c r="E6593" i="5"/>
  <c r="E6592" i="5"/>
  <c r="F6592" i="5" s="1"/>
  <c r="G6592" i="5" s="1"/>
  <c r="F6591" i="5"/>
  <c r="G6591" i="5" s="1"/>
  <c r="E6591" i="5"/>
  <c r="E6590" i="5"/>
  <c r="F6590" i="5" s="1"/>
  <c r="G6590" i="5" s="1"/>
  <c r="F6589" i="5"/>
  <c r="G6589" i="5" s="1"/>
  <c r="E6589" i="5"/>
  <c r="E6588" i="5"/>
  <c r="F6588" i="5" s="1"/>
  <c r="G6588" i="5" s="1"/>
  <c r="F6587" i="5"/>
  <c r="G6587" i="5" s="1"/>
  <c r="E6587" i="5"/>
  <c r="E6586" i="5"/>
  <c r="F6586" i="5" s="1"/>
  <c r="G6586" i="5" s="1"/>
  <c r="F6585" i="5"/>
  <c r="G6585" i="5" s="1"/>
  <c r="E6585" i="5"/>
  <c r="E6584" i="5"/>
  <c r="F6584" i="5" s="1"/>
  <c r="G6584" i="5" s="1"/>
  <c r="F6583" i="5"/>
  <c r="G6583" i="5" s="1"/>
  <c r="E6583" i="5"/>
  <c r="E6582" i="5"/>
  <c r="F6582" i="5" s="1"/>
  <c r="G6582" i="5" s="1"/>
  <c r="F6581" i="5"/>
  <c r="G6581" i="5" s="1"/>
  <c r="E6581" i="5"/>
  <c r="E6580" i="5"/>
  <c r="F6580" i="5" s="1"/>
  <c r="G6580" i="5" s="1"/>
  <c r="F6579" i="5"/>
  <c r="G6579" i="5" s="1"/>
  <c r="E6579" i="5"/>
  <c r="E6578" i="5"/>
  <c r="F6578" i="5" s="1"/>
  <c r="G6578" i="5" s="1"/>
  <c r="F6577" i="5"/>
  <c r="G6577" i="5" s="1"/>
  <c r="E6577" i="5"/>
  <c r="E6576" i="5"/>
  <c r="F6576" i="5" s="1"/>
  <c r="G6576" i="5" s="1"/>
  <c r="F6575" i="5"/>
  <c r="G6575" i="5" s="1"/>
  <c r="E6575" i="5"/>
  <c r="E6574" i="5"/>
  <c r="F6574" i="5" s="1"/>
  <c r="G6574" i="5" s="1"/>
  <c r="F6573" i="5"/>
  <c r="G6573" i="5" s="1"/>
  <c r="E6573" i="5"/>
  <c r="E6572" i="5"/>
  <c r="F6572" i="5" s="1"/>
  <c r="G6572" i="5" s="1"/>
  <c r="F6571" i="5"/>
  <c r="G6571" i="5" s="1"/>
  <c r="E6571" i="5"/>
  <c r="E6570" i="5"/>
  <c r="F6570" i="5" s="1"/>
  <c r="G6570" i="5" s="1"/>
  <c r="F6569" i="5"/>
  <c r="G6569" i="5" s="1"/>
  <c r="E6569" i="5"/>
  <c r="E6568" i="5"/>
  <c r="F6568" i="5" s="1"/>
  <c r="G6568" i="5" s="1"/>
  <c r="F6567" i="5"/>
  <c r="G6567" i="5" s="1"/>
  <c r="E6567" i="5"/>
  <c r="E6566" i="5"/>
  <c r="F6566" i="5" s="1"/>
  <c r="G6566" i="5" s="1"/>
  <c r="F6565" i="5"/>
  <c r="G6565" i="5" s="1"/>
  <c r="E6565" i="5"/>
  <c r="E6564" i="5"/>
  <c r="F6564" i="5" s="1"/>
  <c r="G6564" i="5" s="1"/>
  <c r="F6563" i="5"/>
  <c r="G6563" i="5" s="1"/>
  <c r="E6563" i="5"/>
  <c r="E6562" i="5"/>
  <c r="F6562" i="5" s="1"/>
  <c r="G6562" i="5" s="1"/>
  <c r="F6561" i="5"/>
  <c r="G6561" i="5" s="1"/>
  <c r="E6561" i="5"/>
  <c r="E6560" i="5"/>
  <c r="F6560" i="5" s="1"/>
  <c r="G6560" i="5" s="1"/>
  <c r="F6559" i="5"/>
  <c r="G6559" i="5" s="1"/>
  <c r="E6559" i="5"/>
  <c r="E6558" i="5"/>
  <c r="F6558" i="5" s="1"/>
  <c r="G6558" i="5" s="1"/>
  <c r="F6557" i="5"/>
  <c r="G6557" i="5" s="1"/>
  <c r="E6557" i="5"/>
  <c r="E6556" i="5"/>
  <c r="F6556" i="5" s="1"/>
  <c r="G6556" i="5" s="1"/>
  <c r="F6555" i="5"/>
  <c r="G6555" i="5" s="1"/>
  <c r="E6555" i="5"/>
  <c r="E6554" i="5"/>
  <c r="F6554" i="5" s="1"/>
  <c r="G6554" i="5" s="1"/>
  <c r="F6553" i="5"/>
  <c r="G6553" i="5" s="1"/>
  <c r="E6553" i="5"/>
  <c r="E6552" i="5"/>
  <c r="F6552" i="5" s="1"/>
  <c r="G6552" i="5" s="1"/>
  <c r="F6551" i="5"/>
  <c r="G6551" i="5" s="1"/>
  <c r="E6551" i="5"/>
  <c r="E6550" i="5"/>
  <c r="F6550" i="5" s="1"/>
  <c r="G6550" i="5" s="1"/>
  <c r="F6549" i="5"/>
  <c r="G6549" i="5" s="1"/>
  <c r="E6549" i="5"/>
  <c r="E6548" i="5"/>
  <c r="F6548" i="5" s="1"/>
  <c r="G6548" i="5" s="1"/>
  <c r="F6547" i="5"/>
  <c r="G6547" i="5" s="1"/>
  <c r="E6547" i="5"/>
  <c r="E6546" i="5"/>
  <c r="F6546" i="5" s="1"/>
  <c r="G6546" i="5" s="1"/>
  <c r="F6545" i="5"/>
  <c r="G6545" i="5" s="1"/>
  <c r="E6545" i="5"/>
  <c r="E6544" i="5"/>
  <c r="F6544" i="5" s="1"/>
  <c r="G6544" i="5" s="1"/>
  <c r="F6543" i="5"/>
  <c r="G6543" i="5" s="1"/>
  <c r="E6543" i="5"/>
  <c r="E6542" i="5"/>
  <c r="F6542" i="5" s="1"/>
  <c r="G6542" i="5" s="1"/>
  <c r="F6541" i="5"/>
  <c r="G6541" i="5" s="1"/>
  <c r="E6541" i="5"/>
  <c r="E6540" i="5"/>
  <c r="F6540" i="5" s="1"/>
  <c r="G6540" i="5" s="1"/>
  <c r="F6539" i="5"/>
  <c r="G6539" i="5" s="1"/>
  <c r="E6539" i="5"/>
  <c r="E6538" i="5"/>
  <c r="F6538" i="5" s="1"/>
  <c r="G6538" i="5" s="1"/>
  <c r="E6537" i="5"/>
  <c r="F6537" i="5" s="1"/>
  <c r="G6537" i="5" s="1"/>
  <c r="F6536" i="5"/>
  <c r="G6536" i="5" s="1"/>
  <c r="E6536" i="5"/>
  <c r="G6535" i="5"/>
  <c r="E6535" i="5"/>
  <c r="F6535" i="5" s="1"/>
  <c r="F6534" i="5"/>
  <c r="G6534" i="5" s="1"/>
  <c r="E6534" i="5"/>
  <c r="G6533" i="5"/>
  <c r="E6533" i="5"/>
  <c r="F6533" i="5" s="1"/>
  <c r="F6532" i="5"/>
  <c r="G6532" i="5" s="1"/>
  <c r="E6532" i="5"/>
  <c r="G6531" i="5"/>
  <c r="E6531" i="5"/>
  <c r="F6531" i="5" s="1"/>
  <c r="F6530" i="5"/>
  <c r="G6530" i="5" s="1"/>
  <c r="E6530" i="5"/>
  <c r="G6529" i="5"/>
  <c r="E6529" i="5"/>
  <c r="F6529" i="5" s="1"/>
  <c r="F6528" i="5"/>
  <c r="G6528" i="5" s="1"/>
  <c r="E6528" i="5"/>
  <c r="G6527" i="5"/>
  <c r="E6527" i="5"/>
  <c r="F6527" i="5" s="1"/>
  <c r="F6526" i="5"/>
  <c r="G6526" i="5" s="1"/>
  <c r="E6526" i="5"/>
  <c r="G6525" i="5"/>
  <c r="E6525" i="5"/>
  <c r="F6525" i="5" s="1"/>
  <c r="F6524" i="5"/>
  <c r="G6524" i="5" s="1"/>
  <c r="E6524" i="5"/>
  <c r="G6523" i="5"/>
  <c r="E6523" i="5"/>
  <c r="F6523" i="5" s="1"/>
  <c r="F6522" i="5"/>
  <c r="G6522" i="5" s="1"/>
  <c r="E6522" i="5"/>
  <c r="G6521" i="5"/>
  <c r="E6521" i="5"/>
  <c r="F6521" i="5" s="1"/>
  <c r="F6520" i="5"/>
  <c r="G6520" i="5" s="1"/>
  <c r="E6520" i="5"/>
  <c r="G6519" i="5"/>
  <c r="E6519" i="5"/>
  <c r="F6519" i="5" s="1"/>
  <c r="F6518" i="5"/>
  <c r="G6518" i="5" s="1"/>
  <c r="E6518" i="5"/>
  <c r="G6517" i="5"/>
  <c r="E6517" i="5"/>
  <c r="F6517" i="5" s="1"/>
  <c r="F6516" i="5"/>
  <c r="G6516" i="5" s="1"/>
  <c r="E6516" i="5"/>
  <c r="G6515" i="5"/>
  <c r="E6515" i="5"/>
  <c r="F6515" i="5" s="1"/>
  <c r="F6514" i="5"/>
  <c r="G6514" i="5" s="1"/>
  <c r="E6514" i="5"/>
  <c r="G6513" i="5"/>
  <c r="E6513" i="5"/>
  <c r="F6513" i="5" s="1"/>
  <c r="F6512" i="5"/>
  <c r="G6512" i="5" s="1"/>
  <c r="E6512" i="5"/>
  <c r="G6511" i="5"/>
  <c r="E6511" i="5"/>
  <c r="F6511" i="5" s="1"/>
  <c r="F6510" i="5"/>
  <c r="G6510" i="5" s="1"/>
  <c r="E6510" i="5"/>
  <c r="G6509" i="5"/>
  <c r="E6509" i="5"/>
  <c r="F6509" i="5" s="1"/>
  <c r="F6508" i="5"/>
  <c r="G6508" i="5" s="1"/>
  <c r="E6508" i="5"/>
  <c r="G6507" i="5"/>
  <c r="E6507" i="5"/>
  <c r="F6507" i="5" s="1"/>
  <c r="F6506" i="5"/>
  <c r="G6506" i="5" s="1"/>
  <c r="E6506" i="5"/>
  <c r="G6505" i="5"/>
  <c r="E6505" i="5"/>
  <c r="F6505" i="5" s="1"/>
  <c r="F6504" i="5"/>
  <c r="G6504" i="5" s="1"/>
  <c r="E6504" i="5"/>
  <c r="G6503" i="5"/>
  <c r="E6503" i="5"/>
  <c r="F6503" i="5" s="1"/>
  <c r="F6502" i="5"/>
  <c r="G6502" i="5" s="1"/>
  <c r="E6502" i="5"/>
  <c r="G6501" i="5"/>
  <c r="E6501" i="5"/>
  <c r="F6501" i="5" s="1"/>
  <c r="F6500" i="5"/>
  <c r="G6500" i="5" s="1"/>
  <c r="E6500" i="5"/>
  <c r="G6499" i="5"/>
  <c r="E6499" i="5"/>
  <c r="F6499" i="5" s="1"/>
  <c r="F6498" i="5"/>
  <c r="G6498" i="5" s="1"/>
  <c r="E6498" i="5"/>
  <c r="G6497" i="5"/>
  <c r="E6497" i="5"/>
  <c r="F6497" i="5" s="1"/>
  <c r="F6496" i="5"/>
  <c r="G6496" i="5" s="1"/>
  <c r="E6496" i="5"/>
  <c r="G6495" i="5"/>
  <c r="E6495" i="5"/>
  <c r="F6495" i="5" s="1"/>
  <c r="F6494" i="5"/>
  <c r="G6494" i="5" s="1"/>
  <c r="E6494" i="5"/>
  <c r="G6493" i="5"/>
  <c r="E6493" i="5"/>
  <c r="F6493" i="5" s="1"/>
  <c r="F6492" i="5"/>
  <c r="G6492" i="5" s="1"/>
  <c r="E6492" i="5"/>
  <c r="G6491" i="5"/>
  <c r="E6491" i="5"/>
  <c r="F6491" i="5" s="1"/>
  <c r="F6490" i="5"/>
  <c r="G6490" i="5" s="1"/>
  <c r="E6490" i="5"/>
  <c r="G6489" i="5"/>
  <c r="E6489" i="5"/>
  <c r="F6489" i="5" s="1"/>
  <c r="F6488" i="5"/>
  <c r="G6488" i="5" s="1"/>
  <c r="E6488" i="5"/>
  <c r="G6487" i="5"/>
  <c r="E6487" i="5"/>
  <c r="F6487" i="5" s="1"/>
  <c r="F6486" i="5"/>
  <c r="G6486" i="5" s="1"/>
  <c r="E6486" i="5"/>
  <c r="G6485" i="5"/>
  <c r="E6485" i="5"/>
  <c r="F6485" i="5" s="1"/>
  <c r="F6484" i="5"/>
  <c r="G6484" i="5" s="1"/>
  <c r="E6484" i="5"/>
  <c r="G6483" i="5"/>
  <c r="E6483" i="5"/>
  <c r="F6483" i="5" s="1"/>
  <c r="F6482" i="5"/>
  <c r="G6482" i="5" s="1"/>
  <c r="E6482" i="5"/>
  <c r="G6481" i="5"/>
  <c r="E6481" i="5"/>
  <c r="F6481" i="5" s="1"/>
  <c r="F6480" i="5"/>
  <c r="G6480" i="5" s="1"/>
  <c r="E6480" i="5"/>
  <c r="G6479" i="5"/>
  <c r="E6479" i="5"/>
  <c r="F6479" i="5" s="1"/>
  <c r="F6478" i="5"/>
  <c r="G6478" i="5" s="1"/>
  <c r="E6478" i="5"/>
  <c r="G6477" i="5"/>
  <c r="E6477" i="5"/>
  <c r="F6477" i="5" s="1"/>
  <c r="F6476" i="5"/>
  <c r="G6476" i="5" s="1"/>
  <c r="E6476" i="5"/>
  <c r="G6475" i="5"/>
  <c r="E6475" i="5"/>
  <c r="F6475" i="5" s="1"/>
  <c r="F6474" i="5"/>
  <c r="G6474" i="5" s="1"/>
  <c r="E6474" i="5"/>
  <c r="G6473" i="5"/>
  <c r="E6473" i="5"/>
  <c r="F6473" i="5" s="1"/>
  <c r="F6472" i="5"/>
  <c r="G6472" i="5" s="1"/>
  <c r="E6472" i="5"/>
  <c r="G6471" i="5"/>
  <c r="E6471" i="5"/>
  <c r="F6471" i="5" s="1"/>
  <c r="F6470" i="5"/>
  <c r="G6470" i="5" s="1"/>
  <c r="E6470" i="5"/>
  <c r="G6469" i="5"/>
  <c r="E6469" i="5"/>
  <c r="F6469" i="5" s="1"/>
  <c r="F6468" i="5"/>
  <c r="G6468" i="5" s="1"/>
  <c r="E6468" i="5"/>
  <c r="G6467" i="5"/>
  <c r="E6467" i="5"/>
  <c r="F6467" i="5" s="1"/>
  <c r="F6466" i="5"/>
  <c r="G6466" i="5" s="1"/>
  <c r="E6466" i="5"/>
  <c r="G6465" i="5"/>
  <c r="E6465" i="5"/>
  <c r="F6465" i="5" s="1"/>
  <c r="F6464" i="5"/>
  <c r="G6464" i="5" s="1"/>
  <c r="E6464" i="5"/>
  <c r="G6463" i="5"/>
  <c r="E6463" i="5"/>
  <c r="F6463" i="5" s="1"/>
  <c r="F6462" i="5"/>
  <c r="G6462" i="5" s="1"/>
  <c r="E6462" i="5"/>
  <c r="G6461" i="5"/>
  <c r="E6461" i="5"/>
  <c r="F6461" i="5" s="1"/>
  <c r="F6460" i="5"/>
  <c r="G6460" i="5" s="1"/>
  <c r="E6460" i="5"/>
  <c r="G6459" i="5"/>
  <c r="E6459" i="5"/>
  <c r="F6459" i="5" s="1"/>
  <c r="F6458" i="5"/>
  <c r="G6458" i="5" s="1"/>
  <c r="E6458" i="5"/>
  <c r="G6457" i="5"/>
  <c r="E6457" i="5"/>
  <c r="F6457" i="5" s="1"/>
  <c r="F6456" i="5"/>
  <c r="G6456" i="5" s="1"/>
  <c r="E6456" i="5"/>
  <c r="G6455" i="5"/>
  <c r="E6455" i="5"/>
  <c r="F6455" i="5" s="1"/>
  <c r="F6454" i="5"/>
  <c r="G6454" i="5" s="1"/>
  <c r="E6454" i="5"/>
  <c r="G6453" i="5"/>
  <c r="E6453" i="5"/>
  <c r="F6453" i="5" s="1"/>
  <c r="F6452" i="5"/>
  <c r="G6452" i="5" s="1"/>
  <c r="E6452" i="5"/>
  <c r="G6451" i="5"/>
  <c r="E6451" i="5"/>
  <c r="F6451" i="5" s="1"/>
  <c r="F6450" i="5"/>
  <c r="G6450" i="5" s="1"/>
  <c r="E6450" i="5"/>
  <c r="G6449" i="5"/>
  <c r="E6449" i="5"/>
  <c r="F6449" i="5" s="1"/>
  <c r="F6448" i="5"/>
  <c r="G6448" i="5" s="1"/>
  <c r="E6448" i="5"/>
  <c r="G6447" i="5"/>
  <c r="E6447" i="5"/>
  <c r="F6447" i="5" s="1"/>
  <c r="F6446" i="5"/>
  <c r="G6446" i="5" s="1"/>
  <c r="E6446" i="5"/>
  <c r="G6445" i="5"/>
  <c r="E6445" i="5"/>
  <c r="F6445" i="5" s="1"/>
  <c r="F6444" i="5"/>
  <c r="G6444" i="5" s="1"/>
  <c r="E6444" i="5"/>
  <c r="G6443" i="5"/>
  <c r="E6443" i="5"/>
  <c r="F6443" i="5" s="1"/>
  <c r="F6442" i="5"/>
  <c r="G6442" i="5" s="1"/>
  <c r="E6442" i="5"/>
  <c r="G6441" i="5"/>
  <c r="E6441" i="5"/>
  <c r="F6441" i="5" s="1"/>
  <c r="F6440" i="5"/>
  <c r="G6440" i="5" s="1"/>
  <c r="E6440" i="5"/>
  <c r="G6439" i="5"/>
  <c r="E6439" i="5"/>
  <c r="F6439" i="5" s="1"/>
  <c r="F6438" i="5"/>
  <c r="G6438" i="5" s="1"/>
  <c r="E6438" i="5"/>
  <c r="G6437" i="5"/>
  <c r="E6437" i="5"/>
  <c r="F6437" i="5" s="1"/>
  <c r="F6436" i="5"/>
  <c r="G6436" i="5" s="1"/>
  <c r="E6436" i="5"/>
  <c r="G6435" i="5"/>
  <c r="E6435" i="5"/>
  <c r="F6435" i="5" s="1"/>
  <c r="F6434" i="5"/>
  <c r="G6434" i="5" s="1"/>
  <c r="E6434" i="5"/>
  <c r="G6433" i="5"/>
  <c r="E6433" i="5"/>
  <c r="F6433" i="5" s="1"/>
  <c r="F6432" i="5"/>
  <c r="G6432" i="5" s="1"/>
  <c r="E6432" i="5"/>
  <c r="G6431" i="5"/>
  <c r="E6431" i="5"/>
  <c r="F6431" i="5" s="1"/>
  <c r="F6430" i="5"/>
  <c r="G6430" i="5" s="1"/>
  <c r="E6430" i="5"/>
  <c r="G6429" i="5"/>
  <c r="E6429" i="5"/>
  <c r="F6429" i="5" s="1"/>
  <c r="F6428" i="5"/>
  <c r="G6428" i="5" s="1"/>
  <c r="E6428" i="5"/>
  <c r="G6427" i="5"/>
  <c r="E6427" i="5"/>
  <c r="F6427" i="5" s="1"/>
  <c r="F6426" i="5"/>
  <c r="G6426" i="5" s="1"/>
  <c r="E6426" i="5"/>
  <c r="G6425" i="5"/>
  <c r="E6425" i="5"/>
  <c r="F6425" i="5" s="1"/>
  <c r="F6424" i="5"/>
  <c r="G6424" i="5" s="1"/>
  <c r="E6424" i="5"/>
  <c r="G6423" i="5"/>
  <c r="E6423" i="5"/>
  <c r="F6423" i="5" s="1"/>
  <c r="F6422" i="5"/>
  <c r="G6422" i="5" s="1"/>
  <c r="E6422" i="5"/>
  <c r="G6421" i="5"/>
  <c r="E6421" i="5"/>
  <c r="F6421" i="5" s="1"/>
  <c r="F6420" i="5"/>
  <c r="G6420" i="5" s="1"/>
  <c r="E6420" i="5"/>
  <c r="G6419" i="5"/>
  <c r="E6419" i="5"/>
  <c r="F6419" i="5" s="1"/>
  <c r="F6418" i="5"/>
  <c r="G6418" i="5" s="1"/>
  <c r="E6418" i="5"/>
  <c r="G6417" i="5"/>
  <c r="E6417" i="5"/>
  <c r="F6417" i="5" s="1"/>
  <c r="F6416" i="5"/>
  <c r="G6416" i="5" s="1"/>
  <c r="E6416" i="5"/>
  <c r="G6415" i="5"/>
  <c r="E6415" i="5"/>
  <c r="F6415" i="5" s="1"/>
  <c r="F6414" i="5"/>
  <c r="G6414" i="5" s="1"/>
  <c r="E6414" i="5"/>
  <c r="G6413" i="5"/>
  <c r="E6413" i="5"/>
  <c r="F6413" i="5" s="1"/>
  <c r="F6412" i="5"/>
  <c r="G6412" i="5" s="1"/>
  <c r="E6412" i="5"/>
  <c r="G6411" i="5"/>
  <c r="E6411" i="5"/>
  <c r="F6411" i="5" s="1"/>
  <c r="F6410" i="5"/>
  <c r="G6410" i="5" s="1"/>
  <c r="E6410" i="5"/>
  <c r="G6409" i="5"/>
  <c r="E6409" i="5"/>
  <c r="F6409" i="5" s="1"/>
  <c r="F6408" i="5"/>
  <c r="G6408" i="5" s="1"/>
  <c r="E6408" i="5"/>
  <c r="G6407" i="5"/>
  <c r="E6407" i="5"/>
  <c r="F6407" i="5" s="1"/>
  <c r="F6406" i="5"/>
  <c r="G6406" i="5" s="1"/>
  <c r="E6406" i="5"/>
  <c r="G6405" i="5"/>
  <c r="E6405" i="5"/>
  <c r="F6405" i="5" s="1"/>
  <c r="F6404" i="5"/>
  <c r="G6404" i="5" s="1"/>
  <c r="E6404" i="5"/>
  <c r="G6403" i="5"/>
  <c r="E6403" i="5"/>
  <c r="F6403" i="5" s="1"/>
  <c r="F6402" i="5"/>
  <c r="G6402" i="5" s="1"/>
  <c r="E6402" i="5"/>
  <c r="G6401" i="5"/>
  <c r="E6401" i="5"/>
  <c r="F6401" i="5" s="1"/>
  <c r="F6400" i="5"/>
  <c r="G6400" i="5" s="1"/>
  <c r="E6400" i="5"/>
  <c r="G6399" i="5"/>
  <c r="E6399" i="5"/>
  <c r="F6399" i="5" s="1"/>
  <c r="F6398" i="5"/>
  <c r="G6398" i="5" s="1"/>
  <c r="E6398" i="5"/>
  <c r="G6397" i="5"/>
  <c r="E6397" i="5"/>
  <c r="F6397" i="5" s="1"/>
  <c r="F6396" i="5"/>
  <c r="G6396" i="5" s="1"/>
  <c r="E6396" i="5"/>
  <c r="G6395" i="5"/>
  <c r="E6395" i="5"/>
  <c r="F6395" i="5" s="1"/>
  <c r="F6394" i="5"/>
  <c r="G6394" i="5" s="1"/>
  <c r="E6394" i="5"/>
  <c r="G6393" i="5"/>
  <c r="E6393" i="5"/>
  <c r="F6393" i="5" s="1"/>
  <c r="F6392" i="5"/>
  <c r="G6392" i="5" s="1"/>
  <c r="E6392" i="5"/>
  <c r="G6391" i="5"/>
  <c r="E6391" i="5"/>
  <c r="F6391" i="5" s="1"/>
  <c r="F6390" i="5"/>
  <c r="G6390" i="5" s="1"/>
  <c r="E6390" i="5"/>
  <c r="G6389" i="5"/>
  <c r="E6389" i="5"/>
  <c r="F6389" i="5" s="1"/>
  <c r="F6388" i="5"/>
  <c r="G6388" i="5" s="1"/>
  <c r="E6388" i="5"/>
  <c r="G6387" i="5"/>
  <c r="E6387" i="5"/>
  <c r="F6387" i="5" s="1"/>
  <c r="F6386" i="5"/>
  <c r="G6386" i="5" s="1"/>
  <c r="E6386" i="5"/>
  <c r="G6385" i="5"/>
  <c r="E6385" i="5"/>
  <c r="F6385" i="5" s="1"/>
  <c r="F6384" i="5"/>
  <c r="G6384" i="5" s="1"/>
  <c r="E6384" i="5"/>
  <c r="G6383" i="5"/>
  <c r="E6383" i="5"/>
  <c r="F6383" i="5" s="1"/>
  <c r="F6382" i="5"/>
  <c r="G6382" i="5" s="1"/>
  <c r="E6382" i="5"/>
  <c r="G6381" i="5"/>
  <c r="E6381" i="5"/>
  <c r="F6381" i="5" s="1"/>
  <c r="F6380" i="5"/>
  <c r="G6380" i="5" s="1"/>
  <c r="E6380" i="5"/>
  <c r="G6379" i="5"/>
  <c r="E6379" i="5"/>
  <c r="F6379" i="5" s="1"/>
  <c r="F6378" i="5"/>
  <c r="G6378" i="5" s="1"/>
  <c r="E6378" i="5"/>
  <c r="G6377" i="5"/>
  <c r="E6377" i="5"/>
  <c r="F6377" i="5" s="1"/>
  <c r="F6376" i="5"/>
  <c r="G6376" i="5" s="1"/>
  <c r="E6376" i="5"/>
  <c r="G6375" i="5"/>
  <c r="E6375" i="5"/>
  <c r="F6375" i="5" s="1"/>
  <c r="F6374" i="5"/>
  <c r="G6374" i="5" s="1"/>
  <c r="E6374" i="5"/>
  <c r="G6373" i="5"/>
  <c r="E6373" i="5"/>
  <c r="F6373" i="5" s="1"/>
  <c r="F6372" i="5"/>
  <c r="G6372" i="5" s="1"/>
  <c r="E6372" i="5"/>
  <c r="G6371" i="5"/>
  <c r="E6371" i="5"/>
  <c r="F6371" i="5" s="1"/>
  <c r="F6370" i="5"/>
  <c r="G6370" i="5" s="1"/>
  <c r="E6370" i="5"/>
  <c r="G6369" i="5"/>
  <c r="E6369" i="5"/>
  <c r="F6369" i="5" s="1"/>
  <c r="F6368" i="5"/>
  <c r="G6368" i="5" s="1"/>
  <c r="E6368" i="5"/>
  <c r="G6367" i="5"/>
  <c r="E6367" i="5"/>
  <c r="F6367" i="5" s="1"/>
  <c r="F6366" i="5"/>
  <c r="G6366" i="5" s="1"/>
  <c r="E6366" i="5"/>
  <c r="G6365" i="5"/>
  <c r="E6365" i="5"/>
  <c r="F6365" i="5" s="1"/>
  <c r="F6364" i="5"/>
  <c r="G6364" i="5" s="1"/>
  <c r="E6364" i="5"/>
  <c r="G6363" i="5"/>
  <c r="E6363" i="5"/>
  <c r="F6363" i="5" s="1"/>
  <c r="F6362" i="5"/>
  <c r="G6362" i="5" s="1"/>
  <c r="E6362" i="5"/>
  <c r="G6361" i="5"/>
  <c r="E6361" i="5"/>
  <c r="F6361" i="5" s="1"/>
  <c r="F6360" i="5"/>
  <c r="G6360" i="5" s="1"/>
  <c r="E6360" i="5"/>
  <c r="G6359" i="5"/>
  <c r="E6359" i="5"/>
  <c r="F6359" i="5" s="1"/>
  <c r="F6358" i="5"/>
  <c r="G6358" i="5" s="1"/>
  <c r="E6358" i="5"/>
  <c r="G6357" i="5"/>
  <c r="E6357" i="5"/>
  <c r="F6357" i="5" s="1"/>
  <c r="F6356" i="5"/>
  <c r="G6356" i="5" s="1"/>
  <c r="E6356" i="5"/>
  <c r="G6355" i="5"/>
  <c r="E6355" i="5"/>
  <c r="F6355" i="5" s="1"/>
  <c r="F6354" i="5"/>
  <c r="G6354" i="5" s="1"/>
  <c r="E6354" i="5"/>
  <c r="G6353" i="5"/>
  <c r="E6353" i="5"/>
  <c r="F6353" i="5" s="1"/>
  <c r="F6352" i="5"/>
  <c r="G6352" i="5" s="1"/>
  <c r="E6352" i="5"/>
  <c r="G6351" i="5"/>
  <c r="E6351" i="5"/>
  <c r="F6351" i="5" s="1"/>
  <c r="F6350" i="5"/>
  <c r="G6350" i="5" s="1"/>
  <c r="E6350" i="5"/>
  <c r="G6349" i="5"/>
  <c r="E6349" i="5"/>
  <c r="F6349" i="5" s="1"/>
  <c r="F6348" i="5"/>
  <c r="G6348" i="5" s="1"/>
  <c r="E6348" i="5"/>
  <c r="G6347" i="5"/>
  <c r="E6347" i="5"/>
  <c r="F6347" i="5" s="1"/>
  <c r="F6346" i="5"/>
  <c r="G6346" i="5" s="1"/>
  <c r="E6346" i="5"/>
  <c r="G6345" i="5"/>
  <c r="E6345" i="5"/>
  <c r="F6345" i="5" s="1"/>
  <c r="F6344" i="5"/>
  <c r="G6344" i="5" s="1"/>
  <c r="E6344" i="5"/>
  <c r="G6343" i="5"/>
  <c r="E6343" i="5"/>
  <c r="F6343" i="5" s="1"/>
  <c r="F6342" i="5"/>
  <c r="G6342" i="5" s="1"/>
  <c r="E6342" i="5"/>
  <c r="G6341" i="5"/>
  <c r="E6341" i="5"/>
  <c r="F6341" i="5" s="1"/>
  <c r="F6340" i="5"/>
  <c r="G6340" i="5" s="1"/>
  <c r="E6340" i="5"/>
  <c r="G6339" i="5"/>
  <c r="E6339" i="5"/>
  <c r="F6339" i="5" s="1"/>
  <c r="F6338" i="5"/>
  <c r="G6338" i="5" s="1"/>
  <c r="E6338" i="5"/>
  <c r="G6337" i="5"/>
  <c r="E6337" i="5"/>
  <c r="F6337" i="5" s="1"/>
  <c r="F6336" i="5"/>
  <c r="G6336" i="5" s="1"/>
  <c r="E6336" i="5"/>
  <c r="G6335" i="5"/>
  <c r="E6335" i="5"/>
  <c r="F6335" i="5" s="1"/>
  <c r="F6334" i="5"/>
  <c r="G6334" i="5" s="1"/>
  <c r="E6334" i="5"/>
  <c r="G6333" i="5"/>
  <c r="E6333" i="5"/>
  <c r="F6333" i="5" s="1"/>
  <c r="F6332" i="5"/>
  <c r="G6332" i="5" s="1"/>
  <c r="E6332" i="5"/>
  <c r="G6331" i="5"/>
  <c r="E6331" i="5"/>
  <c r="F6331" i="5" s="1"/>
  <c r="F6330" i="5"/>
  <c r="G6330" i="5" s="1"/>
  <c r="E6330" i="5"/>
  <c r="G6329" i="5"/>
  <c r="E6329" i="5"/>
  <c r="F6329" i="5" s="1"/>
  <c r="F6328" i="5"/>
  <c r="G6328" i="5" s="1"/>
  <c r="E6328" i="5"/>
  <c r="G6327" i="5"/>
  <c r="E6327" i="5"/>
  <c r="F6327" i="5" s="1"/>
  <c r="F6326" i="5"/>
  <c r="G6326" i="5" s="1"/>
  <c r="E6326" i="5"/>
  <c r="G6325" i="5"/>
  <c r="E6325" i="5"/>
  <c r="F6325" i="5" s="1"/>
  <c r="F6324" i="5"/>
  <c r="G6324" i="5" s="1"/>
  <c r="E6324" i="5"/>
  <c r="G6323" i="5"/>
  <c r="E6323" i="5"/>
  <c r="F6323" i="5" s="1"/>
  <c r="F6322" i="5"/>
  <c r="G6322" i="5" s="1"/>
  <c r="E6322" i="5"/>
  <c r="G6321" i="5"/>
  <c r="E6321" i="5"/>
  <c r="F6321" i="5" s="1"/>
  <c r="F6320" i="5"/>
  <c r="G6320" i="5" s="1"/>
  <c r="E6320" i="5"/>
  <c r="G6319" i="5"/>
  <c r="E6319" i="5"/>
  <c r="F6319" i="5" s="1"/>
  <c r="F6318" i="5"/>
  <c r="G6318" i="5" s="1"/>
  <c r="E6318" i="5"/>
  <c r="G6317" i="5"/>
  <c r="E6317" i="5"/>
  <c r="F6317" i="5" s="1"/>
  <c r="F6316" i="5"/>
  <c r="G6316" i="5" s="1"/>
  <c r="E6316" i="5"/>
  <c r="G6315" i="5"/>
  <c r="E6315" i="5"/>
  <c r="F6315" i="5" s="1"/>
  <c r="F6314" i="5"/>
  <c r="G6314" i="5" s="1"/>
  <c r="E6314" i="5"/>
  <c r="G6313" i="5"/>
  <c r="E6313" i="5"/>
  <c r="F6313" i="5" s="1"/>
  <c r="F6312" i="5"/>
  <c r="G6312" i="5" s="1"/>
  <c r="E6312" i="5"/>
  <c r="G6311" i="5"/>
  <c r="E6311" i="5"/>
  <c r="F6311" i="5" s="1"/>
  <c r="F6310" i="5"/>
  <c r="G6310" i="5" s="1"/>
  <c r="E6310" i="5"/>
  <c r="G6309" i="5"/>
  <c r="E6309" i="5"/>
  <c r="F6309" i="5" s="1"/>
  <c r="F6308" i="5"/>
  <c r="G6308" i="5" s="1"/>
  <c r="E6308" i="5"/>
  <c r="G6307" i="5"/>
  <c r="E6307" i="5"/>
  <c r="F6307" i="5" s="1"/>
  <c r="F6306" i="5"/>
  <c r="G6306" i="5" s="1"/>
  <c r="E6306" i="5"/>
  <c r="G6305" i="5"/>
  <c r="E6305" i="5"/>
  <c r="F6305" i="5" s="1"/>
  <c r="F6304" i="5"/>
  <c r="G6304" i="5" s="1"/>
  <c r="E6304" i="5"/>
  <c r="G6303" i="5"/>
  <c r="E6303" i="5"/>
  <c r="F6303" i="5" s="1"/>
  <c r="F6302" i="5"/>
  <c r="G6302" i="5" s="1"/>
  <c r="E6302" i="5"/>
  <c r="G6301" i="5"/>
  <c r="E6301" i="5"/>
  <c r="F6301" i="5" s="1"/>
  <c r="F6300" i="5"/>
  <c r="G6300" i="5" s="1"/>
  <c r="E6300" i="5"/>
  <c r="G6299" i="5"/>
  <c r="E6299" i="5"/>
  <c r="F6299" i="5" s="1"/>
  <c r="F6298" i="5"/>
  <c r="G6298" i="5" s="1"/>
  <c r="E6298" i="5"/>
  <c r="G6297" i="5"/>
  <c r="E6297" i="5"/>
  <c r="F6297" i="5" s="1"/>
  <c r="F6296" i="5"/>
  <c r="G6296" i="5" s="1"/>
  <c r="E6296" i="5"/>
  <c r="G6295" i="5"/>
  <c r="E6295" i="5"/>
  <c r="F6295" i="5" s="1"/>
  <c r="F6294" i="5"/>
  <c r="G6294" i="5" s="1"/>
  <c r="E6294" i="5"/>
  <c r="G6293" i="5"/>
  <c r="E6293" i="5"/>
  <c r="F6293" i="5" s="1"/>
  <c r="F6292" i="5"/>
  <c r="G6292" i="5" s="1"/>
  <c r="E6292" i="5"/>
  <c r="G6291" i="5"/>
  <c r="E6291" i="5"/>
  <c r="F6291" i="5" s="1"/>
  <c r="F6290" i="5"/>
  <c r="G6290" i="5" s="1"/>
  <c r="E6290" i="5"/>
  <c r="G6289" i="5"/>
  <c r="E6289" i="5"/>
  <c r="F6289" i="5" s="1"/>
  <c r="F6288" i="5"/>
  <c r="G6288" i="5" s="1"/>
  <c r="E6288" i="5"/>
  <c r="G6287" i="5"/>
  <c r="E6287" i="5"/>
  <c r="F6287" i="5" s="1"/>
  <c r="F6286" i="5"/>
  <c r="G6286" i="5" s="1"/>
  <c r="E6286" i="5"/>
  <c r="G6285" i="5"/>
  <c r="E6285" i="5"/>
  <c r="F6285" i="5" s="1"/>
  <c r="F6284" i="5"/>
  <c r="G6284" i="5" s="1"/>
  <c r="E6284" i="5"/>
  <c r="G6283" i="5"/>
  <c r="E6283" i="5"/>
  <c r="F6283" i="5" s="1"/>
  <c r="F6282" i="5"/>
  <c r="G6282" i="5" s="1"/>
  <c r="E6282" i="5"/>
  <c r="G6281" i="5"/>
  <c r="E6281" i="5"/>
  <c r="F6281" i="5" s="1"/>
  <c r="F6280" i="5"/>
  <c r="G6280" i="5" s="1"/>
  <c r="E6280" i="5"/>
  <c r="G6279" i="5"/>
  <c r="E6279" i="5"/>
  <c r="F6279" i="5" s="1"/>
  <c r="F6278" i="5"/>
  <c r="G6278" i="5" s="1"/>
  <c r="E6278" i="5"/>
  <c r="G6277" i="5"/>
  <c r="E6277" i="5"/>
  <c r="F6277" i="5" s="1"/>
  <c r="F6276" i="5"/>
  <c r="G6276" i="5" s="1"/>
  <c r="E6276" i="5"/>
  <c r="G6275" i="5"/>
  <c r="E6275" i="5"/>
  <c r="F6275" i="5" s="1"/>
  <c r="F6274" i="5"/>
  <c r="G6274" i="5" s="1"/>
  <c r="E6274" i="5"/>
  <c r="G6273" i="5"/>
  <c r="E6273" i="5"/>
  <c r="F6273" i="5" s="1"/>
  <c r="F6272" i="5"/>
  <c r="G6272" i="5" s="1"/>
  <c r="E6272" i="5"/>
  <c r="G6271" i="5"/>
  <c r="E6271" i="5"/>
  <c r="F6271" i="5" s="1"/>
  <c r="F6270" i="5"/>
  <c r="G6270" i="5" s="1"/>
  <c r="E6270" i="5"/>
  <c r="G6269" i="5"/>
  <c r="E6269" i="5"/>
  <c r="F6269" i="5" s="1"/>
  <c r="F6268" i="5"/>
  <c r="G6268" i="5" s="1"/>
  <c r="E6268" i="5"/>
  <c r="G6267" i="5"/>
  <c r="E6267" i="5"/>
  <c r="F6267" i="5" s="1"/>
  <c r="F6266" i="5"/>
  <c r="G6266" i="5" s="1"/>
  <c r="E6266" i="5"/>
  <c r="G6265" i="5"/>
  <c r="E6265" i="5"/>
  <c r="F6265" i="5" s="1"/>
  <c r="F6264" i="5"/>
  <c r="G6264" i="5" s="1"/>
  <c r="E6264" i="5"/>
  <c r="G6263" i="5"/>
  <c r="E6263" i="5"/>
  <c r="F6263" i="5" s="1"/>
  <c r="G6262" i="5"/>
  <c r="E6262" i="5"/>
  <c r="F6262" i="5" s="1"/>
  <c r="F6261" i="5"/>
  <c r="G6261" i="5" s="1"/>
  <c r="E6261" i="5"/>
  <c r="G6260" i="5"/>
  <c r="E6260" i="5"/>
  <c r="F6260" i="5" s="1"/>
  <c r="F6259" i="5"/>
  <c r="G6259" i="5" s="1"/>
  <c r="E6259" i="5"/>
  <c r="G6258" i="5"/>
  <c r="E6258" i="5"/>
  <c r="F6258" i="5" s="1"/>
  <c r="F6257" i="5"/>
  <c r="G6257" i="5" s="1"/>
  <c r="E6257" i="5"/>
  <c r="G6256" i="5"/>
  <c r="E6256" i="5"/>
  <c r="F6256" i="5" s="1"/>
  <c r="F6255" i="5"/>
  <c r="G6255" i="5" s="1"/>
  <c r="E6255" i="5"/>
  <c r="G6254" i="5"/>
  <c r="E6254" i="5"/>
  <c r="F6254" i="5" s="1"/>
  <c r="F6253" i="5"/>
  <c r="G6253" i="5" s="1"/>
  <c r="E6253" i="5"/>
  <c r="G6252" i="5"/>
  <c r="E6252" i="5"/>
  <c r="F6252" i="5" s="1"/>
  <c r="F6251" i="5"/>
  <c r="G6251" i="5" s="1"/>
  <c r="E6251" i="5"/>
  <c r="G6250" i="5"/>
  <c r="E6250" i="5"/>
  <c r="F6250" i="5" s="1"/>
  <c r="F6249" i="5"/>
  <c r="G6249" i="5" s="1"/>
  <c r="E6249" i="5"/>
  <c r="G6248" i="5"/>
  <c r="E6248" i="5"/>
  <c r="F6248" i="5" s="1"/>
  <c r="F6247" i="5"/>
  <c r="G6247" i="5" s="1"/>
  <c r="E6247" i="5"/>
  <c r="G6246" i="5"/>
  <c r="E6246" i="5"/>
  <c r="F6246" i="5" s="1"/>
  <c r="F6245" i="5"/>
  <c r="G6245" i="5" s="1"/>
  <c r="E6245" i="5"/>
  <c r="G6244" i="5"/>
  <c r="E6244" i="5"/>
  <c r="F6244" i="5" s="1"/>
  <c r="F6243" i="5"/>
  <c r="G6243" i="5" s="1"/>
  <c r="E6243" i="5"/>
  <c r="G6242" i="5"/>
  <c r="E6242" i="5"/>
  <c r="F6242" i="5" s="1"/>
  <c r="F6241" i="5"/>
  <c r="G6241" i="5" s="1"/>
  <c r="E6241" i="5"/>
  <c r="G6240" i="5"/>
  <c r="E6240" i="5"/>
  <c r="F6240" i="5" s="1"/>
  <c r="F6239" i="5"/>
  <c r="G6239" i="5" s="1"/>
  <c r="E6239" i="5"/>
  <c r="G6238" i="5"/>
  <c r="E6238" i="5"/>
  <c r="F6238" i="5" s="1"/>
  <c r="F6237" i="5"/>
  <c r="G6237" i="5" s="1"/>
  <c r="E6237" i="5"/>
  <c r="G6236" i="5"/>
  <c r="E6236" i="5"/>
  <c r="F6236" i="5" s="1"/>
  <c r="F6235" i="5"/>
  <c r="G6235" i="5" s="1"/>
  <c r="E6235" i="5"/>
  <c r="G6234" i="5"/>
  <c r="E6234" i="5"/>
  <c r="F6234" i="5" s="1"/>
  <c r="F6233" i="5"/>
  <c r="G6233" i="5" s="1"/>
  <c r="E6233" i="5"/>
  <c r="G6232" i="5"/>
  <c r="E6232" i="5"/>
  <c r="F6232" i="5" s="1"/>
  <c r="F6231" i="5"/>
  <c r="G6231" i="5" s="1"/>
  <c r="E6231" i="5"/>
  <c r="G6230" i="5"/>
  <c r="E6230" i="5"/>
  <c r="F6230" i="5" s="1"/>
  <c r="F6229" i="5"/>
  <c r="G6229" i="5" s="1"/>
  <c r="E6229" i="5"/>
  <c r="G6228" i="5"/>
  <c r="E6228" i="5"/>
  <c r="F6228" i="5" s="1"/>
  <c r="F6227" i="5"/>
  <c r="G6227" i="5" s="1"/>
  <c r="E6227" i="5"/>
  <c r="G6226" i="5"/>
  <c r="E6226" i="5"/>
  <c r="F6226" i="5" s="1"/>
  <c r="F6225" i="5"/>
  <c r="G6225" i="5" s="1"/>
  <c r="E6225" i="5"/>
  <c r="G6224" i="5"/>
  <c r="E6224" i="5"/>
  <c r="F6224" i="5" s="1"/>
  <c r="F6223" i="5"/>
  <c r="G6223" i="5" s="1"/>
  <c r="E6223" i="5"/>
  <c r="G6222" i="5"/>
  <c r="E6222" i="5"/>
  <c r="F6222" i="5" s="1"/>
  <c r="F6221" i="5"/>
  <c r="G6221" i="5" s="1"/>
  <c r="E6221" i="5"/>
  <c r="G6220" i="5"/>
  <c r="E6220" i="5"/>
  <c r="F6220" i="5" s="1"/>
  <c r="F6219" i="5"/>
  <c r="G6219" i="5" s="1"/>
  <c r="E6219" i="5"/>
  <c r="G6218" i="5"/>
  <c r="E6218" i="5"/>
  <c r="F6218" i="5" s="1"/>
  <c r="F6217" i="5"/>
  <c r="G6217" i="5" s="1"/>
  <c r="E6217" i="5"/>
  <c r="G6216" i="5"/>
  <c r="E6216" i="5"/>
  <c r="F6216" i="5" s="1"/>
  <c r="F6215" i="5"/>
  <c r="G6215" i="5" s="1"/>
  <c r="E6215" i="5"/>
  <c r="G6214" i="5"/>
  <c r="E6214" i="5"/>
  <c r="F6214" i="5" s="1"/>
  <c r="F6213" i="5"/>
  <c r="G6213" i="5" s="1"/>
  <c r="E6213" i="5"/>
  <c r="G6212" i="5"/>
  <c r="E6212" i="5"/>
  <c r="F6212" i="5" s="1"/>
  <c r="F6211" i="5"/>
  <c r="G6211" i="5" s="1"/>
  <c r="E6211" i="5"/>
  <c r="G6210" i="5"/>
  <c r="E6210" i="5"/>
  <c r="F6210" i="5" s="1"/>
  <c r="F6209" i="5"/>
  <c r="G6209" i="5" s="1"/>
  <c r="E6209" i="5"/>
  <c r="G6208" i="5"/>
  <c r="E6208" i="5"/>
  <c r="F6208" i="5" s="1"/>
  <c r="F6207" i="5"/>
  <c r="G6207" i="5" s="1"/>
  <c r="E6207" i="5"/>
  <c r="G6206" i="5"/>
  <c r="E6206" i="5"/>
  <c r="F6206" i="5" s="1"/>
  <c r="F6205" i="5"/>
  <c r="G6205" i="5" s="1"/>
  <c r="E6205" i="5"/>
  <c r="G6204" i="5"/>
  <c r="E6204" i="5"/>
  <c r="F6204" i="5" s="1"/>
  <c r="F6203" i="5"/>
  <c r="G6203" i="5" s="1"/>
  <c r="E6203" i="5"/>
  <c r="G6202" i="5"/>
  <c r="E6202" i="5"/>
  <c r="F6202" i="5" s="1"/>
  <c r="F6201" i="5"/>
  <c r="G6201" i="5" s="1"/>
  <c r="E6201" i="5"/>
  <c r="G6200" i="5"/>
  <c r="E6200" i="5"/>
  <c r="F6200" i="5" s="1"/>
  <c r="F6199" i="5"/>
  <c r="G6199" i="5" s="1"/>
  <c r="E6199" i="5"/>
  <c r="G6198" i="5"/>
  <c r="E6198" i="5"/>
  <c r="F6198" i="5" s="1"/>
  <c r="F6197" i="5"/>
  <c r="G6197" i="5" s="1"/>
  <c r="E6197" i="5"/>
  <c r="G6196" i="5"/>
  <c r="E6196" i="5"/>
  <c r="F6196" i="5" s="1"/>
  <c r="F6195" i="5"/>
  <c r="G6195" i="5" s="1"/>
  <c r="E6195" i="5"/>
  <c r="G6194" i="5"/>
  <c r="E6194" i="5"/>
  <c r="F6194" i="5" s="1"/>
  <c r="F6193" i="5"/>
  <c r="G6193" i="5" s="1"/>
  <c r="E6193" i="5"/>
  <c r="G6192" i="5"/>
  <c r="E6192" i="5"/>
  <c r="F6192" i="5" s="1"/>
  <c r="F6191" i="5"/>
  <c r="G6191" i="5" s="1"/>
  <c r="E6191" i="5"/>
  <c r="G6190" i="5"/>
  <c r="E6190" i="5"/>
  <c r="F6190" i="5" s="1"/>
  <c r="F6189" i="5"/>
  <c r="G6189" i="5" s="1"/>
  <c r="E6189" i="5"/>
  <c r="G6188" i="5"/>
  <c r="E6188" i="5"/>
  <c r="F6188" i="5" s="1"/>
  <c r="F6187" i="5"/>
  <c r="G6187" i="5" s="1"/>
  <c r="E6187" i="5"/>
  <c r="G6186" i="5"/>
  <c r="E6186" i="5"/>
  <c r="F6186" i="5" s="1"/>
  <c r="F6185" i="5"/>
  <c r="G6185" i="5" s="1"/>
  <c r="E6185" i="5"/>
  <c r="G6184" i="5"/>
  <c r="E6184" i="5"/>
  <c r="F6184" i="5" s="1"/>
  <c r="F6183" i="5"/>
  <c r="G6183" i="5" s="1"/>
  <c r="E6183" i="5"/>
  <c r="G6182" i="5"/>
  <c r="E6182" i="5"/>
  <c r="F6182" i="5" s="1"/>
  <c r="F6181" i="5"/>
  <c r="G6181" i="5" s="1"/>
  <c r="E6181" i="5"/>
  <c r="G6180" i="5"/>
  <c r="E6180" i="5"/>
  <c r="F6180" i="5" s="1"/>
  <c r="F6179" i="5"/>
  <c r="G6179" i="5" s="1"/>
  <c r="E6179" i="5"/>
  <c r="G6178" i="5"/>
  <c r="E6178" i="5"/>
  <c r="F6178" i="5" s="1"/>
  <c r="F6177" i="5"/>
  <c r="G6177" i="5" s="1"/>
  <c r="E6177" i="5"/>
  <c r="G6176" i="5"/>
  <c r="E6176" i="5"/>
  <c r="F6176" i="5" s="1"/>
  <c r="F6175" i="5"/>
  <c r="G6175" i="5" s="1"/>
  <c r="E6175" i="5"/>
  <c r="G6174" i="5"/>
  <c r="E6174" i="5"/>
  <c r="F6174" i="5" s="1"/>
  <c r="F6173" i="5"/>
  <c r="G6173" i="5" s="1"/>
  <c r="E6173" i="5"/>
  <c r="G6172" i="5"/>
  <c r="E6172" i="5"/>
  <c r="F6172" i="5" s="1"/>
  <c r="F6171" i="5"/>
  <c r="G6171" i="5" s="1"/>
  <c r="E6171" i="5"/>
  <c r="G6170" i="5"/>
  <c r="E6170" i="5"/>
  <c r="F6170" i="5" s="1"/>
  <c r="F6169" i="5"/>
  <c r="G6169" i="5" s="1"/>
  <c r="E6169" i="5"/>
  <c r="G6168" i="5"/>
  <c r="E6168" i="5"/>
  <c r="F6168" i="5" s="1"/>
  <c r="F6167" i="5"/>
  <c r="G6167" i="5" s="1"/>
  <c r="E6167" i="5"/>
  <c r="G6166" i="5"/>
  <c r="E6166" i="5"/>
  <c r="F6166" i="5" s="1"/>
  <c r="F6165" i="5"/>
  <c r="G6165" i="5" s="1"/>
  <c r="E6165" i="5"/>
  <c r="G6164" i="5"/>
  <c r="E6164" i="5"/>
  <c r="F6164" i="5" s="1"/>
  <c r="F6163" i="5"/>
  <c r="G6163" i="5" s="1"/>
  <c r="E6163" i="5"/>
  <c r="G6162" i="5"/>
  <c r="E6162" i="5"/>
  <c r="F6162" i="5" s="1"/>
  <c r="F6161" i="5"/>
  <c r="G6161" i="5" s="1"/>
  <c r="E6161" i="5"/>
  <c r="G6160" i="5"/>
  <c r="E6160" i="5"/>
  <c r="F6160" i="5" s="1"/>
  <c r="F6159" i="5"/>
  <c r="G6159" i="5" s="1"/>
  <c r="E6159" i="5"/>
  <c r="G6158" i="5"/>
  <c r="E6158" i="5"/>
  <c r="F6158" i="5" s="1"/>
  <c r="F6157" i="5"/>
  <c r="G6157" i="5" s="1"/>
  <c r="E6157" i="5"/>
  <c r="G6156" i="5"/>
  <c r="E6156" i="5"/>
  <c r="F6156" i="5" s="1"/>
  <c r="F6155" i="5"/>
  <c r="G6155" i="5" s="1"/>
  <c r="E6155" i="5"/>
  <c r="G6154" i="5"/>
  <c r="E6154" i="5"/>
  <c r="F6154" i="5" s="1"/>
  <c r="F6153" i="5"/>
  <c r="G6153" i="5" s="1"/>
  <c r="E6153" i="5"/>
  <c r="G6152" i="5"/>
  <c r="E6152" i="5"/>
  <c r="F6152" i="5" s="1"/>
  <c r="F6151" i="5"/>
  <c r="G6151" i="5" s="1"/>
  <c r="E6151" i="5"/>
  <c r="G6150" i="5"/>
  <c r="E6150" i="5"/>
  <c r="F6150" i="5" s="1"/>
  <c r="F6149" i="5"/>
  <c r="G6149" i="5" s="1"/>
  <c r="E6149" i="5"/>
  <c r="G6148" i="5"/>
  <c r="E6148" i="5"/>
  <c r="F6148" i="5" s="1"/>
  <c r="F6147" i="5"/>
  <c r="G6147" i="5" s="1"/>
  <c r="E6147" i="5"/>
  <c r="G6146" i="5"/>
  <c r="E6146" i="5"/>
  <c r="F6146" i="5" s="1"/>
  <c r="F6145" i="5"/>
  <c r="G6145" i="5" s="1"/>
  <c r="E6145" i="5"/>
  <c r="G6144" i="5"/>
  <c r="E6144" i="5"/>
  <c r="F6144" i="5" s="1"/>
  <c r="F6143" i="5"/>
  <c r="G6143" i="5" s="1"/>
  <c r="E6143" i="5"/>
  <c r="G6142" i="5"/>
  <c r="E6142" i="5"/>
  <c r="F6142" i="5" s="1"/>
  <c r="F6141" i="5"/>
  <c r="G6141" i="5" s="1"/>
  <c r="E6141" i="5"/>
  <c r="G6140" i="5"/>
  <c r="E6140" i="5"/>
  <c r="F6140" i="5" s="1"/>
  <c r="F6139" i="5"/>
  <c r="G6139" i="5" s="1"/>
  <c r="E6139" i="5"/>
  <c r="G6138" i="5"/>
  <c r="E6138" i="5"/>
  <c r="F6138" i="5" s="1"/>
  <c r="F6137" i="5"/>
  <c r="G6137" i="5" s="1"/>
  <c r="E6137" i="5"/>
  <c r="G6136" i="5"/>
  <c r="E6136" i="5"/>
  <c r="F6136" i="5" s="1"/>
  <c r="F6135" i="5"/>
  <c r="G6135" i="5" s="1"/>
  <c r="E6135" i="5"/>
  <c r="G6134" i="5"/>
  <c r="E6134" i="5"/>
  <c r="F6134" i="5" s="1"/>
  <c r="F6133" i="5"/>
  <c r="G6133" i="5" s="1"/>
  <c r="E6133" i="5"/>
  <c r="G6132" i="5"/>
  <c r="E6132" i="5"/>
  <c r="F6132" i="5" s="1"/>
  <c r="F6131" i="5"/>
  <c r="G6131" i="5" s="1"/>
  <c r="E6131" i="5"/>
  <c r="G6130" i="5"/>
  <c r="E6130" i="5"/>
  <c r="F6130" i="5" s="1"/>
  <c r="F6129" i="5"/>
  <c r="G6129" i="5" s="1"/>
  <c r="E6129" i="5"/>
  <c r="G6128" i="5"/>
  <c r="E6128" i="5"/>
  <c r="F6128" i="5" s="1"/>
  <c r="F6127" i="5"/>
  <c r="G6127" i="5" s="1"/>
  <c r="E6127" i="5"/>
  <c r="G6126" i="5"/>
  <c r="E6126" i="5"/>
  <c r="F6126" i="5" s="1"/>
  <c r="F6125" i="5"/>
  <c r="G6125" i="5" s="1"/>
  <c r="E6125" i="5"/>
  <c r="G6124" i="5"/>
  <c r="E6124" i="5"/>
  <c r="F6124" i="5" s="1"/>
  <c r="F6123" i="5"/>
  <c r="G6123" i="5" s="1"/>
  <c r="E6123" i="5"/>
  <c r="G6122" i="5"/>
  <c r="E6122" i="5"/>
  <c r="F6122" i="5" s="1"/>
  <c r="F6121" i="5"/>
  <c r="G6121" i="5" s="1"/>
  <c r="E6121" i="5"/>
  <c r="G6120" i="5"/>
  <c r="E6120" i="5"/>
  <c r="F6120" i="5" s="1"/>
  <c r="F6119" i="5"/>
  <c r="G6119" i="5" s="1"/>
  <c r="E6119" i="5"/>
  <c r="G6118" i="5"/>
  <c r="E6118" i="5"/>
  <c r="F6118" i="5" s="1"/>
  <c r="F6117" i="5"/>
  <c r="G6117" i="5" s="1"/>
  <c r="E6117" i="5"/>
  <c r="G6116" i="5"/>
  <c r="E6116" i="5"/>
  <c r="F6116" i="5" s="1"/>
  <c r="F6115" i="5"/>
  <c r="G6115" i="5" s="1"/>
  <c r="E6115" i="5"/>
  <c r="G6114" i="5"/>
  <c r="E6114" i="5"/>
  <c r="F6114" i="5" s="1"/>
  <c r="F6113" i="5"/>
  <c r="G6113" i="5" s="1"/>
  <c r="E6113" i="5"/>
  <c r="G6112" i="5"/>
  <c r="E6112" i="5"/>
  <c r="F6112" i="5" s="1"/>
  <c r="F6111" i="5"/>
  <c r="G6111" i="5" s="1"/>
  <c r="E6111" i="5"/>
  <c r="G6110" i="5"/>
  <c r="E6110" i="5"/>
  <c r="F6110" i="5" s="1"/>
  <c r="F6109" i="5"/>
  <c r="G6109" i="5" s="1"/>
  <c r="E6109" i="5"/>
  <c r="G6108" i="5"/>
  <c r="E6108" i="5"/>
  <c r="F6108" i="5" s="1"/>
  <c r="F6107" i="5"/>
  <c r="G6107" i="5" s="1"/>
  <c r="E6107" i="5"/>
  <c r="G6106" i="5"/>
  <c r="E6106" i="5"/>
  <c r="F6106" i="5" s="1"/>
  <c r="F6105" i="5"/>
  <c r="G6105" i="5" s="1"/>
  <c r="E6105" i="5"/>
  <c r="G6104" i="5"/>
  <c r="E6104" i="5"/>
  <c r="F6104" i="5" s="1"/>
  <c r="F6103" i="5"/>
  <c r="G6103" i="5" s="1"/>
  <c r="E6103" i="5"/>
  <c r="G6102" i="5"/>
  <c r="E6102" i="5"/>
  <c r="F6102" i="5" s="1"/>
  <c r="F6101" i="5"/>
  <c r="G6101" i="5" s="1"/>
  <c r="E6101" i="5"/>
  <c r="G6100" i="5"/>
  <c r="E6100" i="5"/>
  <c r="F6100" i="5" s="1"/>
  <c r="F6099" i="5"/>
  <c r="G6099" i="5" s="1"/>
  <c r="E6099" i="5"/>
  <c r="G6098" i="5"/>
  <c r="E6098" i="5"/>
  <c r="F6098" i="5" s="1"/>
  <c r="F6097" i="5"/>
  <c r="G6097" i="5" s="1"/>
  <c r="E6097" i="5"/>
  <c r="G6096" i="5"/>
  <c r="E6096" i="5"/>
  <c r="F6096" i="5" s="1"/>
  <c r="F6095" i="5"/>
  <c r="G6095" i="5" s="1"/>
  <c r="E6095" i="5"/>
  <c r="G6094" i="5"/>
  <c r="E6094" i="5"/>
  <c r="F6094" i="5" s="1"/>
  <c r="F6093" i="5"/>
  <c r="G6093" i="5" s="1"/>
  <c r="E6093" i="5"/>
  <c r="G6092" i="5"/>
  <c r="E6092" i="5"/>
  <c r="F6092" i="5" s="1"/>
  <c r="F6091" i="5"/>
  <c r="G6091" i="5" s="1"/>
  <c r="E6091" i="5"/>
  <c r="G6090" i="5"/>
  <c r="E6090" i="5"/>
  <c r="F6090" i="5" s="1"/>
  <c r="F6089" i="5"/>
  <c r="G6089" i="5" s="1"/>
  <c r="E6089" i="5"/>
  <c r="G6088" i="5"/>
  <c r="E6088" i="5"/>
  <c r="F6088" i="5" s="1"/>
  <c r="F6087" i="5"/>
  <c r="G6087" i="5" s="1"/>
  <c r="E6087" i="5"/>
  <c r="G6086" i="5"/>
  <c r="E6086" i="5"/>
  <c r="F6086" i="5" s="1"/>
  <c r="F6085" i="5"/>
  <c r="G6085" i="5" s="1"/>
  <c r="E6085" i="5"/>
  <c r="G6084" i="5"/>
  <c r="E6084" i="5"/>
  <c r="F6084" i="5" s="1"/>
  <c r="F6083" i="5"/>
  <c r="G6083" i="5" s="1"/>
  <c r="E6083" i="5"/>
  <c r="G6082" i="5"/>
  <c r="E6082" i="5"/>
  <c r="F6082" i="5" s="1"/>
  <c r="F6081" i="5"/>
  <c r="G6081" i="5" s="1"/>
  <c r="E6081" i="5"/>
  <c r="G6080" i="5"/>
  <c r="E6080" i="5"/>
  <c r="F6080" i="5" s="1"/>
  <c r="F6079" i="5"/>
  <c r="G6079" i="5" s="1"/>
  <c r="E6079" i="5"/>
  <c r="G6078" i="5"/>
  <c r="E6078" i="5"/>
  <c r="F6078" i="5" s="1"/>
  <c r="F6077" i="5"/>
  <c r="G6077" i="5" s="1"/>
  <c r="E6077" i="5"/>
  <c r="G6076" i="5"/>
  <c r="E6076" i="5"/>
  <c r="F6076" i="5" s="1"/>
  <c r="F6075" i="5"/>
  <c r="G6075" i="5" s="1"/>
  <c r="E6075" i="5"/>
  <c r="G6074" i="5"/>
  <c r="E6074" i="5"/>
  <c r="F6074" i="5" s="1"/>
  <c r="F6073" i="5"/>
  <c r="G6073" i="5" s="1"/>
  <c r="E6073" i="5"/>
  <c r="G6072" i="5"/>
  <c r="E6072" i="5"/>
  <c r="F6072" i="5" s="1"/>
  <c r="F6071" i="5"/>
  <c r="G6071" i="5" s="1"/>
  <c r="E6071" i="5"/>
  <c r="G6070" i="5"/>
  <c r="E6070" i="5"/>
  <c r="F6070" i="5" s="1"/>
  <c r="F6069" i="5"/>
  <c r="G6069" i="5" s="1"/>
  <c r="E6069" i="5"/>
  <c r="G6068" i="5"/>
  <c r="E6068" i="5"/>
  <c r="F6068" i="5" s="1"/>
  <c r="F6067" i="5"/>
  <c r="G6067" i="5" s="1"/>
  <c r="E6067" i="5"/>
  <c r="G6066" i="5"/>
  <c r="E6066" i="5"/>
  <c r="F6066" i="5" s="1"/>
  <c r="F6065" i="5"/>
  <c r="G6065" i="5" s="1"/>
  <c r="E6065" i="5"/>
  <c r="G6064" i="5"/>
  <c r="E6064" i="5"/>
  <c r="F6064" i="5" s="1"/>
  <c r="F6063" i="5"/>
  <c r="G6063" i="5" s="1"/>
  <c r="E6063" i="5"/>
  <c r="G6062" i="5"/>
  <c r="E6062" i="5"/>
  <c r="F6062" i="5" s="1"/>
  <c r="F6061" i="5"/>
  <c r="G6061" i="5" s="1"/>
  <c r="E6061" i="5"/>
  <c r="G6060" i="5"/>
  <c r="E6060" i="5"/>
  <c r="F6060" i="5" s="1"/>
  <c r="F6059" i="5"/>
  <c r="G6059" i="5" s="1"/>
  <c r="E6059" i="5"/>
  <c r="G6058" i="5"/>
  <c r="E6058" i="5"/>
  <c r="F6058" i="5" s="1"/>
  <c r="F6057" i="5"/>
  <c r="G6057" i="5" s="1"/>
  <c r="E6057" i="5"/>
  <c r="G6056" i="5"/>
  <c r="E6056" i="5"/>
  <c r="F6056" i="5" s="1"/>
  <c r="F6055" i="5"/>
  <c r="G6055" i="5" s="1"/>
  <c r="E6055" i="5"/>
  <c r="G6054" i="5"/>
  <c r="E6054" i="5"/>
  <c r="F6054" i="5" s="1"/>
  <c r="F6053" i="5"/>
  <c r="G6053" i="5" s="1"/>
  <c r="E6053" i="5"/>
  <c r="G6052" i="5"/>
  <c r="E6052" i="5"/>
  <c r="F6052" i="5" s="1"/>
  <c r="F6051" i="5"/>
  <c r="G6051" i="5" s="1"/>
  <c r="E6051" i="5"/>
  <c r="G6050" i="5"/>
  <c r="E6050" i="5"/>
  <c r="F6050" i="5" s="1"/>
  <c r="F6049" i="5"/>
  <c r="G6049" i="5" s="1"/>
  <c r="E6049" i="5"/>
  <c r="G6048" i="5"/>
  <c r="E6048" i="5"/>
  <c r="F6048" i="5" s="1"/>
  <c r="F6047" i="5"/>
  <c r="G6047" i="5" s="1"/>
  <c r="E6047" i="5"/>
  <c r="G6046" i="5"/>
  <c r="E6046" i="5"/>
  <c r="F6046" i="5" s="1"/>
  <c r="F6045" i="5"/>
  <c r="G6045" i="5" s="1"/>
  <c r="E6045" i="5"/>
  <c r="G6044" i="5"/>
  <c r="E6044" i="5"/>
  <c r="F6044" i="5" s="1"/>
  <c r="F6043" i="5"/>
  <c r="G6043" i="5" s="1"/>
  <c r="E6043" i="5"/>
  <c r="G6042" i="5"/>
  <c r="E6042" i="5"/>
  <c r="F6042" i="5" s="1"/>
  <c r="F6041" i="5"/>
  <c r="G6041" i="5" s="1"/>
  <c r="E6041" i="5"/>
  <c r="G6040" i="5"/>
  <c r="E6040" i="5"/>
  <c r="F6040" i="5" s="1"/>
  <c r="F6039" i="5"/>
  <c r="G6039" i="5" s="1"/>
  <c r="E6039" i="5"/>
  <c r="G6038" i="5"/>
  <c r="E6038" i="5"/>
  <c r="F6038" i="5" s="1"/>
  <c r="F6037" i="5"/>
  <c r="G6037" i="5" s="1"/>
  <c r="E6037" i="5"/>
  <c r="G6036" i="5"/>
  <c r="E6036" i="5"/>
  <c r="F6036" i="5" s="1"/>
  <c r="F6035" i="5"/>
  <c r="G6035" i="5" s="1"/>
  <c r="E6035" i="5"/>
  <c r="G6034" i="5"/>
  <c r="E6034" i="5"/>
  <c r="F6034" i="5" s="1"/>
  <c r="F6033" i="5"/>
  <c r="G6033" i="5" s="1"/>
  <c r="E6033" i="5"/>
  <c r="G6032" i="5"/>
  <c r="E6032" i="5"/>
  <c r="F6032" i="5" s="1"/>
  <c r="F6031" i="5"/>
  <c r="G6031" i="5" s="1"/>
  <c r="E6031" i="5"/>
  <c r="G6030" i="5"/>
  <c r="E6030" i="5"/>
  <c r="F6030" i="5" s="1"/>
  <c r="F6029" i="5"/>
  <c r="G6029" i="5" s="1"/>
  <c r="E6029" i="5"/>
  <c r="G6028" i="5"/>
  <c r="E6028" i="5"/>
  <c r="F6028" i="5" s="1"/>
  <c r="F6027" i="5"/>
  <c r="G6027" i="5" s="1"/>
  <c r="E6027" i="5"/>
  <c r="G6026" i="5"/>
  <c r="E6026" i="5"/>
  <c r="F6026" i="5" s="1"/>
  <c r="F6025" i="5"/>
  <c r="G6025" i="5" s="1"/>
  <c r="E6025" i="5"/>
  <c r="G6024" i="5"/>
  <c r="E6024" i="5"/>
  <c r="F6024" i="5" s="1"/>
  <c r="F6023" i="5"/>
  <c r="G6023" i="5" s="1"/>
  <c r="E6023" i="5"/>
  <c r="G6022" i="5"/>
  <c r="E6022" i="5"/>
  <c r="F6022" i="5" s="1"/>
  <c r="F6021" i="5"/>
  <c r="G6021" i="5" s="1"/>
  <c r="E6021" i="5"/>
  <c r="G6020" i="5"/>
  <c r="E6020" i="5"/>
  <c r="F6020" i="5" s="1"/>
  <c r="F6019" i="5"/>
  <c r="G6019" i="5" s="1"/>
  <c r="E6019" i="5"/>
  <c r="G6018" i="5"/>
  <c r="E6018" i="5"/>
  <c r="F6018" i="5" s="1"/>
  <c r="F6017" i="5"/>
  <c r="G6017" i="5" s="1"/>
  <c r="E6017" i="5"/>
  <c r="G6016" i="5"/>
  <c r="E6016" i="5"/>
  <c r="F6016" i="5" s="1"/>
  <c r="F6015" i="5"/>
  <c r="G6015" i="5" s="1"/>
  <c r="E6015" i="5"/>
  <c r="G6014" i="5"/>
  <c r="E6014" i="5"/>
  <c r="F6014" i="5" s="1"/>
  <c r="F6013" i="5"/>
  <c r="G6013" i="5" s="1"/>
  <c r="E6013" i="5"/>
  <c r="G6012" i="5"/>
  <c r="E6012" i="5"/>
  <c r="F6012" i="5" s="1"/>
  <c r="F6011" i="5"/>
  <c r="G6011" i="5" s="1"/>
  <c r="E6011" i="5"/>
  <c r="G6010" i="5"/>
  <c r="E6010" i="5"/>
  <c r="F6010" i="5" s="1"/>
  <c r="F6009" i="5"/>
  <c r="G6009" i="5" s="1"/>
  <c r="E6009" i="5"/>
  <c r="G6008" i="5"/>
  <c r="E6008" i="5"/>
  <c r="F6008" i="5" s="1"/>
  <c r="F6007" i="5"/>
  <c r="G6007" i="5" s="1"/>
  <c r="E6007" i="5"/>
  <c r="G6006" i="5"/>
  <c r="E6006" i="5"/>
  <c r="F6006" i="5" s="1"/>
  <c r="F6005" i="5"/>
  <c r="G6005" i="5" s="1"/>
  <c r="E6005" i="5"/>
  <c r="G6004" i="5"/>
  <c r="E6004" i="5"/>
  <c r="F6004" i="5" s="1"/>
  <c r="F6003" i="5"/>
  <c r="G6003" i="5" s="1"/>
  <c r="E6003" i="5"/>
  <c r="G6002" i="5"/>
  <c r="E6002" i="5"/>
  <c r="F6002" i="5" s="1"/>
  <c r="F6001" i="5"/>
  <c r="G6001" i="5" s="1"/>
  <c r="E6001" i="5"/>
  <c r="G6000" i="5"/>
  <c r="E6000" i="5"/>
  <c r="F6000" i="5" s="1"/>
  <c r="F5999" i="5"/>
  <c r="G5999" i="5" s="1"/>
  <c r="E5999" i="5"/>
  <c r="G5998" i="5"/>
  <c r="E5998" i="5"/>
  <c r="F5998" i="5" s="1"/>
  <c r="F5997" i="5"/>
  <c r="G5997" i="5" s="1"/>
  <c r="E5997" i="5"/>
  <c r="G5996" i="5"/>
  <c r="E5996" i="5"/>
  <c r="F5996" i="5" s="1"/>
  <c r="F5995" i="5"/>
  <c r="G5995" i="5" s="1"/>
  <c r="E5995" i="5"/>
  <c r="G5994" i="5"/>
  <c r="E5994" i="5"/>
  <c r="F5994" i="5" s="1"/>
  <c r="F5993" i="5"/>
  <c r="G5993" i="5" s="1"/>
  <c r="E5993" i="5"/>
  <c r="G5992" i="5"/>
  <c r="E5992" i="5"/>
  <c r="F5992" i="5" s="1"/>
  <c r="F5991" i="5"/>
  <c r="G5991" i="5" s="1"/>
  <c r="E5991" i="5"/>
  <c r="G5990" i="5"/>
  <c r="E5990" i="5"/>
  <c r="F5990" i="5" s="1"/>
  <c r="F5989" i="5"/>
  <c r="G5989" i="5" s="1"/>
  <c r="E5989" i="5"/>
  <c r="G5988" i="5"/>
  <c r="E5988" i="5"/>
  <c r="F5988" i="5" s="1"/>
  <c r="F5987" i="5"/>
  <c r="G5987" i="5" s="1"/>
  <c r="E5987" i="5"/>
  <c r="G5986" i="5"/>
  <c r="E5986" i="5"/>
  <c r="F5986" i="5" s="1"/>
  <c r="F5985" i="5"/>
  <c r="G5985" i="5" s="1"/>
  <c r="E5985" i="5"/>
  <c r="G5984" i="5"/>
  <c r="E5984" i="5"/>
  <c r="F5984" i="5" s="1"/>
  <c r="F5983" i="5"/>
  <c r="G5983" i="5" s="1"/>
  <c r="E5983" i="5"/>
  <c r="G5982" i="5"/>
  <c r="E5982" i="5"/>
  <c r="F5982" i="5" s="1"/>
  <c r="F5981" i="5"/>
  <c r="G5981" i="5" s="1"/>
  <c r="E5981" i="5"/>
  <c r="G5980" i="5"/>
  <c r="E5980" i="5"/>
  <c r="F5980" i="5" s="1"/>
  <c r="F5979" i="5"/>
  <c r="G5979" i="5" s="1"/>
  <c r="E5979" i="5"/>
  <c r="G5978" i="5"/>
  <c r="E5978" i="5"/>
  <c r="F5978" i="5" s="1"/>
  <c r="F5977" i="5"/>
  <c r="G5977" i="5" s="1"/>
  <c r="E5977" i="5"/>
  <c r="G5976" i="5"/>
  <c r="E5976" i="5"/>
  <c r="F5976" i="5" s="1"/>
  <c r="F5975" i="5"/>
  <c r="G5975" i="5" s="1"/>
  <c r="E5975" i="5"/>
  <c r="G5974" i="5"/>
  <c r="E5974" i="5"/>
  <c r="F5974" i="5" s="1"/>
  <c r="F5973" i="5"/>
  <c r="G5973" i="5" s="1"/>
  <c r="E5973" i="5"/>
  <c r="G5972" i="5"/>
  <c r="E5972" i="5"/>
  <c r="F5972" i="5" s="1"/>
  <c r="F5971" i="5"/>
  <c r="G5971" i="5" s="1"/>
  <c r="E5971" i="5"/>
  <c r="G5970" i="5"/>
  <c r="E5970" i="5"/>
  <c r="F5970" i="5" s="1"/>
  <c r="F5969" i="5"/>
  <c r="G5969" i="5" s="1"/>
  <c r="E5969" i="5"/>
  <c r="G5968" i="5"/>
  <c r="E5968" i="5"/>
  <c r="F5968" i="5" s="1"/>
  <c r="F5967" i="5"/>
  <c r="G5967" i="5" s="1"/>
  <c r="E5967" i="5"/>
  <c r="G5966" i="5"/>
  <c r="E5966" i="5"/>
  <c r="F5966" i="5" s="1"/>
  <c r="F5965" i="5"/>
  <c r="G5965" i="5" s="1"/>
  <c r="E5965" i="5"/>
  <c r="G5964" i="5"/>
  <c r="E5964" i="5"/>
  <c r="F5964" i="5" s="1"/>
  <c r="F5963" i="5"/>
  <c r="G5963" i="5" s="1"/>
  <c r="E5963" i="5"/>
  <c r="G5962" i="5"/>
  <c r="E5962" i="5"/>
  <c r="F5962" i="5" s="1"/>
  <c r="F5961" i="5"/>
  <c r="G5961" i="5" s="1"/>
  <c r="E5961" i="5"/>
  <c r="G5960" i="5"/>
  <c r="E5960" i="5"/>
  <c r="F5960" i="5" s="1"/>
  <c r="F5959" i="5"/>
  <c r="G5959" i="5" s="1"/>
  <c r="E5959" i="5"/>
  <c r="G5958" i="5"/>
  <c r="E5958" i="5"/>
  <c r="F5958" i="5" s="1"/>
  <c r="F5957" i="5"/>
  <c r="G5957" i="5" s="1"/>
  <c r="E5957" i="5"/>
  <c r="G5956" i="5"/>
  <c r="E5956" i="5"/>
  <c r="F5956" i="5" s="1"/>
  <c r="F5955" i="5"/>
  <c r="G5955" i="5" s="1"/>
  <c r="E5955" i="5"/>
  <c r="G5954" i="5"/>
  <c r="E5954" i="5"/>
  <c r="F5954" i="5" s="1"/>
  <c r="F5953" i="5"/>
  <c r="G5953" i="5" s="1"/>
  <c r="E5953" i="5"/>
  <c r="G5952" i="5"/>
  <c r="E5952" i="5"/>
  <c r="F5952" i="5" s="1"/>
  <c r="F5951" i="5"/>
  <c r="G5951" i="5" s="1"/>
  <c r="E5951" i="5"/>
  <c r="G5950" i="5"/>
  <c r="E5950" i="5"/>
  <c r="F5950" i="5" s="1"/>
  <c r="F5949" i="5"/>
  <c r="G5949" i="5" s="1"/>
  <c r="E5949" i="5"/>
  <c r="G5948" i="5"/>
  <c r="E5948" i="5"/>
  <c r="F5948" i="5" s="1"/>
  <c r="F5947" i="5"/>
  <c r="G5947" i="5" s="1"/>
  <c r="E5947" i="5"/>
  <c r="G5946" i="5"/>
  <c r="E5946" i="5"/>
  <c r="F5946" i="5" s="1"/>
  <c r="F5945" i="5"/>
  <c r="G5945" i="5" s="1"/>
  <c r="E5945" i="5"/>
  <c r="G5944" i="5"/>
  <c r="E5944" i="5"/>
  <c r="F5944" i="5" s="1"/>
  <c r="F5943" i="5"/>
  <c r="G5943" i="5" s="1"/>
  <c r="E5943" i="5"/>
  <c r="G5942" i="5"/>
  <c r="E5942" i="5"/>
  <c r="F5942" i="5" s="1"/>
  <c r="F5941" i="5"/>
  <c r="G5941" i="5" s="1"/>
  <c r="E5941" i="5"/>
  <c r="G5940" i="5"/>
  <c r="E5940" i="5"/>
  <c r="F5940" i="5" s="1"/>
  <c r="F5939" i="5"/>
  <c r="G5939" i="5" s="1"/>
  <c r="E5939" i="5"/>
  <c r="G5938" i="5"/>
  <c r="E5938" i="5"/>
  <c r="F5938" i="5" s="1"/>
  <c r="F5937" i="5"/>
  <c r="G5937" i="5" s="1"/>
  <c r="E5937" i="5"/>
  <c r="G5936" i="5"/>
  <c r="E5936" i="5"/>
  <c r="F5936" i="5" s="1"/>
  <c r="F5935" i="5"/>
  <c r="G5935" i="5" s="1"/>
  <c r="E5935" i="5"/>
  <c r="G5934" i="5"/>
  <c r="E5934" i="5"/>
  <c r="F5934" i="5" s="1"/>
  <c r="F5933" i="5"/>
  <c r="G5933" i="5" s="1"/>
  <c r="E5933" i="5"/>
  <c r="G5932" i="5"/>
  <c r="E5932" i="5"/>
  <c r="F5932" i="5" s="1"/>
  <c r="F5931" i="5"/>
  <c r="G5931" i="5" s="1"/>
  <c r="E5931" i="5"/>
  <c r="G5930" i="5"/>
  <c r="E5930" i="5"/>
  <c r="F5930" i="5" s="1"/>
  <c r="F5929" i="5"/>
  <c r="G5929" i="5" s="1"/>
  <c r="E5929" i="5"/>
  <c r="G5928" i="5"/>
  <c r="E5928" i="5"/>
  <c r="F5928" i="5" s="1"/>
  <c r="F5927" i="5"/>
  <c r="G5927" i="5" s="1"/>
  <c r="E5927" i="5"/>
  <c r="G5926" i="5"/>
  <c r="E5926" i="5"/>
  <c r="F5926" i="5" s="1"/>
  <c r="F5925" i="5"/>
  <c r="G5925" i="5" s="1"/>
  <c r="E5925" i="5"/>
  <c r="G5924" i="5"/>
  <c r="E5924" i="5"/>
  <c r="F5924" i="5" s="1"/>
  <c r="F5923" i="5"/>
  <c r="G5923" i="5" s="1"/>
  <c r="E5923" i="5"/>
  <c r="G5922" i="5"/>
  <c r="E5922" i="5"/>
  <c r="F5922" i="5" s="1"/>
  <c r="F5921" i="5"/>
  <c r="G5921" i="5" s="1"/>
  <c r="E5921" i="5"/>
  <c r="G5920" i="5"/>
  <c r="E5920" i="5"/>
  <c r="F5920" i="5" s="1"/>
  <c r="F5919" i="5"/>
  <c r="G5919" i="5" s="1"/>
  <c r="E5919" i="5"/>
  <c r="G5918" i="5"/>
  <c r="E5918" i="5"/>
  <c r="F5918" i="5" s="1"/>
  <c r="F5917" i="5"/>
  <c r="G5917" i="5" s="1"/>
  <c r="E5917" i="5"/>
  <c r="G5916" i="5"/>
  <c r="E5916" i="5"/>
  <c r="F5916" i="5" s="1"/>
  <c r="F5915" i="5"/>
  <c r="G5915" i="5" s="1"/>
  <c r="E5915" i="5"/>
  <c r="G5914" i="5"/>
  <c r="E5914" i="5"/>
  <c r="F5914" i="5" s="1"/>
  <c r="F5913" i="5"/>
  <c r="G5913" i="5" s="1"/>
  <c r="E5913" i="5"/>
  <c r="G5912" i="5"/>
  <c r="E5912" i="5"/>
  <c r="F5912" i="5" s="1"/>
  <c r="F5911" i="5"/>
  <c r="G5911" i="5" s="1"/>
  <c r="E5911" i="5"/>
  <c r="G5910" i="5"/>
  <c r="E5910" i="5"/>
  <c r="F5910" i="5" s="1"/>
  <c r="F5909" i="5"/>
  <c r="G5909" i="5" s="1"/>
  <c r="E5909" i="5"/>
  <c r="G5908" i="5"/>
  <c r="E5908" i="5"/>
  <c r="F5908" i="5" s="1"/>
  <c r="F5907" i="5"/>
  <c r="G5907" i="5" s="1"/>
  <c r="E5907" i="5"/>
  <c r="G5906" i="5"/>
  <c r="E5906" i="5"/>
  <c r="F5906" i="5" s="1"/>
  <c r="F5905" i="5"/>
  <c r="G5905" i="5" s="1"/>
  <c r="E5905" i="5"/>
  <c r="G5904" i="5"/>
  <c r="E5904" i="5"/>
  <c r="F5904" i="5" s="1"/>
  <c r="F5903" i="5"/>
  <c r="G5903" i="5" s="1"/>
  <c r="E5903" i="5"/>
  <c r="G5902" i="5"/>
  <c r="E5902" i="5"/>
  <c r="F5902" i="5" s="1"/>
  <c r="F5901" i="5"/>
  <c r="G5901" i="5" s="1"/>
  <c r="E5901" i="5"/>
  <c r="G5900" i="5"/>
  <c r="E5900" i="5"/>
  <c r="F5900" i="5" s="1"/>
  <c r="F5899" i="5"/>
  <c r="G5899" i="5" s="1"/>
  <c r="E5899" i="5"/>
  <c r="G5898" i="5"/>
  <c r="E5898" i="5"/>
  <c r="F5898" i="5" s="1"/>
  <c r="F5897" i="5"/>
  <c r="G5897" i="5" s="1"/>
  <c r="E5897" i="5"/>
  <c r="G5896" i="5"/>
  <c r="E5896" i="5"/>
  <c r="F5896" i="5" s="1"/>
  <c r="F5895" i="5"/>
  <c r="G5895" i="5" s="1"/>
  <c r="E5895" i="5"/>
  <c r="G5894" i="5"/>
  <c r="E5894" i="5"/>
  <c r="F5894" i="5" s="1"/>
  <c r="F5893" i="5"/>
  <c r="G5893" i="5" s="1"/>
  <c r="E5893" i="5"/>
  <c r="G5892" i="5"/>
  <c r="E5892" i="5"/>
  <c r="F5892" i="5" s="1"/>
  <c r="F5891" i="5"/>
  <c r="G5891" i="5" s="1"/>
  <c r="E5891" i="5"/>
  <c r="G5890" i="5"/>
  <c r="E5890" i="5"/>
  <c r="F5890" i="5" s="1"/>
  <c r="F5889" i="5"/>
  <c r="G5889" i="5" s="1"/>
  <c r="E5889" i="5"/>
  <c r="G5888" i="5"/>
  <c r="E5888" i="5"/>
  <c r="F5888" i="5" s="1"/>
  <c r="F5887" i="5"/>
  <c r="G5887" i="5" s="1"/>
  <c r="E5887" i="5"/>
  <c r="G5886" i="5"/>
  <c r="E5886" i="5"/>
  <c r="F5886" i="5" s="1"/>
  <c r="F5885" i="5"/>
  <c r="G5885" i="5" s="1"/>
  <c r="E5885" i="5"/>
  <c r="G5884" i="5"/>
  <c r="E5884" i="5"/>
  <c r="F5884" i="5" s="1"/>
  <c r="F5883" i="5"/>
  <c r="G5883" i="5" s="1"/>
  <c r="E5883" i="5"/>
  <c r="G5882" i="5"/>
  <c r="E5882" i="5"/>
  <c r="F5882" i="5" s="1"/>
  <c r="F5881" i="5"/>
  <c r="G5881" i="5" s="1"/>
  <c r="E5881" i="5"/>
  <c r="G5880" i="5"/>
  <c r="E5880" i="5"/>
  <c r="F5880" i="5" s="1"/>
  <c r="F5879" i="5"/>
  <c r="G5879" i="5" s="1"/>
  <c r="E5879" i="5"/>
  <c r="G5878" i="5"/>
  <c r="E5878" i="5"/>
  <c r="F5878" i="5" s="1"/>
  <c r="F5877" i="5"/>
  <c r="G5877" i="5" s="1"/>
  <c r="E5877" i="5"/>
  <c r="G5876" i="5"/>
  <c r="E5876" i="5"/>
  <c r="F5876" i="5" s="1"/>
  <c r="F5875" i="5"/>
  <c r="G5875" i="5" s="1"/>
  <c r="E5875" i="5"/>
  <c r="G5874" i="5"/>
  <c r="E5874" i="5"/>
  <c r="F5874" i="5" s="1"/>
  <c r="F5873" i="5"/>
  <c r="G5873" i="5" s="1"/>
  <c r="E5873" i="5"/>
  <c r="G5872" i="5"/>
  <c r="E5872" i="5"/>
  <c r="F5872" i="5" s="1"/>
  <c r="F5871" i="5"/>
  <c r="G5871" i="5" s="1"/>
  <c r="E5871" i="5"/>
  <c r="G5870" i="5"/>
  <c r="E5870" i="5"/>
  <c r="F5870" i="5" s="1"/>
  <c r="F5869" i="5"/>
  <c r="G5869" i="5" s="1"/>
  <c r="E5869" i="5"/>
  <c r="G5868" i="5"/>
  <c r="E5868" i="5"/>
  <c r="F5868" i="5" s="1"/>
  <c r="F5867" i="5"/>
  <c r="G5867" i="5" s="1"/>
  <c r="E5867" i="5"/>
  <c r="G5866" i="5"/>
  <c r="E5866" i="5"/>
  <c r="F5866" i="5" s="1"/>
  <c r="F5865" i="5"/>
  <c r="G5865" i="5" s="1"/>
  <c r="E5865" i="5"/>
  <c r="G5864" i="5"/>
  <c r="E5864" i="5"/>
  <c r="F5864" i="5" s="1"/>
  <c r="F5863" i="5"/>
  <c r="G5863" i="5" s="1"/>
  <c r="E5863" i="5"/>
  <c r="G5862" i="5"/>
  <c r="E5862" i="5"/>
  <c r="F5862" i="5" s="1"/>
  <c r="F5861" i="5"/>
  <c r="G5861" i="5" s="1"/>
  <c r="E5861" i="5"/>
  <c r="G5860" i="5"/>
  <c r="E5860" i="5"/>
  <c r="F5860" i="5" s="1"/>
  <c r="F5859" i="5"/>
  <c r="G5859" i="5" s="1"/>
  <c r="E5859" i="5"/>
  <c r="G5858" i="5"/>
  <c r="E5858" i="5"/>
  <c r="F5858" i="5" s="1"/>
  <c r="F5857" i="5"/>
  <c r="G5857" i="5" s="1"/>
  <c r="E5857" i="5"/>
  <c r="G5856" i="5"/>
  <c r="E5856" i="5"/>
  <c r="F5856" i="5" s="1"/>
  <c r="F5855" i="5"/>
  <c r="G5855" i="5" s="1"/>
  <c r="E5855" i="5"/>
  <c r="G5854" i="5"/>
  <c r="E5854" i="5"/>
  <c r="F5854" i="5" s="1"/>
  <c r="F5853" i="5"/>
  <c r="G5853" i="5" s="1"/>
  <c r="E5853" i="5"/>
  <c r="G5852" i="5"/>
  <c r="E5852" i="5"/>
  <c r="F5852" i="5" s="1"/>
  <c r="F5851" i="5"/>
  <c r="G5851" i="5" s="1"/>
  <c r="E5851" i="5"/>
  <c r="G5850" i="5"/>
  <c r="E5850" i="5"/>
  <c r="F5850" i="5" s="1"/>
  <c r="F5849" i="5"/>
  <c r="G5849" i="5" s="1"/>
  <c r="E5849" i="5"/>
  <c r="G5848" i="5"/>
  <c r="E5848" i="5"/>
  <c r="F5848" i="5" s="1"/>
  <c r="F5847" i="5"/>
  <c r="G5847" i="5" s="1"/>
  <c r="E5847" i="5"/>
  <c r="G5846" i="5"/>
  <c r="E5846" i="5"/>
  <c r="F5846" i="5" s="1"/>
  <c r="F5845" i="5"/>
  <c r="G5845" i="5" s="1"/>
  <c r="E5845" i="5"/>
  <c r="G5844" i="5"/>
  <c r="E5844" i="5"/>
  <c r="F5844" i="5" s="1"/>
  <c r="F5843" i="5"/>
  <c r="G5843" i="5" s="1"/>
  <c r="E5843" i="5"/>
  <c r="G5842" i="5"/>
  <c r="E5842" i="5"/>
  <c r="F5842" i="5" s="1"/>
  <c r="F5841" i="5"/>
  <c r="G5841" i="5" s="1"/>
  <c r="E5841" i="5"/>
  <c r="G5840" i="5"/>
  <c r="E5840" i="5"/>
  <c r="F5840" i="5" s="1"/>
  <c r="F5839" i="5"/>
  <c r="G5839" i="5" s="1"/>
  <c r="E5839" i="5"/>
  <c r="G5838" i="5"/>
  <c r="E5838" i="5"/>
  <c r="F5838" i="5" s="1"/>
  <c r="F5837" i="5"/>
  <c r="G5837" i="5" s="1"/>
  <c r="E5837" i="5"/>
  <c r="G5836" i="5"/>
  <c r="E5836" i="5"/>
  <c r="F5836" i="5" s="1"/>
  <c r="F5835" i="5"/>
  <c r="G5835" i="5" s="1"/>
  <c r="E5835" i="5"/>
  <c r="G5834" i="5"/>
  <c r="E5834" i="5"/>
  <c r="F5834" i="5" s="1"/>
  <c r="F5833" i="5"/>
  <c r="G5833" i="5" s="1"/>
  <c r="E5833" i="5"/>
  <c r="G5832" i="5"/>
  <c r="E5832" i="5"/>
  <c r="F5832" i="5" s="1"/>
  <c r="F5831" i="5"/>
  <c r="G5831" i="5" s="1"/>
  <c r="E5831" i="5"/>
  <c r="G5830" i="5"/>
  <c r="E5830" i="5"/>
  <c r="F5830" i="5" s="1"/>
  <c r="F5829" i="5"/>
  <c r="G5829" i="5" s="1"/>
  <c r="E5829" i="5"/>
  <c r="G5828" i="5"/>
  <c r="E5828" i="5"/>
  <c r="F5828" i="5" s="1"/>
  <c r="F5827" i="5"/>
  <c r="G5827" i="5" s="1"/>
  <c r="E5827" i="5"/>
  <c r="G5826" i="5"/>
  <c r="E5826" i="5"/>
  <c r="F5826" i="5" s="1"/>
  <c r="F5825" i="5"/>
  <c r="G5825" i="5" s="1"/>
  <c r="E5825" i="5"/>
  <c r="G5824" i="5"/>
  <c r="E5824" i="5"/>
  <c r="F5824" i="5" s="1"/>
  <c r="F5823" i="5"/>
  <c r="G5823" i="5" s="1"/>
  <c r="E5823" i="5"/>
  <c r="G5822" i="5"/>
  <c r="E5822" i="5"/>
  <c r="F5822" i="5" s="1"/>
  <c r="F5821" i="5"/>
  <c r="G5821" i="5" s="1"/>
  <c r="E5821" i="5"/>
  <c r="G5820" i="5"/>
  <c r="E5820" i="5"/>
  <c r="F5820" i="5" s="1"/>
  <c r="F5819" i="5"/>
  <c r="G5819" i="5" s="1"/>
  <c r="E5819" i="5"/>
  <c r="G5818" i="5"/>
  <c r="E5818" i="5"/>
  <c r="F5818" i="5" s="1"/>
  <c r="F5817" i="5"/>
  <c r="G5817" i="5" s="1"/>
  <c r="E5817" i="5"/>
  <c r="G5816" i="5"/>
  <c r="E5816" i="5"/>
  <c r="F5816" i="5" s="1"/>
  <c r="F5815" i="5"/>
  <c r="G5815" i="5" s="1"/>
  <c r="E5815" i="5"/>
  <c r="G5814" i="5"/>
  <c r="E5814" i="5"/>
  <c r="F5814" i="5" s="1"/>
  <c r="F5813" i="5"/>
  <c r="G5813" i="5" s="1"/>
  <c r="E5813" i="5"/>
  <c r="G5812" i="5"/>
  <c r="E5812" i="5"/>
  <c r="F5812" i="5" s="1"/>
  <c r="F5811" i="5"/>
  <c r="G5811" i="5" s="1"/>
  <c r="E5811" i="5"/>
  <c r="G5810" i="5"/>
  <c r="E5810" i="5"/>
  <c r="F5810" i="5" s="1"/>
  <c r="F5809" i="5"/>
  <c r="G5809" i="5" s="1"/>
  <c r="E5809" i="5"/>
  <c r="G5808" i="5"/>
  <c r="E5808" i="5"/>
  <c r="F5808" i="5" s="1"/>
  <c r="F5807" i="5"/>
  <c r="G5807" i="5" s="1"/>
  <c r="E5807" i="5"/>
  <c r="G5806" i="5"/>
  <c r="E5806" i="5"/>
  <c r="F5806" i="5" s="1"/>
  <c r="F5805" i="5"/>
  <c r="G5805" i="5" s="1"/>
  <c r="E5805" i="5"/>
  <c r="G5804" i="5"/>
  <c r="E5804" i="5"/>
  <c r="F5804" i="5" s="1"/>
  <c r="F5803" i="5"/>
  <c r="G5803" i="5" s="1"/>
  <c r="E5803" i="5"/>
  <c r="G5802" i="5"/>
  <c r="E5802" i="5"/>
  <c r="F5802" i="5" s="1"/>
  <c r="F5801" i="5"/>
  <c r="G5801" i="5" s="1"/>
  <c r="E5801" i="5"/>
  <c r="G5800" i="5"/>
  <c r="E5800" i="5"/>
  <c r="F5800" i="5" s="1"/>
  <c r="F5799" i="5"/>
  <c r="G5799" i="5" s="1"/>
  <c r="E5799" i="5"/>
  <c r="G5798" i="5"/>
  <c r="E5798" i="5"/>
  <c r="F5798" i="5" s="1"/>
  <c r="F5797" i="5"/>
  <c r="G5797" i="5" s="1"/>
  <c r="E5797" i="5"/>
  <c r="G5796" i="5"/>
  <c r="E5796" i="5"/>
  <c r="F5796" i="5" s="1"/>
  <c r="F5795" i="5"/>
  <c r="G5795" i="5" s="1"/>
  <c r="E5795" i="5"/>
  <c r="G5794" i="5"/>
  <c r="E5794" i="5"/>
  <c r="F5794" i="5" s="1"/>
  <c r="F5793" i="5"/>
  <c r="G5793" i="5" s="1"/>
  <c r="E5793" i="5"/>
  <c r="G5792" i="5"/>
  <c r="E5792" i="5"/>
  <c r="F5792" i="5" s="1"/>
  <c r="F5791" i="5"/>
  <c r="G5791" i="5" s="1"/>
  <c r="E5791" i="5"/>
  <c r="G5790" i="5"/>
  <c r="E5790" i="5"/>
  <c r="F5790" i="5" s="1"/>
  <c r="F5789" i="5"/>
  <c r="G5789" i="5" s="1"/>
  <c r="E5789" i="5"/>
  <c r="G5788" i="5"/>
  <c r="E5788" i="5"/>
  <c r="F5788" i="5" s="1"/>
  <c r="F5787" i="5"/>
  <c r="G5787" i="5" s="1"/>
  <c r="E5787" i="5"/>
  <c r="G5786" i="5"/>
  <c r="E5786" i="5"/>
  <c r="F5786" i="5" s="1"/>
  <c r="F5785" i="5"/>
  <c r="G5785" i="5" s="1"/>
  <c r="E5785" i="5"/>
  <c r="G5784" i="5"/>
  <c r="E5784" i="5"/>
  <c r="F5784" i="5" s="1"/>
  <c r="F5783" i="5"/>
  <c r="G5783" i="5" s="1"/>
  <c r="E5783" i="5"/>
  <c r="G5782" i="5"/>
  <c r="E5782" i="5"/>
  <c r="F5782" i="5" s="1"/>
  <c r="F5781" i="5"/>
  <c r="G5781" i="5" s="1"/>
  <c r="E5781" i="5"/>
  <c r="G5780" i="5"/>
  <c r="E5780" i="5"/>
  <c r="F5780" i="5" s="1"/>
  <c r="F5779" i="5"/>
  <c r="G5779" i="5" s="1"/>
  <c r="E5779" i="5"/>
  <c r="G5778" i="5"/>
  <c r="E5778" i="5"/>
  <c r="F5778" i="5" s="1"/>
  <c r="F5777" i="5"/>
  <c r="G5777" i="5" s="1"/>
  <c r="E5777" i="5"/>
  <c r="G5776" i="5"/>
  <c r="E5776" i="5"/>
  <c r="F5776" i="5" s="1"/>
  <c r="F5775" i="5"/>
  <c r="G5775" i="5" s="1"/>
  <c r="E5775" i="5"/>
  <c r="G5774" i="5"/>
  <c r="E5774" i="5"/>
  <c r="F5774" i="5" s="1"/>
  <c r="F5773" i="5"/>
  <c r="G5773" i="5" s="1"/>
  <c r="E5773" i="5"/>
  <c r="G5772" i="5"/>
  <c r="E5772" i="5"/>
  <c r="F5772" i="5" s="1"/>
  <c r="F5771" i="5"/>
  <c r="G5771" i="5" s="1"/>
  <c r="E5771" i="5"/>
  <c r="G5770" i="5"/>
  <c r="E5770" i="5"/>
  <c r="F5770" i="5" s="1"/>
  <c r="F5769" i="5"/>
  <c r="G5769" i="5" s="1"/>
  <c r="E5769" i="5"/>
  <c r="G5768" i="5"/>
  <c r="E5768" i="5"/>
  <c r="F5768" i="5" s="1"/>
  <c r="F5767" i="5"/>
  <c r="G5767" i="5" s="1"/>
  <c r="E5767" i="5"/>
  <c r="G5766" i="5"/>
  <c r="E5766" i="5"/>
  <c r="F5766" i="5" s="1"/>
  <c r="F5765" i="5"/>
  <c r="G5765" i="5" s="1"/>
  <c r="E5765" i="5"/>
  <c r="G5764" i="5"/>
  <c r="E5764" i="5"/>
  <c r="F5764" i="5" s="1"/>
  <c r="F5763" i="5"/>
  <c r="G5763" i="5" s="1"/>
  <c r="E5763" i="5"/>
  <c r="G5762" i="5"/>
  <c r="E5762" i="5"/>
  <c r="F5762" i="5" s="1"/>
  <c r="F5761" i="5"/>
  <c r="G5761" i="5" s="1"/>
  <c r="E5761" i="5"/>
  <c r="G5760" i="5"/>
  <c r="E5760" i="5"/>
  <c r="F5760" i="5" s="1"/>
  <c r="F5759" i="5"/>
  <c r="G5759" i="5" s="1"/>
  <c r="E5759" i="5"/>
  <c r="G5758" i="5"/>
  <c r="E5758" i="5"/>
  <c r="F5758" i="5" s="1"/>
  <c r="F5757" i="5"/>
  <c r="G5757" i="5" s="1"/>
  <c r="E5757" i="5"/>
  <c r="G5756" i="5"/>
  <c r="E5756" i="5"/>
  <c r="F5756" i="5" s="1"/>
  <c r="F5755" i="5"/>
  <c r="G5755" i="5" s="1"/>
  <c r="E5755" i="5"/>
  <c r="G5754" i="5"/>
  <c r="E5754" i="5"/>
  <c r="F5754" i="5" s="1"/>
  <c r="F5753" i="5"/>
  <c r="G5753" i="5" s="1"/>
  <c r="E5753" i="5"/>
  <c r="G5752" i="5"/>
  <c r="E5752" i="5"/>
  <c r="F5752" i="5" s="1"/>
  <c r="F5751" i="5"/>
  <c r="G5751" i="5" s="1"/>
  <c r="E5751" i="5"/>
  <c r="G5750" i="5"/>
  <c r="E5750" i="5"/>
  <c r="F5750" i="5" s="1"/>
  <c r="F5749" i="5"/>
  <c r="G5749" i="5" s="1"/>
  <c r="E5749" i="5"/>
  <c r="G5748" i="5"/>
  <c r="E5748" i="5"/>
  <c r="F5748" i="5" s="1"/>
  <c r="F5747" i="5"/>
  <c r="G5747" i="5" s="1"/>
  <c r="E5747" i="5"/>
  <c r="G5746" i="5"/>
  <c r="E5746" i="5"/>
  <c r="F5746" i="5" s="1"/>
  <c r="F5745" i="5"/>
  <c r="G5745" i="5" s="1"/>
  <c r="E5745" i="5"/>
  <c r="G5744" i="5"/>
  <c r="E5744" i="5"/>
  <c r="F5744" i="5" s="1"/>
  <c r="F5743" i="5"/>
  <c r="G5743" i="5" s="1"/>
  <c r="E5743" i="5"/>
  <c r="G5742" i="5"/>
  <c r="E5742" i="5"/>
  <c r="F5742" i="5" s="1"/>
  <c r="F5741" i="5"/>
  <c r="G5741" i="5" s="1"/>
  <c r="E5741" i="5"/>
  <c r="G5740" i="5"/>
  <c r="E5740" i="5"/>
  <c r="F5740" i="5" s="1"/>
  <c r="F5739" i="5"/>
  <c r="G5739" i="5" s="1"/>
  <c r="E5739" i="5"/>
  <c r="G5738" i="5"/>
  <c r="E5738" i="5"/>
  <c r="F5738" i="5" s="1"/>
  <c r="F5737" i="5"/>
  <c r="G5737" i="5" s="1"/>
  <c r="E5737" i="5"/>
  <c r="G5736" i="5"/>
  <c r="E5736" i="5"/>
  <c r="F5736" i="5" s="1"/>
  <c r="F5735" i="5"/>
  <c r="G5735" i="5" s="1"/>
  <c r="E5735" i="5"/>
  <c r="G5734" i="5"/>
  <c r="E5734" i="5"/>
  <c r="F5734" i="5" s="1"/>
  <c r="F5733" i="5"/>
  <c r="G5733" i="5" s="1"/>
  <c r="E5733" i="5"/>
  <c r="G5732" i="5"/>
  <c r="E5732" i="5"/>
  <c r="F5732" i="5" s="1"/>
  <c r="F5731" i="5"/>
  <c r="G5731" i="5" s="1"/>
  <c r="E5731" i="5"/>
  <c r="G5730" i="5"/>
  <c r="E5730" i="5"/>
  <c r="F5730" i="5" s="1"/>
  <c r="F5729" i="5"/>
  <c r="G5729" i="5" s="1"/>
  <c r="E5729" i="5"/>
  <c r="G5728" i="5"/>
  <c r="E5728" i="5"/>
  <c r="F5728" i="5" s="1"/>
  <c r="F5727" i="5"/>
  <c r="G5727" i="5" s="1"/>
  <c r="E5727" i="5"/>
  <c r="G5726" i="5"/>
  <c r="E5726" i="5"/>
  <c r="F5726" i="5" s="1"/>
  <c r="F5725" i="5"/>
  <c r="G5725" i="5" s="1"/>
  <c r="E5725" i="5"/>
  <c r="G5724" i="5"/>
  <c r="E5724" i="5"/>
  <c r="F5724" i="5" s="1"/>
  <c r="F5723" i="5"/>
  <c r="G5723" i="5" s="1"/>
  <c r="E5723" i="5"/>
  <c r="G5722" i="5"/>
  <c r="E5722" i="5"/>
  <c r="F5722" i="5" s="1"/>
  <c r="F5721" i="5"/>
  <c r="G5721" i="5" s="1"/>
  <c r="E5721" i="5"/>
  <c r="G5720" i="5"/>
  <c r="E5720" i="5"/>
  <c r="F5720" i="5" s="1"/>
  <c r="F5719" i="5"/>
  <c r="G5719" i="5" s="1"/>
  <c r="E5719" i="5"/>
  <c r="G5718" i="5"/>
  <c r="E5718" i="5"/>
  <c r="F5718" i="5" s="1"/>
  <c r="F5717" i="5"/>
  <c r="G5717" i="5" s="1"/>
  <c r="E5717" i="5"/>
  <c r="G5716" i="5"/>
  <c r="E5716" i="5"/>
  <c r="F5716" i="5" s="1"/>
  <c r="F5715" i="5"/>
  <c r="G5715" i="5" s="1"/>
  <c r="E5715" i="5"/>
  <c r="G5714" i="5"/>
  <c r="E5714" i="5"/>
  <c r="F5714" i="5" s="1"/>
  <c r="F5713" i="5"/>
  <c r="G5713" i="5" s="1"/>
  <c r="E5713" i="5"/>
  <c r="G5712" i="5"/>
  <c r="E5712" i="5"/>
  <c r="F5712" i="5" s="1"/>
  <c r="F5711" i="5"/>
  <c r="G5711" i="5" s="1"/>
  <c r="E5711" i="5"/>
  <c r="G5710" i="5"/>
  <c r="E5710" i="5"/>
  <c r="F5710" i="5" s="1"/>
  <c r="F5709" i="5"/>
  <c r="G5709" i="5" s="1"/>
  <c r="E5709" i="5"/>
  <c r="G5708" i="5"/>
  <c r="E5708" i="5"/>
  <c r="F5708" i="5" s="1"/>
  <c r="F5707" i="5"/>
  <c r="G5707" i="5" s="1"/>
  <c r="E5707" i="5"/>
  <c r="G5706" i="5"/>
  <c r="E5706" i="5"/>
  <c r="F5706" i="5" s="1"/>
  <c r="F5705" i="5"/>
  <c r="G5705" i="5" s="1"/>
  <c r="E5705" i="5"/>
  <c r="G5704" i="5"/>
  <c r="E5704" i="5"/>
  <c r="F5704" i="5" s="1"/>
  <c r="F5703" i="5"/>
  <c r="G5703" i="5" s="1"/>
  <c r="E5703" i="5"/>
  <c r="G5702" i="5"/>
  <c r="E5702" i="5"/>
  <c r="F5702" i="5" s="1"/>
  <c r="F5701" i="5"/>
  <c r="G5701" i="5" s="1"/>
  <c r="E5701" i="5"/>
  <c r="G5700" i="5"/>
  <c r="E5700" i="5"/>
  <c r="F5700" i="5" s="1"/>
  <c r="F5699" i="5"/>
  <c r="G5699" i="5" s="1"/>
  <c r="E5699" i="5"/>
  <c r="G5698" i="5"/>
  <c r="E5698" i="5"/>
  <c r="F5698" i="5" s="1"/>
  <c r="F5697" i="5"/>
  <c r="G5697" i="5" s="1"/>
  <c r="E5697" i="5"/>
  <c r="G5696" i="5"/>
  <c r="E5696" i="5"/>
  <c r="F5696" i="5" s="1"/>
  <c r="F5695" i="5"/>
  <c r="G5695" i="5" s="1"/>
  <c r="E5695" i="5"/>
  <c r="G5694" i="5"/>
  <c r="E5694" i="5"/>
  <c r="F5694" i="5" s="1"/>
  <c r="F5693" i="5"/>
  <c r="G5693" i="5" s="1"/>
  <c r="E5693" i="5"/>
  <c r="G5692" i="5"/>
  <c r="E5692" i="5"/>
  <c r="F5692" i="5" s="1"/>
  <c r="F5691" i="5"/>
  <c r="G5691" i="5" s="1"/>
  <c r="E5691" i="5"/>
  <c r="G5690" i="5"/>
  <c r="E5690" i="5"/>
  <c r="F5690" i="5" s="1"/>
  <c r="F5689" i="5"/>
  <c r="G5689" i="5" s="1"/>
  <c r="E5689" i="5"/>
  <c r="G5688" i="5"/>
  <c r="E5688" i="5"/>
  <c r="F5688" i="5" s="1"/>
  <c r="F5687" i="5"/>
  <c r="G5687" i="5" s="1"/>
  <c r="E5687" i="5"/>
  <c r="G5686" i="5"/>
  <c r="E5686" i="5"/>
  <c r="F5686" i="5" s="1"/>
  <c r="F5685" i="5"/>
  <c r="G5685" i="5" s="1"/>
  <c r="E5685" i="5"/>
  <c r="G5684" i="5"/>
  <c r="E5684" i="5"/>
  <c r="F5684" i="5" s="1"/>
  <c r="F5683" i="5"/>
  <c r="G5683" i="5" s="1"/>
  <c r="E5683" i="5"/>
  <c r="G5682" i="5"/>
  <c r="E5682" i="5"/>
  <c r="F5682" i="5" s="1"/>
  <c r="F5681" i="5"/>
  <c r="G5681" i="5" s="1"/>
  <c r="E5681" i="5"/>
  <c r="G5680" i="5"/>
  <c r="E5680" i="5"/>
  <c r="F5680" i="5" s="1"/>
  <c r="F5679" i="5"/>
  <c r="G5679" i="5" s="1"/>
  <c r="E5679" i="5"/>
  <c r="G5678" i="5"/>
  <c r="E5678" i="5"/>
  <c r="F5678" i="5" s="1"/>
  <c r="F5677" i="5"/>
  <c r="G5677" i="5" s="1"/>
  <c r="E5677" i="5"/>
  <c r="G5676" i="5"/>
  <c r="E5676" i="5"/>
  <c r="F5676" i="5" s="1"/>
  <c r="F5675" i="5"/>
  <c r="G5675" i="5" s="1"/>
  <c r="E5675" i="5"/>
  <c r="G5674" i="5"/>
  <c r="E5674" i="5"/>
  <c r="F5674" i="5" s="1"/>
  <c r="F5673" i="5"/>
  <c r="G5673" i="5" s="1"/>
  <c r="E5673" i="5"/>
  <c r="G5672" i="5"/>
  <c r="E5672" i="5"/>
  <c r="F5672" i="5" s="1"/>
  <c r="F5671" i="5"/>
  <c r="G5671" i="5" s="1"/>
  <c r="E5671" i="5"/>
  <c r="G5670" i="5"/>
  <c r="E5670" i="5"/>
  <c r="F5670" i="5" s="1"/>
  <c r="F5669" i="5"/>
  <c r="G5669" i="5" s="1"/>
  <c r="E5669" i="5"/>
  <c r="G5668" i="5"/>
  <c r="E5668" i="5"/>
  <c r="F5668" i="5" s="1"/>
  <c r="F5667" i="5"/>
  <c r="G5667" i="5" s="1"/>
  <c r="E5667" i="5"/>
  <c r="G5666" i="5"/>
  <c r="E5666" i="5"/>
  <c r="F5666" i="5" s="1"/>
  <c r="F5665" i="5"/>
  <c r="G5665" i="5" s="1"/>
  <c r="E5665" i="5"/>
  <c r="G5664" i="5"/>
  <c r="E5664" i="5"/>
  <c r="F5664" i="5" s="1"/>
  <c r="F5663" i="5"/>
  <c r="G5663" i="5" s="1"/>
  <c r="E5663" i="5"/>
  <c r="G5662" i="5"/>
  <c r="E5662" i="5"/>
  <c r="F5662" i="5" s="1"/>
  <c r="F5661" i="5"/>
  <c r="G5661" i="5" s="1"/>
  <c r="E5661" i="5"/>
  <c r="G5660" i="5"/>
  <c r="E5660" i="5"/>
  <c r="F5660" i="5" s="1"/>
  <c r="F5659" i="5"/>
  <c r="G5659" i="5" s="1"/>
  <c r="E5659" i="5"/>
  <c r="G5658" i="5"/>
  <c r="E5658" i="5"/>
  <c r="F5658" i="5" s="1"/>
  <c r="F5657" i="5"/>
  <c r="G5657" i="5" s="1"/>
  <c r="E5657" i="5"/>
  <c r="G5656" i="5"/>
  <c r="E5656" i="5"/>
  <c r="F5656" i="5" s="1"/>
  <c r="F5655" i="5"/>
  <c r="G5655" i="5" s="1"/>
  <c r="E5655" i="5"/>
  <c r="G5654" i="5"/>
  <c r="E5654" i="5"/>
  <c r="F5654" i="5" s="1"/>
  <c r="F5653" i="5"/>
  <c r="G5653" i="5" s="1"/>
  <c r="E5653" i="5"/>
  <c r="G5652" i="5"/>
  <c r="E5652" i="5"/>
  <c r="F5652" i="5" s="1"/>
  <c r="F5651" i="5"/>
  <c r="G5651" i="5" s="1"/>
  <c r="E5651" i="5"/>
  <c r="G5650" i="5"/>
  <c r="E5650" i="5"/>
  <c r="F5650" i="5" s="1"/>
  <c r="F5649" i="5"/>
  <c r="G5649" i="5" s="1"/>
  <c r="E5649" i="5"/>
  <c r="G5648" i="5"/>
  <c r="E5648" i="5"/>
  <c r="F5648" i="5" s="1"/>
  <c r="F5647" i="5"/>
  <c r="G5647" i="5" s="1"/>
  <c r="E5647" i="5"/>
  <c r="G5646" i="5"/>
  <c r="E5646" i="5"/>
  <c r="F5646" i="5" s="1"/>
  <c r="F5645" i="5"/>
  <c r="G5645" i="5" s="1"/>
  <c r="E5645" i="5"/>
  <c r="G5644" i="5"/>
  <c r="E5644" i="5"/>
  <c r="F5644" i="5" s="1"/>
  <c r="F5643" i="5"/>
  <c r="G5643" i="5" s="1"/>
  <c r="E5643" i="5"/>
  <c r="G5642" i="5"/>
  <c r="E5642" i="5"/>
  <c r="F5642" i="5" s="1"/>
  <c r="F5641" i="5"/>
  <c r="G5641" i="5" s="1"/>
  <c r="E5641" i="5"/>
  <c r="G5640" i="5"/>
  <c r="E5640" i="5"/>
  <c r="F5640" i="5" s="1"/>
  <c r="F5639" i="5"/>
  <c r="G5639" i="5" s="1"/>
  <c r="E5639" i="5"/>
  <c r="G5638" i="5"/>
  <c r="E5638" i="5"/>
  <c r="F5638" i="5" s="1"/>
  <c r="F5637" i="5"/>
  <c r="G5637" i="5" s="1"/>
  <c r="E5637" i="5"/>
  <c r="G5636" i="5"/>
  <c r="E5636" i="5"/>
  <c r="F5636" i="5" s="1"/>
  <c r="F5635" i="5"/>
  <c r="G5635" i="5" s="1"/>
  <c r="E5635" i="5"/>
  <c r="G5634" i="5"/>
  <c r="E5634" i="5"/>
  <c r="F5634" i="5" s="1"/>
  <c r="F5633" i="5"/>
  <c r="G5633" i="5" s="1"/>
  <c r="E5633" i="5"/>
  <c r="G5632" i="5"/>
  <c r="E5632" i="5"/>
  <c r="F5632" i="5" s="1"/>
  <c r="F5631" i="5"/>
  <c r="G5631" i="5" s="1"/>
  <c r="E5631" i="5"/>
  <c r="G5630" i="5"/>
  <c r="E5630" i="5"/>
  <c r="F5630" i="5" s="1"/>
  <c r="F5629" i="5"/>
  <c r="G5629" i="5" s="1"/>
  <c r="E5629" i="5"/>
  <c r="G5628" i="5"/>
  <c r="E5628" i="5"/>
  <c r="F5628" i="5" s="1"/>
  <c r="F5627" i="5"/>
  <c r="G5627" i="5" s="1"/>
  <c r="E5627" i="5"/>
  <c r="G5626" i="5"/>
  <c r="E5626" i="5"/>
  <c r="F5626" i="5" s="1"/>
  <c r="F5625" i="5"/>
  <c r="G5625" i="5" s="1"/>
  <c r="E5625" i="5"/>
  <c r="G5624" i="5"/>
  <c r="E5624" i="5"/>
  <c r="F5624" i="5" s="1"/>
  <c r="F5623" i="5"/>
  <c r="G5623" i="5" s="1"/>
  <c r="E5623" i="5"/>
  <c r="G5622" i="5"/>
  <c r="E5622" i="5"/>
  <c r="F5622" i="5" s="1"/>
  <c r="F5621" i="5"/>
  <c r="G5621" i="5" s="1"/>
  <c r="E5621" i="5"/>
  <c r="G5620" i="5"/>
  <c r="E5620" i="5"/>
  <c r="F5620" i="5" s="1"/>
  <c r="F5619" i="5"/>
  <c r="G5619" i="5" s="1"/>
  <c r="E5619" i="5"/>
  <c r="G5618" i="5"/>
  <c r="E5618" i="5"/>
  <c r="F5618" i="5" s="1"/>
  <c r="F5617" i="5"/>
  <c r="G5617" i="5" s="1"/>
  <c r="E5617" i="5"/>
  <c r="G5616" i="5"/>
  <c r="E5616" i="5"/>
  <c r="F5616" i="5" s="1"/>
  <c r="F5615" i="5"/>
  <c r="G5615" i="5" s="1"/>
  <c r="E5615" i="5"/>
  <c r="G5614" i="5"/>
  <c r="E5614" i="5"/>
  <c r="F5614" i="5" s="1"/>
  <c r="F5613" i="5"/>
  <c r="G5613" i="5" s="1"/>
  <c r="E5613" i="5"/>
  <c r="G5612" i="5"/>
  <c r="E5612" i="5"/>
  <c r="F5612" i="5" s="1"/>
  <c r="F5611" i="5"/>
  <c r="G5611" i="5" s="1"/>
  <c r="E5611" i="5"/>
  <c r="G5610" i="5"/>
  <c r="E5610" i="5"/>
  <c r="F5610" i="5" s="1"/>
  <c r="F5609" i="5"/>
  <c r="G5609" i="5" s="1"/>
  <c r="E5609" i="5"/>
  <c r="G5608" i="5"/>
  <c r="E5608" i="5"/>
  <c r="F5608" i="5" s="1"/>
  <c r="F5607" i="5"/>
  <c r="G5607" i="5" s="1"/>
  <c r="E5607" i="5"/>
  <c r="G5606" i="5"/>
  <c r="E5606" i="5"/>
  <c r="F5606" i="5" s="1"/>
  <c r="F5605" i="5"/>
  <c r="G5605" i="5" s="1"/>
  <c r="E5605" i="5"/>
  <c r="G5604" i="5"/>
  <c r="E5604" i="5"/>
  <c r="F5604" i="5" s="1"/>
  <c r="F5603" i="5"/>
  <c r="G5603" i="5" s="1"/>
  <c r="E5603" i="5"/>
  <c r="G5602" i="5"/>
  <c r="E5602" i="5"/>
  <c r="F5602" i="5" s="1"/>
  <c r="F5601" i="5"/>
  <c r="G5601" i="5" s="1"/>
  <c r="E5601" i="5"/>
  <c r="G5600" i="5"/>
  <c r="E5600" i="5"/>
  <c r="F5600" i="5" s="1"/>
  <c r="F5599" i="5"/>
  <c r="G5599" i="5" s="1"/>
  <c r="E5599" i="5"/>
  <c r="G5598" i="5"/>
  <c r="E5598" i="5"/>
  <c r="F5598" i="5" s="1"/>
  <c r="F5597" i="5"/>
  <c r="G5597" i="5" s="1"/>
  <c r="E5597" i="5"/>
  <c r="G5596" i="5"/>
  <c r="E5596" i="5"/>
  <c r="F5596" i="5" s="1"/>
  <c r="F5595" i="5"/>
  <c r="G5595" i="5" s="1"/>
  <c r="E5595" i="5"/>
  <c r="G5594" i="5"/>
  <c r="E5594" i="5"/>
  <c r="F5594" i="5" s="1"/>
  <c r="F5593" i="5"/>
  <c r="G5593" i="5" s="1"/>
  <c r="E5593" i="5"/>
  <c r="G5592" i="5"/>
  <c r="E5592" i="5"/>
  <c r="F5592" i="5" s="1"/>
  <c r="F5591" i="5"/>
  <c r="G5591" i="5" s="1"/>
  <c r="E5591" i="5"/>
  <c r="G5590" i="5"/>
  <c r="E5590" i="5"/>
  <c r="F5590" i="5" s="1"/>
  <c r="F5589" i="5"/>
  <c r="G5589" i="5" s="1"/>
  <c r="E5589" i="5"/>
  <c r="G5588" i="5"/>
  <c r="E5588" i="5"/>
  <c r="F5588" i="5" s="1"/>
  <c r="F5587" i="5"/>
  <c r="G5587" i="5" s="1"/>
  <c r="E5587" i="5"/>
  <c r="G5586" i="5"/>
  <c r="E5586" i="5"/>
  <c r="F5586" i="5" s="1"/>
  <c r="F5585" i="5"/>
  <c r="G5585" i="5" s="1"/>
  <c r="E5585" i="5"/>
  <c r="G5584" i="5"/>
  <c r="E5584" i="5"/>
  <c r="F5584" i="5" s="1"/>
  <c r="F5583" i="5"/>
  <c r="G5583" i="5" s="1"/>
  <c r="E5583" i="5"/>
  <c r="G5582" i="5"/>
  <c r="E5582" i="5"/>
  <c r="F5582" i="5" s="1"/>
  <c r="F5581" i="5"/>
  <c r="G5581" i="5" s="1"/>
  <c r="E5581" i="5"/>
  <c r="G5580" i="5"/>
  <c r="E5580" i="5"/>
  <c r="F5580" i="5" s="1"/>
  <c r="F5579" i="5"/>
  <c r="G5579" i="5" s="1"/>
  <c r="E5579" i="5"/>
  <c r="G5578" i="5"/>
  <c r="E5578" i="5"/>
  <c r="F5578" i="5" s="1"/>
  <c r="F5577" i="5"/>
  <c r="G5577" i="5" s="1"/>
  <c r="E5577" i="5"/>
  <c r="G5576" i="5"/>
  <c r="E5576" i="5"/>
  <c r="F5576" i="5" s="1"/>
  <c r="F5575" i="5"/>
  <c r="G5575" i="5" s="1"/>
  <c r="E5575" i="5"/>
  <c r="G5574" i="5"/>
  <c r="E5574" i="5"/>
  <c r="F5574" i="5" s="1"/>
  <c r="F5573" i="5"/>
  <c r="G5573" i="5" s="1"/>
  <c r="E5573" i="5"/>
  <c r="G5572" i="5"/>
  <c r="E5572" i="5"/>
  <c r="F5572" i="5" s="1"/>
  <c r="F5571" i="5"/>
  <c r="G5571" i="5" s="1"/>
  <c r="E5571" i="5"/>
  <c r="G5570" i="5"/>
  <c r="E5570" i="5"/>
  <c r="F5570" i="5" s="1"/>
  <c r="F5569" i="5"/>
  <c r="G5569" i="5" s="1"/>
  <c r="E5569" i="5"/>
  <c r="G5568" i="5"/>
  <c r="E5568" i="5"/>
  <c r="F5568" i="5" s="1"/>
  <c r="F5567" i="5"/>
  <c r="G5567" i="5" s="1"/>
  <c r="E5567" i="5"/>
  <c r="G5566" i="5"/>
  <c r="E5566" i="5"/>
  <c r="F5566" i="5" s="1"/>
  <c r="F5565" i="5"/>
  <c r="G5565" i="5" s="1"/>
  <c r="E5565" i="5"/>
  <c r="G5564" i="5"/>
  <c r="E5564" i="5"/>
  <c r="F5564" i="5" s="1"/>
  <c r="F5563" i="5"/>
  <c r="G5563" i="5" s="1"/>
  <c r="E5563" i="5"/>
  <c r="G5562" i="5"/>
  <c r="E5562" i="5"/>
  <c r="F5562" i="5" s="1"/>
  <c r="F5561" i="5"/>
  <c r="G5561" i="5" s="1"/>
  <c r="E5561" i="5"/>
  <c r="G5560" i="5"/>
  <c r="E5560" i="5"/>
  <c r="F5560" i="5" s="1"/>
  <c r="F5559" i="5"/>
  <c r="G5559" i="5" s="1"/>
  <c r="E5559" i="5"/>
  <c r="G5558" i="5"/>
  <c r="E5558" i="5"/>
  <c r="F5558" i="5" s="1"/>
  <c r="F5557" i="5"/>
  <c r="G5557" i="5" s="1"/>
  <c r="E5557" i="5"/>
  <c r="G5556" i="5"/>
  <c r="E5556" i="5"/>
  <c r="F5556" i="5" s="1"/>
  <c r="F5555" i="5"/>
  <c r="G5555" i="5" s="1"/>
  <c r="E5555" i="5"/>
  <c r="G5554" i="5"/>
  <c r="E5554" i="5"/>
  <c r="F5554" i="5" s="1"/>
  <c r="F5553" i="5"/>
  <c r="G5553" i="5" s="1"/>
  <c r="E5553" i="5"/>
  <c r="G5552" i="5"/>
  <c r="E5552" i="5"/>
  <c r="F5552" i="5" s="1"/>
  <c r="F5551" i="5"/>
  <c r="G5551" i="5" s="1"/>
  <c r="E5551" i="5"/>
  <c r="G5550" i="5"/>
  <c r="E5550" i="5"/>
  <c r="F5550" i="5" s="1"/>
  <c r="F5549" i="5"/>
  <c r="G5549" i="5" s="1"/>
  <c r="E5549" i="5"/>
  <c r="G5548" i="5"/>
  <c r="E5548" i="5"/>
  <c r="F5548" i="5" s="1"/>
  <c r="F5547" i="5"/>
  <c r="G5547" i="5" s="1"/>
  <c r="E5547" i="5"/>
  <c r="G5546" i="5"/>
  <c r="E5546" i="5"/>
  <c r="F5546" i="5" s="1"/>
  <c r="F5545" i="5"/>
  <c r="G5545" i="5" s="1"/>
  <c r="E5545" i="5"/>
  <c r="G5544" i="5"/>
  <c r="E5544" i="5"/>
  <c r="F5544" i="5" s="1"/>
  <c r="F5543" i="5"/>
  <c r="G5543" i="5" s="1"/>
  <c r="E5543" i="5"/>
  <c r="G5542" i="5"/>
  <c r="E5542" i="5"/>
  <c r="F5542" i="5" s="1"/>
  <c r="F5541" i="5"/>
  <c r="G5541" i="5" s="1"/>
  <c r="E5541" i="5"/>
  <c r="G5540" i="5"/>
  <c r="E5540" i="5"/>
  <c r="F5540" i="5" s="1"/>
  <c r="F5539" i="5"/>
  <c r="G5539" i="5" s="1"/>
  <c r="E5539" i="5"/>
  <c r="G5538" i="5"/>
  <c r="E5538" i="5"/>
  <c r="F5538" i="5" s="1"/>
  <c r="F5537" i="5"/>
  <c r="G5537" i="5" s="1"/>
  <c r="E5537" i="5"/>
  <c r="G5536" i="5"/>
  <c r="E5536" i="5"/>
  <c r="F5536" i="5" s="1"/>
  <c r="F5535" i="5"/>
  <c r="G5535" i="5" s="1"/>
  <c r="E5535" i="5"/>
  <c r="G5534" i="5"/>
  <c r="E5534" i="5"/>
  <c r="F5534" i="5" s="1"/>
  <c r="F5533" i="5"/>
  <c r="G5533" i="5" s="1"/>
  <c r="E5533" i="5"/>
  <c r="G5532" i="5"/>
  <c r="E5532" i="5"/>
  <c r="F5532" i="5" s="1"/>
  <c r="F5531" i="5"/>
  <c r="G5531" i="5" s="1"/>
  <c r="E5531" i="5"/>
  <c r="G5530" i="5"/>
  <c r="E5530" i="5"/>
  <c r="F5530" i="5" s="1"/>
  <c r="F5529" i="5"/>
  <c r="G5529" i="5" s="1"/>
  <c r="E5529" i="5"/>
  <c r="G5528" i="5"/>
  <c r="E5528" i="5"/>
  <c r="F5528" i="5" s="1"/>
  <c r="F5527" i="5"/>
  <c r="G5527" i="5" s="1"/>
  <c r="E5527" i="5"/>
  <c r="G5526" i="5"/>
  <c r="E5526" i="5"/>
  <c r="F5526" i="5" s="1"/>
  <c r="F5525" i="5"/>
  <c r="G5525" i="5" s="1"/>
  <c r="E5525" i="5"/>
  <c r="G5524" i="5"/>
  <c r="E5524" i="5"/>
  <c r="F5524" i="5" s="1"/>
  <c r="F5523" i="5"/>
  <c r="G5523" i="5" s="1"/>
  <c r="E5523" i="5"/>
  <c r="G5522" i="5"/>
  <c r="E5522" i="5"/>
  <c r="F5522" i="5" s="1"/>
  <c r="F5521" i="5"/>
  <c r="G5521" i="5" s="1"/>
  <c r="E5521" i="5"/>
  <c r="G5520" i="5"/>
  <c r="E5520" i="5"/>
  <c r="F5520" i="5" s="1"/>
  <c r="F5519" i="5"/>
  <c r="G5519" i="5" s="1"/>
  <c r="E5519" i="5"/>
  <c r="G5518" i="5"/>
  <c r="E5518" i="5"/>
  <c r="F5518" i="5" s="1"/>
  <c r="F5517" i="5"/>
  <c r="G5517" i="5" s="1"/>
  <c r="E5517" i="5"/>
  <c r="G5516" i="5"/>
  <c r="E5516" i="5"/>
  <c r="F5516" i="5" s="1"/>
  <c r="F5515" i="5"/>
  <c r="G5515" i="5" s="1"/>
  <c r="E5515" i="5"/>
  <c r="G5514" i="5"/>
  <c r="E5514" i="5"/>
  <c r="F5514" i="5" s="1"/>
  <c r="F5513" i="5"/>
  <c r="G5513" i="5" s="1"/>
  <c r="E5513" i="5"/>
  <c r="G5512" i="5"/>
  <c r="E5512" i="5"/>
  <c r="F5512" i="5" s="1"/>
  <c r="F5511" i="5"/>
  <c r="G5511" i="5" s="1"/>
  <c r="E5511" i="5"/>
  <c r="G5510" i="5"/>
  <c r="E5510" i="5"/>
  <c r="F5510" i="5" s="1"/>
  <c r="F5509" i="5"/>
  <c r="G5509" i="5" s="1"/>
  <c r="E5509" i="5"/>
  <c r="G5508" i="5"/>
  <c r="E5508" i="5"/>
  <c r="F5508" i="5" s="1"/>
  <c r="F5507" i="5"/>
  <c r="G5507" i="5" s="1"/>
  <c r="E5507" i="5"/>
  <c r="G5506" i="5"/>
  <c r="E5506" i="5"/>
  <c r="F5506" i="5" s="1"/>
  <c r="F5505" i="5"/>
  <c r="G5505" i="5" s="1"/>
  <c r="E5505" i="5"/>
  <c r="G5504" i="5"/>
  <c r="E5504" i="5"/>
  <c r="F5504" i="5" s="1"/>
  <c r="F5503" i="5"/>
  <c r="G5503" i="5" s="1"/>
  <c r="E5503" i="5"/>
  <c r="G5502" i="5"/>
  <c r="E5502" i="5"/>
  <c r="F5502" i="5" s="1"/>
  <c r="F5501" i="5"/>
  <c r="G5501" i="5" s="1"/>
  <c r="E5501" i="5"/>
  <c r="G5500" i="5"/>
  <c r="E5500" i="5"/>
  <c r="F5500" i="5" s="1"/>
  <c r="F5499" i="5"/>
  <c r="G5499" i="5" s="1"/>
  <c r="E5499" i="5"/>
  <c r="G5498" i="5"/>
  <c r="E5498" i="5"/>
  <c r="F5498" i="5" s="1"/>
  <c r="F5497" i="5"/>
  <c r="G5497" i="5" s="1"/>
  <c r="E5497" i="5"/>
  <c r="G5496" i="5"/>
  <c r="E5496" i="5"/>
  <c r="F5496" i="5" s="1"/>
  <c r="F5495" i="5"/>
  <c r="G5495" i="5" s="1"/>
  <c r="E5495" i="5"/>
  <c r="G5494" i="5"/>
  <c r="E5494" i="5"/>
  <c r="F5494" i="5" s="1"/>
  <c r="F5493" i="5"/>
  <c r="G5493" i="5" s="1"/>
  <c r="E5493" i="5"/>
  <c r="G5492" i="5"/>
  <c r="E5492" i="5"/>
  <c r="F5492" i="5" s="1"/>
  <c r="F5491" i="5"/>
  <c r="G5491" i="5" s="1"/>
  <c r="E5491" i="5"/>
  <c r="G5490" i="5"/>
  <c r="E5490" i="5"/>
  <c r="F5490" i="5" s="1"/>
  <c r="F5489" i="5"/>
  <c r="G5489" i="5" s="1"/>
  <c r="E5489" i="5"/>
  <c r="G5488" i="5"/>
  <c r="E5488" i="5"/>
  <c r="F5488" i="5" s="1"/>
  <c r="F5487" i="5"/>
  <c r="G5487" i="5" s="1"/>
  <c r="E5487" i="5"/>
  <c r="G5486" i="5"/>
  <c r="E5486" i="5"/>
  <c r="F5486" i="5" s="1"/>
  <c r="F5485" i="5"/>
  <c r="G5485" i="5" s="1"/>
  <c r="E5485" i="5"/>
  <c r="G5484" i="5"/>
  <c r="E5484" i="5"/>
  <c r="F5484" i="5" s="1"/>
  <c r="F5483" i="5"/>
  <c r="G5483" i="5" s="1"/>
  <c r="E5483" i="5"/>
  <c r="G5482" i="5"/>
  <c r="E5482" i="5"/>
  <c r="F5482" i="5" s="1"/>
  <c r="F5481" i="5"/>
  <c r="G5481" i="5" s="1"/>
  <c r="E5481" i="5"/>
  <c r="G5480" i="5"/>
  <c r="E5480" i="5"/>
  <c r="F5480" i="5" s="1"/>
  <c r="F5479" i="5"/>
  <c r="G5479" i="5" s="1"/>
  <c r="E5479" i="5"/>
  <c r="G5478" i="5"/>
  <c r="E5478" i="5"/>
  <c r="F5478" i="5" s="1"/>
  <c r="F5477" i="5"/>
  <c r="G5477" i="5" s="1"/>
  <c r="E5477" i="5"/>
  <c r="G5476" i="5"/>
  <c r="E5476" i="5"/>
  <c r="F5476" i="5" s="1"/>
  <c r="F5475" i="5"/>
  <c r="G5475" i="5" s="1"/>
  <c r="E5475" i="5"/>
  <c r="G5474" i="5"/>
  <c r="E5474" i="5"/>
  <c r="F5474" i="5" s="1"/>
  <c r="F5473" i="5"/>
  <c r="G5473" i="5" s="1"/>
  <c r="E5473" i="5"/>
  <c r="G5472" i="5"/>
  <c r="E5472" i="5"/>
  <c r="F5472" i="5" s="1"/>
  <c r="F5471" i="5"/>
  <c r="G5471" i="5" s="1"/>
  <c r="E5471" i="5"/>
  <c r="G5470" i="5"/>
  <c r="E5470" i="5"/>
  <c r="F5470" i="5" s="1"/>
  <c r="F5469" i="5"/>
  <c r="G5469" i="5" s="1"/>
  <c r="E5469" i="5"/>
  <c r="G5468" i="5"/>
  <c r="E5468" i="5"/>
  <c r="F5468" i="5" s="1"/>
  <c r="F5467" i="5"/>
  <c r="G5467" i="5" s="1"/>
  <c r="E5467" i="5"/>
  <c r="G5466" i="5"/>
  <c r="E5466" i="5"/>
  <c r="F5466" i="5" s="1"/>
  <c r="F5465" i="5"/>
  <c r="G5465" i="5" s="1"/>
  <c r="E5465" i="5"/>
  <c r="G5464" i="5"/>
  <c r="E5464" i="5"/>
  <c r="F5464" i="5" s="1"/>
  <c r="F5463" i="5"/>
  <c r="G5463" i="5" s="1"/>
  <c r="E5463" i="5"/>
  <c r="G5462" i="5"/>
  <c r="E5462" i="5"/>
  <c r="F5462" i="5" s="1"/>
  <c r="F5461" i="5"/>
  <c r="G5461" i="5" s="1"/>
  <c r="E5461" i="5"/>
  <c r="G5460" i="5"/>
  <c r="E5460" i="5"/>
  <c r="F5460" i="5" s="1"/>
  <c r="F5459" i="5"/>
  <c r="G5459" i="5" s="1"/>
  <c r="E5459" i="5"/>
  <c r="G5458" i="5"/>
  <c r="E5458" i="5"/>
  <c r="F5458" i="5" s="1"/>
  <c r="F5457" i="5"/>
  <c r="G5457" i="5" s="1"/>
  <c r="E5457" i="5"/>
  <c r="G5456" i="5"/>
  <c r="E5456" i="5"/>
  <c r="F5456" i="5" s="1"/>
  <c r="F5455" i="5"/>
  <c r="G5455" i="5" s="1"/>
  <c r="E5455" i="5"/>
  <c r="G5454" i="5"/>
  <c r="E5454" i="5"/>
  <c r="F5454" i="5" s="1"/>
  <c r="F5453" i="5"/>
  <c r="G5453" i="5" s="1"/>
  <c r="E5453" i="5"/>
  <c r="G5452" i="5"/>
  <c r="E5452" i="5"/>
  <c r="F5452" i="5" s="1"/>
  <c r="F5451" i="5"/>
  <c r="G5451" i="5" s="1"/>
  <c r="E5451" i="5"/>
  <c r="G5450" i="5"/>
  <c r="E5450" i="5"/>
  <c r="F5450" i="5" s="1"/>
  <c r="F5449" i="5"/>
  <c r="G5449" i="5" s="1"/>
  <c r="E5449" i="5"/>
  <c r="G5448" i="5"/>
  <c r="E5448" i="5"/>
  <c r="F5448" i="5" s="1"/>
  <c r="F5447" i="5"/>
  <c r="G5447" i="5" s="1"/>
  <c r="E5447" i="5"/>
  <c r="G5446" i="5"/>
  <c r="E5446" i="5"/>
  <c r="F5446" i="5" s="1"/>
  <c r="F5445" i="5"/>
  <c r="G5445" i="5" s="1"/>
  <c r="E5445" i="5"/>
  <c r="G5444" i="5"/>
  <c r="E5444" i="5"/>
  <c r="F5444" i="5" s="1"/>
  <c r="F5443" i="5"/>
  <c r="G5443" i="5" s="1"/>
  <c r="E5443" i="5"/>
  <c r="G5442" i="5"/>
  <c r="E5442" i="5"/>
  <c r="F5442" i="5" s="1"/>
  <c r="F5441" i="5"/>
  <c r="G5441" i="5" s="1"/>
  <c r="E5441" i="5"/>
  <c r="G5440" i="5"/>
  <c r="E5440" i="5"/>
  <c r="F5440" i="5" s="1"/>
  <c r="F5439" i="5"/>
  <c r="G5439" i="5" s="1"/>
  <c r="E5439" i="5"/>
  <c r="G5438" i="5"/>
  <c r="E5438" i="5"/>
  <c r="F5438" i="5" s="1"/>
  <c r="F5437" i="5"/>
  <c r="G5437" i="5" s="1"/>
  <c r="E5437" i="5"/>
  <c r="G5436" i="5"/>
  <c r="E5436" i="5"/>
  <c r="F5436" i="5" s="1"/>
  <c r="F5435" i="5"/>
  <c r="G5435" i="5" s="1"/>
  <c r="E5435" i="5"/>
  <c r="G5434" i="5"/>
  <c r="E5434" i="5"/>
  <c r="F5434" i="5" s="1"/>
  <c r="F5433" i="5"/>
  <c r="G5433" i="5" s="1"/>
  <c r="E5433" i="5"/>
  <c r="G5432" i="5"/>
  <c r="E5432" i="5"/>
  <c r="F5432" i="5" s="1"/>
  <c r="F5431" i="5"/>
  <c r="G5431" i="5" s="1"/>
  <c r="E5431" i="5"/>
  <c r="G5430" i="5"/>
  <c r="E5430" i="5"/>
  <c r="F5430" i="5" s="1"/>
  <c r="F5429" i="5"/>
  <c r="G5429" i="5" s="1"/>
  <c r="E5429" i="5"/>
  <c r="G5428" i="5"/>
  <c r="E5428" i="5"/>
  <c r="F5428" i="5" s="1"/>
  <c r="F5427" i="5"/>
  <c r="G5427" i="5" s="1"/>
  <c r="E5427" i="5"/>
  <c r="G5426" i="5"/>
  <c r="E5426" i="5"/>
  <c r="F5426" i="5" s="1"/>
  <c r="F5425" i="5"/>
  <c r="G5425" i="5" s="1"/>
  <c r="E5425" i="5"/>
  <c r="G5424" i="5"/>
  <c r="E5424" i="5"/>
  <c r="F5424" i="5" s="1"/>
  <c r="F5423" i="5"/>
  <c r="G5423" i="5" s="1"/>
  <c r="E5423" i="5"/>
  <c r="G5422" i="5"/>
  <c r="E5422" i="5"/>
  <c r="F5422" i="5" s="1"/>
  <c r="F5421" i="5"/>
  <c r="G5421" i="5" s="1"/>
  <c r="E5421" i="5"/>
  <c r="G5420" i="5"/>
  <c r="E5420" i="5"/>
  <c r="F5420" i="5" s="1"/>
  <c r="F5419" i="5"/>
  <c r="G5419" i="5" s="1"/>
  <c r="E5419" i="5"/>
  <c r="G5418" i="5"/>
  <c r="E5418" i="5"/>
  <c r="F5418" i="5" s="1"/>
  <c r="F5417" i="5"/>
  <c r="G5417" i="5" s="1"/>
  <c r="E5417" i="5"/>
  <c r="G5416" i="5"/>
  <c r="E5416" i="5"/>
  <c r="F5416" i="5" s="1"/>
  <c r="F5415" i="5"/>
  <c r="G5415" i="5" s="1"/>
  <c r="E5415" i="5"/>
  <c r="G5414" i="5"/>
  <c r="E5414" i="5"/>
  <c r="F5414" i="5" s="1"/>
  <c r="F5413" i="5"/>
  <c r="G5413" i="5" s="1"/>
  <c r="E5413" i="5"/>
  <c r="G5412" i="5"/>
  <c r="E5412" i="5"/>
  <c r="F5412" i="5" s="1"/>
  <c r="F5411" i="5"/>
  <c r="G5411" i="5" s="1"/>
  <c r="E5411" i="5"/>
  <c r="G5410" i="5"/>
  <c r="E5410" i="5"/>
  <c r="F5410" i="5" s="1"/>
  <c r="F5409" i="5"/>
  <c r="G5409" i="5" s="1"/>
  <c r="E5409" i="5"/>
  <c r="G5408" i="5"/>
  <c r="E5408" i="5"/>
  <c r="F5408" i="5" s="1"/>
  <c r="F5407" i="5"/>
  <c r="G5407" i="5" s="1"/>
  <c r="E5407" i="5"/>
  <c r="G5406" i="5"/>
  <c r="E5406" i="5"/>
  <c r="F5406" i="5" s="1"/>
  <c r="F5405" i="5"/>
  <c r="G5405" i="5" s="1"/>
  <c r="E5405" i="5"/>
  <c r="G5404" i="5"/>
  <c r="E5404" i="5"/>
  <c r="F5404" i="5" s="1"/>
  <c r="F5403" i="5"/>
  <c r="G5403" i="5" s="1"/>
  <c r="E5403" i="5"/>
  <c r="G5402" i="5"/>
  <c r="E5402" i="5"/>
  <c r="F5402" i="5" s="1"/>
  <c r="F5401" i="5"/>
  <c r="G5401" i="5" s="1"/>
  <c r="E5401" i="5"/>
  <c r="G5400" i="5"/>
  <c r="E5400" i="5"/>
  <c r="F5400" i="5" s="1"/>
  <c r="F5399" i="5"/>
  <c r="G5399" i="5" s="1"/>
  <c r="E5399" i="5"/>
  <c r="G5398" i="5"/>
  <c r="E5398" i="5"/>
  <c r="F5398" i="5" s="1"/>
  <c r="F5397" i="5"/>
  <c r="G5397" i="5" s="1"/>
  <c r="E5397" i="5"/>
  <c r="G5396" i="5"/>
  <c r="E5396" i="5"/>
  <c r="F5396" i="5" s="1"/>
  <c r="F5395" i="5"/>
  <c r="G5395" i="5" s="1"/>
  <c r="E5395" i="5"/>
  <c r="G5394" i="5"/>
  <c r="E5394" i="5"/>
  <c r="F5394" i="5" s="1"/>
  <c r="F5393" i="5"/>
  <c r="G5393" i="5" s="1"/>
  <c r="E5393" i="5"/>
  <c r="G5392" i="5"/>
  <c r="E5392" i="5"/>
  <c r="F5392" i="5" s="1"/>
  <c r="F5391" i="5"/>
  <c r="G5391" i="5" s="1"/>
  <c r="E5391" i="5"/>
  <c r="G5390" i="5"/>
  <c r="E5390" i="5"/>
  <c r="F5390" i="5" s="1"/>
  <c r="F5389" i="5"/>
  <c r="G5389" i="5" s="1"/>
  <c r="E5389" i="5"/>
  <c r="G5388" i="5"/>
  <c r="E5388" i="5"/>
  <c r="F5388" i="5" s="1"/>
  <c r="F5387" i="5"/>
  <c r="G5387" i="5" s="1"/>
  <c r="E5387" i="5"/>
  <c r="G5386" i="5"/>
  <c r="E5386" i="5"/>
  <c r="F5386" i="5" s="1"/>
  <c r="F5385" i="5"/>
  <c r="G5385" i="5" s="1"/>
  <c r="E5385" i="5"/>
  <c r="G5384" i="5"/>
  <c r="E5384" i="5"/>
  <c r="F5384" i="5" s="1"/>
  <c r="F5383" i="5"/>
  <c r="G5383" i="5" s="1"/>
  <c r="E5383" i="5"/>
  <c r="G5382" i="5"/>
  <c r="E5382" i="5"/>
  <c r="F5382" i="5" s="1"/>
  <c r="F5381" i="5"/>
  <c r="G5381" i="5" s="1"/>
  <c r="E5381" i="5"/>
  <c r="G5380" i="5"/>
  <c r="E5380" i="5"/>
  <c r="F5380" i="5" s="1"/>
  <c r="F5379" i="5"/>
  <c r="G5379" i="5" s="1"/>
  <c r="E5379" i="5"/>
  <c r="G5378" i="5"/>
  <c r="E5378" i="5"/>
  <c r="F5378" i="5" s="1"/>
  <c r="F5377" i="5"/>
  <c r="G5377" i="5" s="1"/>
  <c r="E5377" i="5"/>
  <c r="G5376" i="5"/>
  <c r="E5376" i="5"/>
  <c r="F5376" i="5" s="1"/>
  <c r="F5375" i="5"/>
  <c r="G5375" i="5" s="1"/>
  <c r="E5375" i="5"/>
  <c r="G5374" i="5"/>
  <c r="E5374" i="5"/>
  <c r="F5374" i="5" s="1"/>
  <c r="F5373" i="5"/>
  <c r="G5373" i="5" s="1"/>
  <c r="E5373" i="5"/>
  <c r="G5372" i="5"/>
  <c r="E5372" i="5"/>
  <c r="F5372" i="5" s="1"/>
  <c r="F5371" i="5"/>
  <c r="G5371" i="5" s="1"/>
  <c r="E5371" i="5"/>
  <c r="G5370" i="5"/>
  <c r="E5370" i="5"/>
  <c r="F5370" i="5" s="1"/>
  <c r="F5369" i="5"/>
  <c r="G5369" i="5" s="1"/>
  <c r="E5369" i="5"/>
  <c r="G5368" i="5"/>
  <c r="E5368" i="5"/>
  <c r="F5368" i="5" s="1"/>
  <c r="F5367" i="5"/>
  <c r="G5367" i="5" s="1"/>
  <c r="E5367" i="5"/>
  <c r="G5366" i="5"/>
  <c r="E5366" i="5"/>
  <c r="F5366" i="5" s="1"/>
  <c r="F5365" i="5"/>
  <c r="G5365" i="5" s="1"/>
  <c r="E5365" i="5"/>
  <c r="G5364" i="5"/>
  <c r="E5364" i="5"/>
  <c r="F5364" i="5" s="1"/>
  <c r="F5363" i="5"/>
  <c r="G5363" i="5" s="1"/>
  <c r="E5363" i="5"/>
  <c r="G5362" i="5"/>
  <c r="E5362" i="5"/>
  <c r="F5362" i="5" s="1"/>
  <c r="F5361" i="5"/>
  <c r="G5361" i="5" s="1"/>
  <c r="E5361" i="5"/>
  <c r="G5360" i="5"/>
  <c r="E5360" i="5"/>
  <c r="F5360" i="5" s="1"/>
  <c r="F5359" i="5"/>
  <c r="G5359" i="5" s="1"/>
  <c r="E5359" i="5"/>
  <c r="G5358" i="5"/>
  <c r="E5358" i="5"/>
  <c r="F5358" i="5" s="1"/>
  <c r="F5357" i="5"/>
  <c r="G5357" i="5" s="1"/>
  <c r="E5357" i="5"/>
  <c r="G5356" i="5"/>
  <c r="E5356" i="5"/>
  <c r="F5356" i="5" s="1"/>
  <c r="F5355" i="5"/>
  <c r="G5355" i="5" s="1"/>
  <c r="E5355" i="5"/>
  <c r="G5354" i="5"/>
  <c r="E5354" i="5"/>
  <c r="F5354" i="5" s="1"/>
  <c r="F5353" i="5"/>
  <c r="G5353" i="5" s="1"/>
  <c r="E5353" i="5"/>
  <c r="G5352" i="5"/>
  <c r="E5352" i="5"/>
  <c r="F5352" i="5" s="1"/>
  <c r="F5351" i="5"/>
  <c r="G5351" i="5" s="1"/>
  <c r="E5351" i="5"/>
  <c r="G5350" i="5"/>
  <c r="E5350" i="5"/>
  <c r="F5350" i="5" s="1"/>
  <c r="F5349" i="5"/>
  <c r="G5349" i="5" s="1"/>
  <c r="E5349" i="5"/>
  <c r="G5348" i="5"/>
  <c r="E5348" i="5"/>
  <c r="F5348" i="5" s="1"/>
  <c r="F5347" i="5"/>
  <c r="G5347" i="5" s="1"/>
  <c r="E5347" i="5"/>
  <c r="G5346" i="5"/>
  <c r="E5346" i="5"/>
  <c r="F5346" i="5" s="1"/>
  <c r="F5345" i="5"/>
  <c r="G5345" i="5" s="1"/>
  <c r="E5345" i="5"/>
  <c r="G5344" i="5"/>
  <c r="E5344" i="5"/>
  <c r="F5344" i="5" s="1"/>
  <c r="F5343" i="5"/>
  <c r="G5343" i="5" s="1"/>
  <c r="E5343" i="5"/>
  <c r="G5342" i="5"/>
  <c r="E5342" i="5"/>
  <c r="F5342" i="5" s="1"/>
  <c r="F5341" i="5"/>
  <c r="G5341" i="5" s="1"/>
  <c r="E5341" i="5"/>
  <c r="G5340" i="5"/>
  <c r="E5340" i="5"/>
  <c r="F5340" i="5" s="1"/>
  <c r="F5339" i="5"/>
  <c r="G5339" i="5" s="1"/>
  <c r="E5339" i="5"/>
  <c r="G5338" i="5"/>
  <c r="E5338" i="5"/>
  <c r="F5338" i="5" s="1"/>
  <c r="F5337" i="5"/>
  <c r="G5337" i="5" s="1"/>
  <c r="E5337" i="5"/>
  <c r="G5336" i="5"/>
  <c r="E5336" i="5"/>
  <c r="F5336" i="5" s="1"/>
  <c r="F5335" i="5"/>
  <c r="G5335" i="5" s="1"/>
  <c r="E5335" i="5"/>
  <c r="G5334" i="5"/>
  <c r="E5334" i="5"/>
  <c r="F5334" i="5" s="1"/>
  <c r="F5333" i="5"/>
  <c r="G5333" i="5" s="1"/>
  <c r="E5333" i="5"/>
  <c r="G5332" i="5"/>
  <c r="E5332" i="5"/>
  <c r="F5332" i="5" s="1"/>
  <c r="F5331" i="5"/>
  <c r="G5331" i="5" s="1"/>
  <c r="E5331" i="5"/>
  <c r="G5330" i="5"/>
  <c r="E5330" i="5"/>
  <c r="F5330" i="5" s="1"/>
  <c r="F5329" i="5"/>
  <c r="G5329" i="5" s="1"/>
  <c r="E5329" i="5"/>
  <c r="G5328" i="5"/>
  <c r="E5328" i="5"/>
  <c r="F5328" i="5" s="1"/>
  <c r="F5327" i="5"/>
  <c r="G5327" i="5" s="1"/>
  <c r="E5327" i="5"/>
  <c r="G5326" i="5"/>
  <c r="E5326" i="5"/>
  <c r="F5326" i="5" s="1"/>
  <c r="F5325" i="5"/>
  <c r="G5325" i="5" s="1"/>
  <c r="E5325" i="5"/>
  <c r="G5324" i="5"/>
  <c r="E5324" i="5"/>
  <c r="F5324" i="5" s="1"/>
  <c r="F5323" i="5"/>
  <c r="G5323" i="5" s="1"/>
  <c r="E5323" i="5"/>
  <c r="G5322" i="5"/>
  <c r="E5322" i="5"/>
  <c r="F5322" i="5" s="1"/>
  <c r="F5321" i="5"/>
  <c r="G5321" i="5" s="1"/>
  <c r="E5321" i="5"/>
  <c r="G5320" i="5"/>
  <c r="E5320" i="5"/>
  <c r="F5320" i="5" s="1"/>
  <c r="F5319" i="5"/>
  <c r="G5319" i="5" s="1"/>
  <c r="E5319" i="5"/>
  <c r="G5318" i="5"/>
  <c r="E5318" i="5"/>
  <c r="F5318" i="5" s="1"/>
  <c r="F5317" i="5"/>
  <c r="G5317" i="5" s="1"/>
  <c r="E5317" i="5"/>
  <c r="G5316" i="5"/>
  <c r="E5316" i="5"/>
  <c r="F5316" i="5" s="1"/>
  <c r="F5315" i="5"/>
  <c r="G5315" i="5" s="1"/>
  <c r="E5315" i="5"/>
  <c r="G5314" i="5"/>
  <c r="E5314" i="5"/>
  <c r="F5314" i="5" s="1"/>
  <c r="F5313" i="5"/>
  <c r="G5313" i="5" s="1"/>
  <c r="E5313" i="5"/>
  <c r="G5312" i="5"/>
  <c r="E5312" i="5"/>
  <c r="F5312" i="5" s="1"/>
  <c r="F5311" i="5"/>
  <c r="G5311" i="5" s="1"/>
  <c r="E5311" i="5"/>
  <c r="G5310" i="5"/>
  <c r="E5310" i="5"/>
  <c r="F5310" i="5" s="1"/>
  <c r="F5309" i="5"/>
  <c r="G5309" i="5" s="1"/>
  <c r="E5309" i="5"/>
  <c r="G5308" i="5"/>
  <c r="E5308" i="5"/>
  <c r="F5308" i="5" s="1"/>
  <c r="F5307" i="5"/>
  <c r="G5307" i="5" s="1"/>
  <c r="E5307" i="5"/>
  <c r="G5306" i="5"/>
  <c r="E5306" i="5"/>
  <c r="F5306" i="5" s="1"/>
  <c r="F5305" i="5"/>
  <c r="G5305" i="5" s="1"/>
  <c r="E5305" i="5"/>
  <c r="G5304" i="5"/>
  <c r="E5304" i="5"/>
  <c r="F5304" i="5" s="1"/>
  <c r="F5303" i="5"/>
  <c r="G5303" i="5" s="1"/>
  <c r="E5303" i="5"/>
  <c r="G5302" i="5"/>
  <c r="E5302" i="5"/>
  <c r="F5302" i="5" s="1"/>
  <c r="F5301" i="5"/>
  <c r="G5301" i="5" s="1"/>
  <c r="E5301" i="5"/>
  <c r="G5300" i="5"/>
  <c r="E5300" i="5"/>
  <c r="F5300" i="5" s="1"/>
  <c r="F5299" i="5"/>
  <c r="G5299" i="5" s="1"/>
  <c r="E5299" i="5"/>
  <c r="G5298" i="5"/>
  <c r="E5298" i="5"/>
  <c r="F5298" i="5" s="1"/>
  <c r="F5297" i="5"/>
  <c r="G5297" i="5" s="1"/>
  <c r="E5297" i="5"/>
  <c r="G5296" i="5"/>
  <c r="E5296" i="5"/>
  <c r="F5296" i="5" s="1"/>
  <c r="F5295" i="5"/>
  <c r="G5295" i="5" s="1"/>
  <c r="E5295" i="5"/>
  <c r="G5294" i="5"/>
  <c r="E5294" i="5"/>
  <c r="F5294" i="5" s="1"/>
  <c r="F5293" i="5"/>
  <c r="G5293" i="5" s="1"/>
  <c r="E5293" i="5"/>
  <c r="G5292" i="5"/>
  <c r="E5292" i="5"/>
  <c r="F5292" i="5" s="1"/>
  <c r="F5291" i="5"/>
  <c r="G5291" i="5" s="1"/>
  <c r="E5291" i="5"/>
  <c r="G5290" i="5"/>
  <c r="E5290" i="5"/>
  <c r="F5290" i="5" s="1"/>
  <c r="F5289" i="5"/>
  <c r="G5289" i="5" s="1"/>
  <c r="E5289" i="5"/>
  <c r="G5288" i="5"/>
  <c r="E5288" i="5"/>
  <c r="F5288" i="5" s="1"/>
  <c r="F5287" i="5"/>
  <c r="G5287" i="5" s="1"/>
  <c r="E5287" i="5"/>
  <c r="G5286" i="5"/>
  <c r="E5286" i="5"/>
  <c r="F5286" i="5" s="1"/>
  <c r="F5285" i="5"/>
  <c r="G5285" i="5" s="1"/>
  <c r="E5285" i="5"/>
  <c r="G5284" i="5"/>
  <c r="E5284" i="5"/>
  <c r="F5284" i="5" s="1"/>
  <c r="F5283" i="5"/>
  <c r="G5283" i="5" s="1"/>
  <c r="E5283" i="5"/>
  <c r="G5282" i="5"/>
  <c r="E5282" i="5"/>
  <c r="F5282" i="5" s="1"/>
  <c r="F5281" i="5"/>
  <c r="G5281" i="5" s="1"/>
  <c r="E5281" i="5"/>
  <c r="G5280" i="5"/>
  <c r="E5280" i="5"/>
  <c r="F5280" i="5" s="1"/>
  <c r="F5279" i="5"/>
  <c r="G5279" i="5" s="1"/>
  <c r="E5279" i="5"/>
  <c r="G5278" i="5"/>
  <c r="E5278" i="5"/>
  <c r="F5278" i="5" s="1"/>
  <c r="F5277" i="5"/>
  <c r="G5277" i="5" s="1"/>
  <c r="E5277" i="5"/>
  <c r="G5276" i="5"/>
  <c r="E5276" i="5"/>
  <c r="F5276" i="5" s="1"/>
  <c r="F5275" i="5"/>
  <c r="G5275" i="5" s="1"/>
  <c r="E5275" i="5"/>
  <c r="G5274" i="5"/>
  <c r="E5274" i="5"/>
  <c r="F5274" i="5" s="1"/>
  <c r="F5273" i="5"/>
  <c r="G5273" i="5" s="1"/>
  <c r="E5273" i="5"/>
  <c r="G5272" i="5"/>
  <c r="E5272" i="5"/>
  <c r="F5272" i="5" s="1"/>
  <c r="F5271" i="5"/>
  <c r="G5271" i="5" s="1"/>
  <c r="E5271" i="5"/>
  <c r="G5270" i="5"/>
  <c r="E5270" i="5"/>
  <c r="F5270" i="5" s="1"/>
  <c r="F5269" i="5"/>
  <c r="G5269" i="5" s="1"/>
  <c r="E5269" i="5"/>
  <c r="G5268" i="5"/>
  <c r="E5268" i="5"/>
  <c r="F5268" i="5" s="1"/>
  <c r="F5267" i="5"/>
  <c r="G5267" i="5" s="1"/>
  <c r="E5267" i="5"/>
  <c r="G5266" i="5"/>
  <c r="E5266" i="5"/>
  <c r="F5266" i="5" s="1"/>
  <c r="F5265" i="5"/>
  <c r="G5265" i="5" s="1"/>
  <c r="E5265" i="5"/>
  <c r="G5264" i="5"/>
  <c r="E5264" i="5"/>
  <c r="F5264" i="5" s="1"/>
  <c r="F5263" i="5"/>
  <c r="G5263" i="5" s="1"/>
  <c r="E5263" i="5"/>
  <c r="G5262" i="5"/>
  <c r="E5262" i="5"/>
  <c r="F5262" i="5" s="1"/>
  <c r="F5261" i="5"/>
  <c r="G5261" i="5" s="1"/>
  <c r="E5261" i="5"/>
  <c r="G5260" i="5"/>
  <c r="E5260" i="5"/>
  <c r="F5260" i="5" s="1"/>
  <c r="F5259" i="5"/>
  <c r="G5259" i="5" s="1"/>
  <c r="E5259" i="5"/>
  <c r="G5258" i="5"/>
  <c r="E5258" i="5"/>
  <c r="F5258" i="5" s="1"/>
  <c r="F5257" i="5"/>
  <c r="G5257" i="5" s="1"/>
  <c r="E5257" i="5"/>
  <c r="G5256" i="5"/>
  <c r="E5256" i="5"/>
  <c r="F5256" i="5" s="1"/>
  <c r="F5255" i="5"/>
  <c r="G5255" i="5" s="1"/>
  <c r="E5255" i="5"/>
  <c r="G5254" i="5"/>
  <c r="E5254" i="5"/>
  <c r="F5254" i="5" s="1"/>
  <c r="F5253" i="5"/>
  <c r="G5253" i="5" s="1"/>
  <c r="E5253" i="5"/>
  <c r="G5252" i="5"/>
  <c r="E5252" i="5"/>
  <c r="F5252" i="5" s="1"/>
  <c r="F5251" i="5"/>
  <c r="G5251" i="5" s="1"/>
  <c r="E5251" i="5"/>
  <c r="G5250" i="5"/>
  <c r="E5250" i="5"/>
  <c r="F5250" i="5" s="1"/>
  <c r="F5249" i="5"/>
  <c r="G5249" i="5" s="1"/>
  <c r="E5249" i="5"/>
  <c r="G5248" i="5"/>
  <c r="E5248" i="5"/>
  <c r="F5248" i="5" s="1"/>
  <c r="F5247" i="5"/>
  <c r="G5247" i="5" s="1"/>
  <c r="E5247" i="5"/>
  <c r="G5246" i="5"/>
  <c r="E5246" i="5"/>
  <c r="F5246" i="5" s="1"/>
  <c r="F5245" i="5"/>
  <c r="G5245" i="5" s="1"/>
  <c r="E5245" i="5"/>
  <c r="G5244" i="5"/>
  <c r="E5244" i="5"/>
  <c r="F5244" i="5" s="1"/>
  <c r="F5243" i="5"/>
  <c r="G5243" i="5" s="1"/>
  <c r="E5243" i="5"/>
  <c r="G5242" i="5"/>
  <c r="E5242" i="5"/>
  <c r="F5242" i="5" s="1"/>
  <c r="F5241" i="5"/>
  <c r="G5241" i="5" s="1"/>
  <c r="E5241" i="5"/>
  <c r="G5240" i="5"/>
  <c r="E5240" i="5"/>
  <c r="F5240" i="5" s="1"/>
  <c r="F5239" i="5"/>
  <c r="G5239" i="5" s="1"/>
  <c r="E5239" i="5"/>
  <c r="G5238" i="5"/>
  <c r="E5238" i="5"/>
  <c r="F5238" i="5" s="1"/>
  <c r="F5237" i="5"/>
  <c r="G5237" i="5" s="1"/>
  <c r="E5237" i="5"/>
  <c r="G5236" i="5"/>
  <c r="E5236" i="5"/>
  <c r="F5236" i="5" s="1"/>
  <c r="F5235" i="5"/>
  <c r="G5235" i="5" s="1"/>
  <c r="E5235" i="5"/>
  <c r="G5234" i="5"/>
  <c r="E5234" i="5"/>
  <c r="F5234" i="5" s="1"/>
  <c r="F5233" i="5"/>
  <c r="G5233" i="5" s="1"/>
  <c r="E5233" i="5"/>
  <c r="G5232" i="5"/>
  <c r="E5232" i="5"/>
  <c r="F5232" i="5" s="1"/>
  <c r="F5231" i="5"/>
  <c r="G5231" i="5" s="1"/>
  <c r="E5231" i="5"/>
  <c r="G5230" i="5"/>
  <c r="E5230" i="5"/>
  <c r="F5230" i="5" s="1"/>
  <c r="F5229" i="5"/>
  <c r="G5229" i="5" s="1"/>
  <c r="E5229" i="5"/>
  <c r="G5228" i="5"/>
  <c r="E5228" i="5"/>
  <c r="F5228" i="5" s="1"/>
  <c r="F5227" i="5"/>
  <c r="G5227" i="5" s="1"/>
  <c r="E5227" i="5"/>
  <c r="G5226" i="5"/>
  <c r="E5226" i="5"/>
  <c r="F5226" i="5" s="1"/>
  <c r="F5225" i="5"/>
  <c r="G5225" i="5" s="1"/>
  <c r="E5225" i="5"/>
  <c r="G5224" i="5"/>
  <c r="E5224" i="5"/>
  <c r="F5224" i="5" s="1"/>
  <c r="F5223" i="5"/>
  <c r="G5223" i="5" s="1"/>
  <c r="E5223" i="5"/>
  <c r="G5222" i="5"/>
  <c r="E5222" i="5"/>
  <c r="F5222" i="5" s="1"/>
  <c r="F5221" i="5"/>
  <c r="G5221" i="5" s="1"/>
  <c r="E5221" i="5"/>
  <c r="G5220" i="5"/>
  <c r="E5220" i="5"/>
  <c r="F5220" i="5" s="1"/>
  <c r="F5219" i="5"/>
  <c r="G5219" i="5" s="1"/>
  <c r="E5219" i="5"/>
  <c r="G5218" i="5"/>
  <c r="E5218" i="5"/>
  <c r="F5218" i="5" s="1"/>
  <c r="F5217" i="5"/>
  <c r="G5217" i="5" s="1"/>
  <c r="E5217" i="5"/>
  <c r="G5216" i="5"/>
  <c r="E5216" i="5"/>
  <c r="F5216" i="5" s="1"/>
  <c r="F5215" i="5"/>
  <c r="G5215" i="5" s="1"/>
  <c r="E5215" i="5"/>
  <c r="G5214" i="5"/>
  <c r="E5214" i="5"/>
  <c r="F5214" i="5" s="1"/>
  <c r="F5213" i="5"/>
  <c r="G5213" i="5" s="1"/>
  <c r="E5213" i="5"/>
  <c r="G5212" i="5"/>
  <c r="E5212" i="5"/>
  <c r="F5212" i="5" s="1"/>
  <c r="F5211" i="5"/>
  <c r="G5211" i="5" s="1"/>
  <c r="E5211" i="5"/>
  <c r="G5210" i="5"/>
  <c r="E5210" i="5"/>
  <c r="F5210" i="5" s="1"/>
  <c r="F5209" i="5"/>
  <c r="G5209" i="5" s="1"/>
  <c r="E5209" i="5"/>
  <c r="G5208" i="5"/>
  <c r="E5208" i="5"/>
  <c r="F5208" i="5" s="1"/>
  <c r="F5207" i="5"/>
  <c r="G5207" i="5" s="1"/>
  <c r="E5207" i="5"/>
  <c r="G5206" i="5"/>
  <c r="E5206" i="5"/>
  <c r="F5206" i="5" s="1"/>
  <c r="F5205" i="5"/>
  <c r="G5205" i="5" s="1"/>
  <c r="E5205" i="5"/>
  <c r="G5204" i="5"/>
  <c r="E5204" i="5"/>
  <c r="F5204" i="5" s="1"/>
  <c r="F5203" i="5"/>
  <c r="G5203" i="5" s="1"/>
  <c r="E5203" i="5"/>
  <c r="G5202" i="5"/>
  <c r="E5202" i="5"/>
  <c r="F5202" i="5" s="1"/>
  <c r="F5201" i="5"/>
  <c r="G5201" i="5" s="1"/>
  <c r="E5201" i="5"/>
  <c r="G5200" i="5"/>
  <c r="E5200" i="5"/>
  <c r="F5200" i="5" s="1"/>
  <c r="F5199" i="5"/>
  <c r="G5199" i="5" s="1"/>
  <c r="E5199" i="5"/>
  <c r="G5198" i="5"/>
  <c r="E5198" i="5"/>
  <c r="F5198" i="5" s="1"/>
  <c r="F5197" i="5"/>
  <c r="G5197" i="5" s="1"/>
  <c r="E5197" i="5"/>
  <c r="G5196" i="5"/>
  <c r="E5196" i="5"/>
  <c r="F5196" i="5" s="1"/>
  <c r="F5195" i="5"/>
  <c r="G5195" i="5" s="1"/>
  <c r="E5195" i="5"/>
  <c r="G5194" i="5"/>
  <c r="E5194" i="5"/>
  <c r="F5194" i="5" s="1"/>
  <c r="F5193" i="5"/>
  <c r="G5193" i="5" s="1"/>
  <c r="E5193" i="5"/>
  <c r="G5192" i="5"/>
  <c r="E5192" i="5"/>
  <c r="F5192" i="5" s="1"/>
  <c r="F5191" i="5"/>
  <c r="G5191" i="5" s="1"/>
  <c r="E5191" i="5"/>
  <c r="G5190" i="5"/>
  <c r="E5190" i="5"/>
  <c r="F5190" i="5" s="1"/>
  <c r="F5189" i="5"/>
  <c r="G5189" i="5" s="1"/>
  <c r="E5189" i="5"/>
  <c r="G5188" i="5"/>
  <c r="E5188" i="5"/>
  <c r="F5188" i="5" s="1"/>
  <c r="F5187" i="5"/>
  <c r="G5187" i="5" s="1"/>
  <c r="E5187" i="5"/>
  <c r="G5186" i="5"/>
  <c r="E5186" i="5"/>
  <c r="F5186" i="5" s="1"/>
  <c r="F5185" i="5"/>
  <c r="G5185" i="5" s="1"/>
  <c r="E5185" i="5"/>
  <c r="G5184" i="5"/>
  <c r="E5184" i="5"/>
  <c r="F5184" i="5" s="1"/>
  <c r="F5183" i="5"/>
  <c r="G5183" i="5" s="1"/>
  <c r="E5183" i="5"/>
  <c r="G5182" i="5"/>
  <c r="E5182" i="5"/>
  <c r="F5182" i="5" s="1"/>
  <c r="F5181" i="5"/>
  <c r="G5181" i="5" s="1"/>
  <c r="E5181" i="5"/>
  <c r="G5180" i="5"/>
  <c r="E5180" i="5"/>
  <c r="F5180" i="5" s="1"/>
  <c r="F5179" i="5"/>
  <c r="G5179" i="5" s="1"/>
  <c r="E5179" i="5"/>
  <c r="G5178" i="5"/>
  <c r="E5178" i="5"/>
  <c r="F5178" i="5" s="1"/>
  <c r="F5177" i="5"/>
  <c r="G5177" i="5" s="1"/>
  <c r="E5177" i="5"/>
  <c r="G5176" i="5"/>
  <c r="E5176" i="5"/>
  <c r="F5176" i="5" s="1"/>
  <c r="F5175" i="5"/>
  <c r="G5175" i="5" s="1"/>
  <c r="E5175" i="5"/>
  <c r="G5174" i="5"/>
  <c r="E5174" i="5"/>
  <c r="F5174" i="5" s="1"/>
  <c r="F5173" i="5"/>
  <c r="G5173" i="5" s="1"/>
  <c r="E5173" i="5"/>
  <c r="G5172" i="5"/>
  <c r="E5172" i="5"/>
  <c r="F5172" i="5" s="1"/>
  <c r="F5171" i="5"/>
  <c r="G5171" i="5" s="1"/>
  <c r="E5171" i="5"/>
  <c r="G5170" i="5"/>
  <c r="E5170" i="5"/>
  <c r="F5170" i="5" s="1"/>
  <c r="F5169" i="5"/>
  <c r="G5169" i="5" s="1"/>
  <c r="E5169" i="5"/>
  <c r="G5168" i="5"/>
  <c r="E5168" i="5"/>
  <c r="F5168" i="5" s="1"/>
  <c r="F5167" i="5"/>
  <c r="G5167" i="5" s="1"/>
  <c r="E5167" i="5"/>
  <c r="G5166" i="5"/>
  <c r="E5166" i="5"/>
  <c r="F5166" i="5" s="1"/>
  <c r="F5165" i="5"/>
  <c r="G5165" i="5" s="1"/>
  <c r="E5165" i="5"/>
  <c r="G5164" i="5"/>
  <c r="E5164" i="5"/>
  <c r="F5164" i="5" s="1"/>
  <c r="F5163" i="5"/>
  <c r="G5163" i="5" s="1"/>
  <c r="E5163" i="5"/>
  <c r="G5162" i="5"/>
  <c r="E5162" i="5"/>
  <c r="F5162" i="5" s="1"/>
  <c r="F5161" i="5"/>
  <c r="G5161" i="5" s="1"/>
  <c r="E5161" i="5"/>
  <c r="G5160" i="5"/>
  <c r="E5160" i="5"/>
  <c r="F5160" i="5" s="1"/>
  <c r="F5159" i="5"/>
  <c r="G5159" i="5" s="1"/>
  <c r="E5159" i="5"/>
  <c r="G5158" i="5"/>
  <c r="E5158" i="5"/>
  <c r="F5158" i="5" s="1"/>
  <c r="F5157" i="5"/>
  <c r="G5157" i="5" s="1"/>
  <c r="E5157" i="5"/>
  <c r="G5156" i="5"/>
  <c r="E5156" i="5"/>
  <c r="F5156" i="5" s="1"/>
  <c r="F5155" i="5"/>
  <c r="G5155" i="5" s="1"/>
  <c r="E5155" i="5"/>
  <c r="G5154" i="5"/>
  <c r="E5154" i="5"/>
  <c r="F5154" i="5" s="1"/>
  <c r="F5153" i="5"/>
  <c r="G5153" i="5" s="1"/>
  <c r="E5153" i="5"/>
  <c r="G5152" i="5"/>
  <c r="E5152" i="5"/>
  <c r="F5152" i="5" s="1"/>
  <c r="F5151" i="5"/>
  <c r="G5151" i="5" s="1"/>
  <c r="E5151" i="5"/>
  <c r="G5150" i="5"/>
  <c r="E5150" i="5"/>
  <c r="F5150" i="5" s="1"/>
  <c r="F5149" i="5"/>
  <c r="G5149" i="5" s="1"/>
  <c r="E5149" i="5"/>
  <c r="G5148" i="5"/>
  <c r="E5148" i="5"/>
  <c r="F5148" i="5" s="1"/>
  <c r="F5147" i="5"/>
  <c r="G5147" i="5" s="1"/>
  <c r="E5147" i="5"/>
  <c r="G5146" i="5"/>
  <c r="E5146" i="5"/>
  <c r="F5146" i="5" s="1"/>
  <c r="F5145" i="5"/>
  <c r="G5145" i="5" s="1"/>
  <c r="E5145" i="5"/>
  <c r="G5144" i="5"/>
  <c r="E5144" i="5"/>
  <c r="F5144" i="5" s="1"/>
  <c r="F5143" i="5"/>
  <c r="G5143" i="5" s="1"/>
  <c r="E5143" i="5"/>
  <c r="G5142" i="5"/>
  <c r="E5142" i="5"/>
  <c r="F5142" i="5" s="1"/>
  <c r="F5141" i="5"/>
  <c r="G5141" i="5" s="1"/>
  <c r="E5141" i="5"/>
  <c r="G5140" i="5"/>
  <c r="E5140" i="5"/>
  <c r="F5140" i="5" s="1"/>
  <c r="F5139" i="5"/>
  <c r="G5139" i="5" s="1"/>
  <c r="E5139" i="5"/>
  <c r="G5138" i="5"/>
  <c r="E5138" i="5"/>
  <c r="F5138" i="5" s="1"/>
  <c r="F5137" i="5"/>
  <c r="G5137" i="5" s="1"/>
  <c r="E5137" i="5"/>
  <c r="G5136" i="5"/>
  <c r="E5136" i="5"/>
  <c r="F5136" i="5" s="1"/>
  <c r="F5135" i="5"/>
  <c r="G5135" i="5" s="1"/>
  <c r="E5135" i="5"/>
  <c r="G5134" i="5"/>
  <c r="E5134" i="5"/>
  <c r="F5134" i="5" s="1"/>
  <c r="F5133" i="5"/>
  <c r="G5133" i="5" s="1"/>
  <c r="E5133" i="5"/>
  <c r="G5132" i="5"/>
  <c r="E5132" i="5"/>
  <c r="F5132" i="5" s="1"/>
  <c r="F5131" i="5"/>
  <c r="G5131" i="5" s="1"/>
  <c r="E5131" i="5"/>
  <c r="G5130" i="5"/>
  <c r="E5130" i="5"/>
  <c r="F5130" i="5" s="1"/>
  <c r="F5129" i="5"/>
  <c r="G5129" i="5" s="1"/>
  <c r="E5129" i="5"/>
  <c r="G5128" i="5"/>
  <c r="E5128" i="5"/>
  <c r="F5128" i="5" s="1"/>
  <c r="F5127" i="5"/>
  <c r="G5127" i="5" s="1"/>
  <c r="E5127" i="5"/>
  <c r="G5126" i="5"/>
  <c r="E5126" i="5"/>
  <c r="F5126" i="5" s="1"/>
  <c r="F5125" i="5"/>
  <c r="G5125" i="5" s="1"/>
  <c r="E5125" i="5"/>
  <c r="G5124" i="5"/>
  <c r="E5124" i="5"/>
  <c r="F5124" i="5" s="1"/>
  <c r="F5123" i="5"/>
  <c r="G5123" i="5" s="1"/>
  <c r="E5123" i="5"/>
  <c r="G5122" i="5"/>
  <c r="E5122" i="5"/>
  <c r="F5122" i="5" s="1"/>
  <c r="F5121" i="5"/>
  <c r="G5121" i="5" s="1"/>
  <c r="E5121" i="5"/>
  <c r="G5120" i="5"/>
  <c r="E5120" i="5"/>
  <c r="F5120" i="5" s="1"/>
  <c r="F5119" i="5"/>
  <c r="G5119" i="5" s="1"/>
  <c r="E5119" i="5"/>
  <c r="G5118" i="5"/>
  <c r="E5118" i="5"/>
  <c r="F5118" i="5" s="1"/>
  <c r="F5117" i="5"/>
  <c r="G5117" i="5" s="1"/>
  <c r="E5117" i="5"/>
  <c r="G5116" i="5"/>
  <c r="E5116" i="5"/>
  <c r="F5116" i="5" s="1"/>
  <c r="F5115" i="5"/>
  <c r="G5115" i="5" s="1"/>
  <c r="E5115" i="5"/>
  <c r="G5114" i="5"/>
  <c r="E5114" i="5"/>
  <c r="F5114" i="5" s="1"/>
  <c r="F5113" i="5"/>
  <c r="G5113" i="5" s="1"/>
  <c r="E5113" i="5"/>
  <c r="G5112" i="5"/>
  <c r="E5112" i="5"/>
  <c r="F5112" i="5" s="1"/>
  <c r="F5111" i="5"/>
  <c r="G5111" i="5" s="1"/>
  <c r="E5111" i="5"/>
  <c r="G5110" i="5"/>
  <c r="E5110" i="5"/>
  <c r="F5110" i="5" s="1"/>
  <c r="F5109" i="5"/>
  <c r="G5109" i="5" s="1"/>
  <c r="E5109" i="5"/>
  <c r="G5108" i="5"/>
  <c r="E5108" i="5"/>
  <c r="F5108" i="5" s="1"/>
  <c r="F5107" i="5"/>
  <c r="G5107" i="5" s="1"/>
  <c r="E5107" i="5"/>
  <c r="G5106" i="5"/>
  <c r="E5106" i="5"/>
  <c r="F5106" i="5" s="1"/>
  <c r="F5105" i="5"/>
  <c r="G5105" i="5" s="1"/>
  <c r="E5105" i="5"/>
  <c r="G5104" i="5"/>
  <c r="E5104" i="5"/>
  <c r="F5104" i="5" s="1"/>
  <c r="F5103" i="5"/>
  <c r="G5103" i="5" s="1"/>
  <c r="E5103" i="5"/>
  <c r="G5102" i="5"/>
  <c r="E5102" i="5"/>
  <c r="F5102" i="5" s="1"/>
  <c r="F5101" i="5"/>
  <c r="G5101" i="5" s="1"/>
  <c r="E5101" i="5"/>
  <c r="G5100" i="5"/>
  <c r="E5100" i="5"/>
  <c r="F5100" i="5" s="1"/>
  <c r="F5099" i="5"/>
  <c r="G5099" i="5" s="1"/>
  <c r="E5099" i="5"/>
  <c r="G5098" i="5"/>
  <c r="E5098" i="5"/>
  <c r="F5098" i="5" s="1"/>
  <c r="F5097" i="5"/>
  <c r="G5097" i="5" s="1"/>
  <c r="E5097" i="5"/>
  <c r="G5096" i="5"/>
  <c r="E5096" i="5"/>
  <c r="F5096" i="5" s="1"/>
  <c r="F5095" i="5"/>
  <c r="G5095" i="5" s="1"/>
  <c r="E5095" i="5"/>
  <c r="G5094" i="5"/>
  <c r="E5094" i="5"/>
  <c r="F5094" i="5" s="1"/>
  <c r="F5093" i="5"/>
  <c r="G5093" i="5" s="1"/>
  <c r="E5093" i="5"/>
  <c r="G5092" i="5"/>
  <c r="E5092" i="5"/>
  <c r="F5092" i="5" s="1"/>
  <c r="F5091" i="5"/>
  <c r="G5091" i="5" s="1"/>
  <c r="E5091" i="5"/>
  <c r="G5090" i="5"/>
  <c r="E5090" i="5"/>
  <c r="F5090" i="5" s="1"/>
  <c r="F5089" i="5"/>
  <c r="G5089" i="5" s="1"/>
  <c r="E5089" i="5"/>
  <c r="G5088" i="5"/>
  <c r="E5088" i="5"/>
  <c r="F5088" i="5" s="1"/>
  <c r="F5087" i="5"/>
  <c r="G5087" i="5" s="1"/>
  <c r="E5087" i="5"/>
  <c r="G5086" i="5"/>
  <c r="E5086" i="5"/>
  <c r="F5086" i="5" s="1"/>
  <c r="F5085" i="5"/>
  <c r="G5085" i="5" s="1"/>
  <c r="E5085" i="5"/>
  <c r="G5084" i="5"/>
  <c r="E5084" i="5"/>
  <c r="F5084" i="5" s="1"/>
  <c r="F5083" i="5"/>
  <c r="G5083" i="5" s="1"/>
  <c r="E5083" i="5"/>
  <c r="G5082" i="5"/>
  <c r="E5082" i="5"/>
  <c r="F5082" i="5" s="1"/>
  <c r="F5081" i="5"/>
  <c r="G5081" i="5" s="1"/>
  <c r="E5081" i="5"/>
  <c r="G5080" i="5"/>
  <c r="E5080" i="5"/>
  <c r="F5080" i="5" s="1"/>
  <c r="F5079" i="5"/>
  <c r="G5079" i="5" s="1"/>
  <c r="E5079" i="5"/>
  <c r="G5078" i="5"/>
  <c r="E5078" i="5"/>
  <c r="F5078" i="5" s="1"/>
  <c r="F5077" i="5"/>
  <c r="G5077" i="5" s="1"/>
  <c r="E5077" i="5"/>
  <c r="G5076" i="5"/>
  <c r="E5076" i="5"/>
  <c r="F5076" i="5" s="1"/>
  <c r="F5075" i="5"/>
  <c r="G5075" i="5" s="1"/>
  <c r="E5075" i="5"/>
  <c r="G5074" i="5"/>
  <c r="E5074" i="5"/>
  <c r="F5074" i="5" s="1"/>
  <c r="F5073" i="5"/>
  <c r="G5073" i="5" s="1"/>
  <c r="E5073" i="5"/>
  <c r="G5072" i="5"/>
  <c r="E5072" i="5"/>
  <c r="F5072" i="5" s="1"/>
  <c r="F5071" i="5"/>
  <c r="G5071" i="5" s="1"/>
  <c r="E5071" i="5"/>
  <c r="G5070" i="5"/>
  <c r="E5070" i="5"/>
  <c r="F5070" i="5" s="1"/>
  <c r="F5069" i="5"/>
  <c r="G5069" i="5" s="1"/>
  <c r="E5069" i="5"/>
  <c r="G5068" i="5"/>
  <c r="E5068" i="5"/>
  <c r="F5068" i="5" s="1"/>
  <c r="F5067" i="5"/>
  <c r="G5067" i="5" s="1"/>
  <c r="E5067" i="5"/>
  <c r="G5066" i="5"/>
  <c r="E5066" i="5"/>
  <c r="F5066" i="5" s="1"/>
  <c r="F5065" i="5"/>
  <c r="G5065" i="5" s="1"/>
  <c r="E5065" i="5"/>
  <c r="G5064" i="5"/>
  <c r="E5064" i="5"/>
  <c r="F5064" i="5" s="1"/>
  <c r="F5063" i="5"/>
  <c r="G5063" i="5" s="1"/>
  <c r="E5063" i="5"/>
  <c r="G5062" i="5"/>
  <c r="E5062" i="5"/>
  <c r="F5062" i="5" s="1"/>
  <c r="F5061" i="5"/>
  <c r="G5061" i="5" s="1"/>
  <c r="E5061" i="5"/>
  <c r="G5060" i="5"/>
  <c r="E5060" i="5"/>
  <c r="F5060" i="5" s="1"/>
  <c r="F5059" i="5"/>
  <c r="G5059" i="5" s="1"/>
  <c r="E5059" i="5"/>
  <c r="G5058" i="5"/>
  <c r="E5058" i="5"/>
  <c r="F5058" i="5" s="1"/>
  <c r="F5057" i="5"/>
  <c r="G5057" i="5" s="1"/>
  <c r="E5057" i="5"/>
  <c r="G5056" i="5"/>
  <c r="E5056" i="5"/>
  <c r="F5056" i="5" s="1"/>
  <c r="F5055" i="5"/>
  <c r="G5055" i="5" s="1"/>
  <c r="E5055" i="5"/>
  <c r="G5054" i="5"/>
  <c r="E5054" i="5"/>
  <c r="F5054" i="5" s="1"/>
  <c r="F5053" i="5"/>
  <c r="G5053" i="5" s="1"/>
  <c r="E5053" i="5"/>
  <c r="G5052" i="5"/>
  <c r="E5052" i="5"/>
  <c r="F5052" i="5" s="1"/>
  <c r="F5051" i="5"/>
  <c r="G5051" i="5" s="1"/>
  <c r="E5051" i="5"/>
  <c r="G5050" i="5"/>
  <c r="E5050" i="5"/>
  <c r="F5050" i="5" s="1"/>
  <c r="F5049" i="5"/>
  <c r="G5049" i="5" s="1"/>
  <c r="E5049" i="5"/>
  <c r="G5048" i="5"/>
  <c r="E5048" i="5"/>
  <c r="F5048" i="5" s="1"/>
  <c r="F5047" i="5"/>
  <c r="G5047" i="5" s="1"/>
  <c r="E5047" i="5"/>
  <c r="G5046" i="5"/>
  <c r="E5046" i="5"/>
  <c r="F5046" i="5" s="1"/>
  <c r="F5045" i="5"/>
  <c r="G5045" i="5" s="1"/>
  <c r="E5045" i="5"/>
  <c r="G5044" i="5"/>
  <c r="E5044" i="5"/>
  <c r="F5044" i="5" s="1"/>
  <c r="F5043" i="5"/>
  <c r="G5043" i="5" s="1"/>
  <c r="E5043" i="5"/>
  <c r="G5042" i="5"/>
  <c r="E5042" i="5"/>
  <c r="F5042" i="5" s="1"/>
  <c r="F5041" i="5"/>
  <c r="G5041" i="5" s="1"/>
  <c r="E5041" i="5"/>
  <c r="G5040" i="5"/>
  <c r="E5040" i="5"/>
  <c r="F5040" i="5" s="1"/>
  <c r="F5039" i="5"/>
  <c r="G5039" i="5" s="1"/>
  <c r="E5039" i="5"/>
  <c r="G5038" i="5"/>
  <c r="E5038" i="5"/>
  <c r="F5038" i="5" s="1"/>
  <c r="F5037" i="5"/>
  <c r="G5037" i="5" s="1"/>
  <c r="E5037" i="5"/>
  <c r="G5036" i="5"/>
  <c r="E5036" i="5"/>
  <c r="F5036" i="5" s="1"/>
  <c r="F5035" i="5"/>
  <c r="G5035" i="5" s="1"/>
  <c r="E5035" i="5"/>
  <c r="G5034" i="5"/>
  <c r="E5034" i="5"/>
  <c r="F5034" i="5" s="1"/>
  <c r="F5033" i="5"/>
  <c r="G5033" i="5" s="1"/>
  <c r="E5033" i="5"/>
  <c r="G5032" i="5"/>
  <c r="E5032" i="5"/>
  <c r="F5032" i="5" s="1"/>
  <c r="F5031" i="5"/>
  <c r="G5031" i="5" s="1"/>
  <c r="E5031" i="5"/>
  <c r="G5030" i="5"/>
  <c r="E5030" i="5"/>
  <c r="F5030" i="5" s="1"/>
  <c r="F5029" i="5"/>
  <c r="G5029" i="5" s="1"/>
  <c r="E5029" i="5"/>
  <c r="G5028" i="5"/>
  <c r="E5028" i="5"/>
  <c r="F5028" i="5" s="1"/>
  <c r="F5027" i="5"/>
  <c r="G5027" i="5" s="1"/>
  <c r="E5027" i="5"/>
  <c r="G5026" i="5"/>
  <c r="E5026" i="5"/>
  <c r="F5026" i="5" s="1"/>
  <c r="F5025" i="5"/>
  <c r="G5025" i="5" s="1"/>
  <c r="E5025" i="5"/>
  <c r="G5024" i="5"/>
  <c r="E5024" i="5"/>
  <c r="F5024" i="5" s="1"/>
  <c r="F5023" i="5"/>
  <c r="G5023" i="5" s="1"/>
  <c r="E5023" i="5"/>
  <c r="G5022" i="5"/>
  <c r="E5022" i="5"/>
  <c r="F5022" i="5" s="1"/>
  <c r="F5021" i="5"/>
  <c r="G5021" i="5" s="1"/>
  <c r="E5021" i="5"/>
  <c r="G5020" i="5"/>
  <c r="E5020" i="5"/>
  <c r="F5020" i="5" s="1"/>
  <c r="F5019" i="5"/>
  <c r="G5019" i="5" s="1"/>
  <c r="E5019" i="5"/>
  <c r="G5018" i="5"/>
  <c r="E5018" i="5"/>
  <c r="F5018" i="5" s="1"/>
  <c r="F5017" i="5"/>
  <c r="G5017" i="5" s="1"/>
  <c r="E5017" i="5"/>
  <c r="G5016" i="5"/>
  <c r="E5016" i="5"/>
  <c r="F5016" i="5" s="1"/>
  <c r="F5015" i="5"/>
  <c r="G5015" i="5" s="1"/>
  <c r="E5015" i="5"/>
  <c r="G5014" i="5"/>
  <c r="E5014" i="5"/>
  <c r="F5014" i="5" s="1"/>
  <c r="F5013" i="5"/>
  <c r="G5013" i="5" s="1"/>
  <c r="E5013" i="5"/>
  <c r="G5012" i="5"/>
  <c r="E5012" i="5"/>
  <c r="F5012" i="5" s="1"/>
  <c r="F5011" i="5"/>
  <c r="G5011" i="5" s="1"/>
  <c r="E5011" i="5"/>
  <c r="G5010" i="5"/>
  <c r="E5010" i="5"/>
  <c r="F5010" i="5" s="1"/>
  <c r="F5009" i="5"/>
  <c r="G5009" i="5" s="1"/>
  <c r="E5009" i="5"/>
  <c r="G5008" i="5"/>
  <c r="E5008" i="5"/>
  <c r="F5008" i="5" s="1"/>
  <c r="F5007" i="5"/>
  <c r="G5007" i="5" s="1"/>
  <c r="E5007" i="5"/>
  <c r="G5006" i="5"/>
  <c r="E5006" i="5"/>
  <c r="F5006" i="5" s="1"/>
  <c r="F5005" i="5"/>
  <c r="G5005" i="5" s="1"/>
  <c r="E5005" i="5"/>
  <c r="G5004" i="5"/>
  <c r="E5004" i="5"/>
  <c r="F5004" i="5" s="1"/>
  <c r="F5003" i="5"/>
  <c r="G5003" i="5" s="1"/>
  <c r="E5003" i="5"/>
  <c r="G5002" i="5"/>
  <c r="E5002" i="5"/>
  <c r="F5002" i="5" s="1"/>
  <c r="F5001" i="5"/>
  <c r="G5001" i="5" s="1"/>
  <c r="E5001" i="5"/>
  <c r="G5000" i="5"/>
  <c r="E5000" i="5"/>
  <c r="F5000" i="5" s="1"/>
  <c r="F4999" i="5"/>
  <c r="G4999" i="5" s="1"/>
  <c r="E4999" i="5"/>
  <c r="G4998" i="5"/>
  <c r="E4998" i="5"/>
  <c r="F4998" i="5" s="1"/>
  <c r="F4997" i="5"/>
  <c r="G4997" i="5" s="1"/>
  <c r="E4997" i="5"/>
  <c r="G4996" i="5"/>
  <c r="E4996" i="5"/>
  <c r="F4996" i="5" s="1"/>
  <c r="F4995" i="5"/>
  <c r="G4995" i="5" s="1"/>
  <c r="E4995" i="5"/>
  <c r="G4994" i="5"/>
  <c r="E4994" i="5"/>
  <c r="F4994" i="5" s="1"/>
  <c r="F4993" i="5"/>
  <c r="G4993" i="5" s="1"/>
  <c r="E4993" i="5"/>
  <c r="G4992" i="5"/>
  <c r="E4992" i="5"/>
  <c r="F4992" i="5" s="1"/>
  <c r="F4991" i="5"/>
  <c r="G4991" i="5" s="1"/>
  <c r="E4991" i="5"/>
  <c r="G4990" i="5"/>
  <c r="E4990" i="5"/>
  <c r="F4990" i="5" s="1"/>
  <c r="F4989" i="5"/>
  <c r="G4989" i="5" s="1"/>
  <c r="E4989" i="5"/>
  <c r="G4988" i="5"/>
  <c r="E4988" i="5"/>
  <c r="F4988" i="5" s="1"/>
  <c r="F4987" i="5"/>
  <c r="G4987" i="5" s="1"/>
  <c r="E4987" i="5"/>
  <c r="G4986" i="5"/>
  <c r="E4986" i="5"/>
  <c r="F4986" i="5" s="1"/>
  <c r="F4985" i="5"/>
  <c r="G4985" i="5" s="1"/>
  <c r="E4985" i="5"/>
  <c r="G4984" i="5"/>
  <c r="E4984" i="5"/>
  <c r="F4984" i="5" s="1"/>
  <c r="F4983" i="5"/>
  <c r="G4983" i="5" s="1"/>
  <c r="E4983" i="5"/>
  <c r="G4982" i="5"/>
  <c r="E4982" i="5"/>
  <c r="F4982" i="5" s="1"/>
  <c r="F4981" i="5"/>
  <c r="G4981" i="5" s="1"/>
  <c r="E4981" i="5"/>
  <c r="G4980" i="5"/>
  <c r="E4980" i="5"/>
  <c r="F4980" i="5" s="1"/>
  <c r="F4979" i="5"/>
  <c r="G4979" i="5" s="1"/>
  <c r="E4979" i="5"/>
  <c r="G4978" i="5"/>
  <c r="E4978" i="5"/>
  <c r="F4978" i="5" s="1"/>
  <c r="F4977" i="5"/>
  <c r="G4977" i="5" s="1"/>
  <c r="E4977" i="5"/>
  <c r="G4976" i="5"/>
  <c r="E4976" i="5"/>
  <c r="F4976" i="5" s="1"/>
  <c r="F4975" i="5"/>
  <c r="G4975" i="5" s="1"/>
  <c r="E4975" i="5"/>
  <c r="G4974" i="5"/>
  <c r="E4974" i="5"/>
  <c r="F4974" i="5" s="1"/>
  <c r="F4973" i="5"/>
  <c r="G4973" i="5" s="1"/>
  <c r="E4973" i="5"/>
  <c r="G4972" i="5"/>
  <c r="E4972" i="5"/>
  <c r="F4972" i="5" s="1"/>
  <c r="F4971" i="5"/>
  <c r="G4971" i="5" s="1"/>
  <c r="E4971" i="5"/>
  <c r="G4970" i="5"/>
  <c r="E4970" i="5"/>
  <c r="F4970" i="5" s="1"/>
  <c r="F4969" i="5"/>
  <c r="G4969" i="5" s="1"/>
  <c r="E4969" i="5"/>
  <c r="G4968" i="5"/>
  <c r="E4968" i="5"/>
  <c r="F4968" i="5" s="1"/>
  <c r="F4967" i="5"/>
  <c r="G4967" i="5" s="1"/>
  <c r="E4967" i="5"/>
  <c r="G4966" i="5"/>
  <c r="E4966" i="5"/>
  <c r="F4966" i="5" s="1"/>
  <c r="F4965" i="5"/>
  <c r="G4965" i="5" s="1"/>
  <c r="E4965" i="5"/>
  <c r="G4964" i="5"/>
  <c r="E4964" i="5"/>
  <c r="F4964" i="5" s="1"/>
  <c r="F4963" i="5"/>
  <c r="G4963" i="5" s="1"/>
  <c r="E4963" i="5"/>
  <c r="G4962" i="5"/>
  <c r="E4962" i="5"/>
  <c r="F4962" i="5" s="1"/>
  <c r="F4961" i="5"/>
  <c r="G4961" i="5" s="1"/>
  <c r="E4961" i="5"/>
  <c r="G4960" i="5"/>
  <c r="E4960" i="5"/>
  <c r="F4960" i="5" s="1"/>
  <c r="F4959" i="5"/>
  <c r="G4959" i="5" s="1"/>
  <c r="E4959" i="5"/>
  <c r="G4958" i="5"/>
  <c r="E4958" i="5"/>
  <c r="F4958" i="5" s="1"/>
  <c r="F4957" i="5"/>
  <c r="G4957" i="5" s="1"/>
  <c r="E4957" i="5"/>
  <c r="G4956" i="5"/>
  <c r="E4956" i="5"/>
  <c r="F4956" i="5" s="1"/>
  <c r="F4955" i="5"/>
  <c r="G4955" i="5" s="1"/>
  <c r="E4955" i="5"/>
  <c r="G4954" i="5"/>
  <c r="E4954" i="5"/>
  <c r="F4954" i="5" s="1"/>
  <c r="F4953" i="5"/>
  <c r="G4953" i="5" s="1"/>
  <c r="E4953" i="5"/>
  <c r="G4952" i="5"/>
  <c r="E4952" i="5"/>
  <c r="F4952" i="5" s="1"/>
  <c r="F4951" i="5"/>
  <c r="G4951" i="5" s="1"/>
  <c r="E4951" i="5"/>
  <c r="G4950" i="5"/>
  <c r="E4950" i="5"/>
  <c r="F4950" i="5" s="1"/>
  <c r="F4949" i="5"/>
  <c r="G4949" i="5" s="1"/>
  <c r="E4949" i="5"/>
  <c r="G4948" i="5"/>
  <c r="E4948" i="5"/>
  <c r="F4948" i="5" s="1"/>
  <c r="F4947" i="5"/>
  <c r="G4947" i="5" s="1"/>
  <c r="E4947" i="5"/>
  <c r="G4946" i="5"/>
  <c r="E4946" i="5"/>
  <c r="F4946" i="5" s="1"/>
  <c r="F4945" i="5"/>
  <c r="G4945" i="5" s="1"/>
  <c r="E4945" i="5"/>
  <c r="G4944" i="5"/>
  <c r="E4944" i="5"/>
  <c r="F4944" i="5" s="1"/>
  <c r="F4943" i="5"/>
  <c r="G4943" i="5" s="1"/>
  <c r="E4943" i="5"/>
  <c r="G4942" i="5"/>
  <c r="E4942" i="5"/>
  <c r="F4942" i="5" s="1"/>
  <c r="F4941" i="5"/>
  <c r="G4941" i="5" s="1"/>
  <c r="E4941" i="5"/>
  <c r="G4940" i="5"/>
  <c r="E4940" i="5"/>
  <c r="F4940" i="5" s="1"/>
  <c r="F4939" i="5"/>
  <c r="G4939" i="5" s="1"/>
  <c r="E4939" i="5"/>
  <c r="G4938" i="5"/>
  <c r="E4938" i="5"/>
  <c r="F4938" i="5" s="1"/>
  <c r="F4937" i="5"/>
  <c r="G4937" i="5" s="1"/>
  <c r="E4937" i="5"/>
  <c r="G4936" i="5"/>
  <c r="E4936" i="5"/>
  <c r="F4936" i="5" s="1"/>
  <c r="F4935" i="5"/>
  <c r="G4935" i="5" s="1"/>
  <c r="E4935" i="5"/>
  <c r="G4934" i="5"/>
  <c r="E4934" i="5"/>
  <c r="F4934" i="5" s="1"/>
  <c r="F4933" i="5"/>
  <c r="G4933" i="5" s="1"/>
  <c r="E4933" i="5"/>
  <c r="G4932" i="5"/>
  <c r="E4932" i="5"/>
  <c r="F4932" i="5" s="1"/>
  <c r="F4931" i="5"/>
  <c r="G4931" i="5" s="1"/>
  <c r="E4931" i="5"/>
  <c r="G4930" i="5"/>
  <c r="E4930" i="5"/>
  <c r="F4930" i="5" s="1"/>
  <c r="F4929" i="5"/>
  <c r="G4929" i="5" s="1"/>
  <c r="E4929" i="5"/>
  <c r="G4928" i="5"/>
  <c r="E4928" i="5"/>
  <c r="F4928" i="5" s="1"/>
  <c r="F4927" i="5"/>
  <c r="G4927" i="5" s="1"/>
  <c r="E4927" i="5"/>
  <c r="G4926" i="5"/>
  <c r="E4926" i="5"/>
  <c r="F4926" i="5" s="1"/>
  <c r="F4925" i="5"/>
  <c r="G4925" i="5" s="1"/>
  <c r="E4925" i="5"/>
  <c r="G4924" i="5"/>
  <c r="E4924" i="5"/>
  <c r="F4924" i="5" s="1"/>
  <c r="F4923" i="5"/>
  <c r="G4923" i="5" s="1"/>
  <c r="E4923" i="5"/>
  <c r="G4922" i="5"/>
  <c r="E4922" i="5"/>
  <c r="F4922" i="5" s="1"/>
  <c r="F4921" i="5"/>
  <c r="G4921" i="5" s="1"/>
  <c r="E4921" i="5"/>
  <c r="G4920" i="5"/>
  <c r="E4920" i="5"/>
  <c r="F4920" i="5" s="1"/>
  <c r="F4919" i="5"/>
  <c r="G4919" i="5" s="1"/>
  <c r="E4919" i="5"/>
  <c r="G4918" i="5"/>
  <c r="E4918" i="5"/>
  <c r="F4918" i="5" s="1"/>
  <c r="F4917" i="5"/>
  <c r="G4917" i="5" s="1"/>
  <c r="E4917" i="5"/>
  <c r="G4916" i="5"/>
  <c r="E4916" i="5"/>
  <c r="F4916" i="5" s="1"/>
  <c r="F4915" i="5"/>
  <c r="G4915" i="5" s="1"/>
  <c r="E4915" i="5"/>
  <c r="G4914" i="5"/>
  <c r="E4914" i="5"/>
  <c r="F4914" i="5" s="1"/>
  <c r="F4913" i="5"/>
  <c r="G4913" i="5" s="1"/>
  <c r="E4913" i="5"/>
  <c r="G4912" i="5"/>
  <c r="E4912" i="5"/>
  <c r="F4912" i="5" s="1"/>
  <c r="F4911" i="5"/>
  <c r="G4911" i="5" s="1"/>
  <c r="E4911" i="5"/>
  <c r="G4910" i="5"/>
  <c r="E4910" i="5"/>
  <c r="F4910" i="5" s="1"/>
  <c r="F4909" i="5"/>
  <c r="G4909" i="5" s="1"/>
  <c r="E4909" i="5"/>
  <c r="G4908" i="5"/>
  <c r="E4908" i="5"/>
  <c r="F4908" i="5" s="1"/>
  <c r="F4907" i="5"/>
  <c r="G4907" i="5" s="1"/>
  <c r="E4907" i="5"/>
  <c r="G4906" i="5"/>
  <c r="E4906" i="5"/>
  <c r="F4906" i="5" s="1"/>
  <c r="F4905" i="5"/>
  <c r="G4905" i="5" s="1"/>
  <c r="E4905" i="5"/>
  <c r="G4904" i="5"/>
  <c r="E4904" i="5"/>
  <c r="F4904" i="5" s="1"/>
  <c r="F4903" i="5"/>
  <c r="G4903" i="5" s="1"/>
  <c r="E4903" i="5"/>
  <c r="G4902" i="5"/>
  <c r="E4902" i="5"/>
  <c r="F4902" i="5" s="1"/>
  <c r="F4901" i="5"/>
  <c r="G4901" i="5" s="1"/>
  <c r="E4901" i="5"/>
  <c r="G4900" i="5"/>
  <c r="E4900" i="5"/>
  <c r="F4900" i="5" s="1"/>
  <c r="F4899" i="5"/>
  <c r="G4899" i="5" s="1"/>
  <c r="E4899" i="5"/>
  <c r="G4898" i="5"/>
  <c r="E4898" i="5"/>
  <c r="F4898" i="5" s="1"/>
  <c r="F4897" i="5"/>
  <c r="G4897" i="5" s="1"/>
  <c r="E4897" i="5"/>
  <c r="G4896" i="5"/>
  <c r="E4896" i="5"/>
  <c r="F4896" i="5" s="1"/>
  <c r="F4895" i="5"/>
  <c r="G4895" i="5" s="1"/>
  <c r="E4895" i="5"/>
  <c r="G4894" i="5"/>
  <c r="E4894" i="5"/>
  <c r="F4894" i="5" s="1"/>
  <c r="F4893" i="5"/>
  <c r="G4893" i="5" s="1"/>
  <c r="E4893" i="5"/>
  <c r="G4892" i="5"/>
  <c r="E4892" i="5"/>
  <c r="F4892" i="5" s="1"/>
  <c r="F4891" i="5"/>
  <c r="G4891" i="5" s="1"/>
  <c r="E4891" i="5"/>
  <c r="G4890" i="5"/>
  <c r="E4890" i="5"/>
  <c r="F4890" i="5" s="1"/>
  <c r="F4889" i="5"/>
  <c r="G4889" i="5" s="1"/>
  <c r="E4889" i="5"/>
  <c r="G4888" i="5"/>
  <c r="E4888" i="5"/>
  <c r="F4888" i="5" s="1"/>
  <c r="F4887" i="5"/>
  <c r="G4887" i="5" s="1"/>
  <c r="E4887" i="5"/>
  <c r="G4886" i="5"/>
  <c r="E4886" i="5"/>
  <c r="F4886" i="5" s="1"/>
  <c r="F4885" i="5"/>
  <c r="G4885" i="5" s="1"/>
  <c r="E4885" i="5"/>
  <c r="G4884" i="5"/>
  <c r="E4884" i="5"/>
  <c r="F4884" i="5" s="1"/>
  <c r="F4883" i="5"/>
  <c r="G4883" i="5" s="1"/>
  <c r="E4883" i="5"/>
  <c r="G4882" i="5"/>
  <c r="E4882" i="5"/>
  <c r="F4882" i="5" s="1"/>
  <c r="F4881" i="5"/>
  <c r="G4881" i="5" s="1"/>
  <c r="E4881" i="5"/>
  <c r="G4880" i="5"/>
  <c r="E4880" i="5"/>
  <c r="F4880" i="5" s="1"/>
  <c r="F4879" i="5"/>
  <c r="G4879" i="5" s="1"/>
  <c r="E4879" i="5"/>
  <c r="G4878" i="5"/>
  <c r="E4878" i="5"/>
  <c r="F4878" i="5" s="1"/>
  <c r="F4877" i="5"/>
  <c r="G4877" i="5" s="1"/>
  <c r="E4877" i="5"/>
  <c r="G4876" i="5"/>
  <c r="E4876" i="5"/>
  <c r="F4876" i="5" s="1"/>
  <c r="F4875" i="5"/>
  <c r="G4875" i="5" s="1"/>
  <c r="E4875" i="5"/>
  <c r="G4874" i="5"/>
  <c r="E4874" i="5"/>
  <c r="F4874" i="5" s="1"/>
  <c r="F4873" i="5"/>
  <c r="G4873" i="5" s="1"/>
  <c r="E4873" i="5"/>
  <c r="G4872" i="5"/>
  <c r="E4872" i="5"/>
  <c r="F4872" i="5" s="1"/>
  <c r="F4871" i="5"/>
  <c r="G4871" i="5" s="1"/>
  <c r="E4871" i="5"/>
  <c r="G4870" i="5"/>
  <c r="E4870" i="5"/>
  <c r="F4870" i="5" s="1"/>
  <c r="F4869" i="5"/>
  <c r="G4869" i="5" s="1"/>
  <c r="E4869" i="5"/>
  <c r="G4868" i="5"/>
  <c r="E4868" i="5"/>
  <c r="F4868" i="5" s="1"/>
  <c r="F4867" i="5"/>
  <c r="G4867" i="5" s="1"/>
  <c r="E4867" i="5"/>
  <c r="G4866" i="5"/>
  <c r="E4866" i="5"/>
  <c r="F4866" i="5" s="1"/>
  <c r="F4865" i="5"/>
  <c r="G4865" i="5" s="1"/>
  <c r="E4865" i="5"/>
  <c r="G4864" i="5"/>
  <c r="E4864" i="5"/>
  <c r="F4864" i="5" s="1"/>
  <c r="F4863" i="5"/>
  <c r="G4863" i="5" s="1"/>
  <c r="E4863" i="5"/>
  <c r="G4862" i="5"/>
  <c r="E4862" i="5"/>
  <c r="F4862" i="5" s="1"/>
  <c r="F4861" i="5"/>
  <c r="G4861" i="5" s="1"/>
  <c r="E4861" i="5"/>
  <c r="G4860" i="5"/>
  <c r="E4860" i="5"/>
  <c r="F4860" i="5" s="1"/>
  <c r="F4859" i="5"/>
  <c r="G4859" i="5" s="1"/>
  <c r="E4859" i="5"/>
  <c r="G4858" i="5"/>
  <c r="E4858" i="5"/>
  <c r="F4858" i="5" s="1"/>
  <c r="F4857" i="5"/>
  <c r="G4857" i="5" s="1"/>
  <c r="E4857" i="5"/>
  <c r="G4856" i="5"/>
  <c r="E4856" i="5"/>
  <c r="F4856" i="5" s="1"/>
  <c r="F4855" i="5"/>
  <c r="G4855" i="5" s="1"/>
  <c r="E4855" i="5"/>
  <c r="G4854" i="5"/>
  <c r="E4854" i="5"/>
  <c r="F4854" i="5" s="1"/>
  <c r="F4853" i="5"/>
  <c r="G4853" i="5" s="1"/>
  <c r="E4853" i="5"/>
  <c r="G4852" i="5"/>
  <c r="E4852" i="5"/>
  <c r="F4852" i="5" s="1"/>
  <c r="F4851" i="5"/>
  <c r="G4851" i="5" s="1"/>
  <c r="E4851" i="5"/>
  <c r="G4850" i="5"/>
  <c r="E4850" i="5"/>
  <c r="F4850" i="5" s="1"/>
  <c r="F4849" i="5"/>
  <c r="G4849" i="5" s="1"/>
  <c r="E4849" i="5"/>
  <c r="G4848" i="5"/>
  <c r="E4848" i="5"/>
  <c r="F4848" i="5" s="1"/>
  <c r="F4847" i="5"/>
  <c r="G4847" i="5" s="1"/>
  <c r="E4847" i="5"/>
  <c r="G4846" i="5"/>
  <c r="E4846" i="5"/>
  <c r="F4846" i="5" s="1"/>
  <c r="F4845" i="5"/>
  <c r="G4845" i="5" s="1"/>
  <c r="E4845" i="5"/>
  <c r="G4844" i="5"/>
  <c r="E4844" i="5"/>
  <c r="F4844" i="5" s="1"/>
  <c r="F4843" i="5"/>
  <c r="G4843" i="5" s="1"/>
  <c r="E4843" i="5"/>
  <c r="G4842" i="5"/>
  <c r="E4842" i="5"/>
  <c r="F4842" i="5" s="1"/>
  <c r="F4841" i="5"/>
  <c r="G4841" i="5" s="1"/>
  <c r="E4841" i="5"/>
  <c r="G4840" i="5"/>
  <c r="E4840" i="5"/>
  <c r="F4840" i="5" s="1"/>
  <c r="F4839" i="5"/>
  <c r="G4839" i="5" s="1"/>
  <c r="E4839" i="5"/>
  <c r="G4838" i="5"/>
  <c r="E4838" i="5"/>
  <c r="F4838" i="5" s="1"/>
  <c r="F4837" i="5"/>
  <c r="G4837" i="5" s="1"/>
  <c r="E4837" i="5"/>
  <c r="G4836" i="5"/>
  <c r="E4836" i="5"/>
  <c r="F4836" i="5" s="1"/>
  <c r="F4835" i="5"/>
  <c r="G4835" i="5" s="1"/>
  <c r="E4835" i="5"/>
  <c r="G4834" i="5"/>
  <c r="E4834" i="5"/>
  <c r="F4834" i="5" s="1"/>
  <c r="F4833" i="5"/>
  <c r="G4833" i="5" s="1"/>
  <c r="E4833" i="5"/>
  <c r="G4832" i="5"/>
  <c r="E4832" i="5"/>
  <c r="F4832" i="5" s="1"/>
  <c r="F4831" i="5"/>
  <c r="G4831" i="5" s="1"/>
  <c r="E4831" i="5"/>
  <c r="G4830" i="5"/>
  <c r="E4830" i="5"/>
  <c r="F4830" i="5" s="1"/>
  <c r="F4829" i="5"/>
  <c r="G4829" i="5" s="1"/>
  <c r="E4829" i="5"/>
  <c r="G4828" i="5"/>
  <c r="E4828" i="5"/>
  <c r="F4828" i="5" s="1"/>
  <c r="F4827" i="5"/>
  <c r="G4827" i="5" s="1"/>
  <c r="E4827" i="5"/>
  <c r="G4826" i="5"/>
  <c r="E4826" i="5"/>
  <c r="F4826" i="5" s="1"/>
  <c r="F4825" i="5"/>
  <c r="G4825" i="5" s="1"/>
  <c r="E4825" i="5"/>
  <c r="G4824" i="5"/>
  <c r="E4824" i="5"/>
  <c r="F4824" i="5" s="1"/>
  <c r="F4823" i="5"/>
  <c r="G4823" i="5" s="1"/>
  <c r="E4823" i="5"/>
  <c r="G4822" i="5"/>
  <c r="E4822" i="5"/>
  <c r="F4822" i="5" s="1"/>
  <c r="F4821" i="5"/>
  <c r="G4821" i="5" s="1"/>
  <c r="E4821" i="5"/>
  <c r="G4820" i="5"/>
  <c r="E4820" i="5"/>
  <c r="F4820" i="5" s="1"/>
  <c r="F4819" i="5"/>
  <c r="G4819" i="5" s="1"/>
  <c r="E4819" i="5"/>
  <c r="G4818" i="5"/>
  <c r="E4818" i="5"/>
  <c r="F4818" i="5" s="1"/>
  <c r="F4817" i="5"/>
  <c r="G4817" i="5" s="1"/>
  <c r="E4817" i="5"/>
  <c r="G4816" i="5"/>
  <c r="E4816" i="5"/>
  <c r="F4816" i="5" s="1"/>
  <c r="F4815" i="5"/>
  <c r="G4815" i="5" s="1"/>
  <c r="E4815" i="5"/>
  <c r="G4814" i="5"/>
  <c r="E4814" i="5"/>
  <c r="F4814" i="5" s="1"/>
  <c r="F4813" i="5"/>
  <c r="G4813" i="5" s="1"/>
  <c r="E4813" i="5"/>
  <c r="G4812" i="5"/>
  <c r="E4812" i="5"/>
  <c r="F4812" i="5" s="1"/>
  <c r="F4811" i="5"/>
  <c r="G4811" i="5" s="1"/>
  <c r="E4811" i="5"/>
  <c r="G4810" i="5"/>
  <c r="E4810" i="5"/>
  <c r="F4810" i="5" s="1"/>
  <c r="F4809" i="5"/>
  <c r="G4809" i="5" s="1"/>
  <c r="E4809" i="5"/>
  <c r="G4808" i="5"/>
  <c r="E4808" i="5"/>
  <c r="F4808" i="5" s="1"/>
  <c r="F4807" i="5"/>
  <c r="G4807" i="5" s="1"/>
  <c r="E4807" i="5"/>
  <c r="G4806" i="5"/>
  <c r="E4806" i="5"/>
  <c r="F4806" i="5" s="1"/>
  <c r="F4805" i="5"/>
  <c r="G4805" i="5" s="1"/>
  <c r="E4805" i="5"/>
  <c r="G4804" i="5"/>
  <c r="E4804" i="5"/>
  <c r="F4804" i="5" s="1"/>
  <c r="F4803" i="5"/>
  <c r="G4803" i="5" s="1"/>
  <c r="E4803" i="5"/>
  <c r="G4802" i="5"/>
  <c r="E4802" i="5"/>
  <c r="F4802" i="5" s="1"/>
  <c r="F4801" i="5"/>
  <c r="G4801" i="5" s="1"/>
  <c r="E4801" i="5"/>
  <c r="G4800" i="5"/>
  <c r="E4800" i="5"/>
  <c r="F4800" i="5" s="1"/>
  <c r="F4799" i="5"/>
  <c r="G4799" i="5" s="1"/>
  <c r="E4799" i="5"/>
  <c r="G4798" i="5"/>
  <c r="E4798" i="5"/>
  <c r="F4798" i="5" s="1"/>
  <c r="F4797" i="5"/>
  <c r="G4797" i="5" s="1"/>
  <c r="E4797" i="5"/>
  <c r="G4796" i="5"/>
  <c r="E4796" i="5"/>
  <c r="F4796" i="5" s="1"/>
  <c r="F4795" i="5"/>
  <c r="G4795" i="5" s="1"/>
  <c r="E4795" i="5"/>
  <c r="G4794" i="5"/>
  <c r="E4794" i="5"/>
  <c r="F4794" i="5" s="1"/>
  <c r="F4793" i="5"/>
  <c r="G4793" i="5" s="1"/>
  <c r="E4793" i="5"/>
  <c r="G4792" i="5"/>
  <c r="E4792" i="5"/>
  <c r="F4792" i="5" s="1"/>
  <c r="F4791" i="5"/>
  <c r="G4791" i="5" s="1"/>
  <c r="E4791" i="5"/>
  <c r="G4790" i="5"/>
  <c r="E4790" i="5"/>
  <c r="F4790" i="5" s="1"/>
  <c r="F4789" i="5"/>
  <c r="G4789" i="5" s="1"/>
  <c r="E4789" i="5"/>
  <c r="G4788" i="5"/>
  <c r="E4788" i="5"/>
  <c r="F4788" i="5" s="1"/>
  <c r="F4787" i="5"/>
  <c r="G4787" i="5" s="1"/>
  <c r="E4787" i="5"/>
  <c r="G4786" i="5"/>
  <c r="E4786" i="5"/>
  <c r="F4786" i="5" s="1"/>
  <c r="F4785" i="5"/>
  <c r="G4785" i="5" s="1"/>
  <c r="E4785" i="5"/>
  <c r="G4784" i="5"/>
  <c r="E4784" i="5"/>
  <c r="F4784" i="5" s="1"/>
  <c r="F4783" i="5"/>
  <c r="G4783" i="5" s="1"/>
  <c r="E4783" i="5"/>
  <c r="G4782" i="5"/>
  <c r="E4782" i="5"/>
  <c r="F4782" i="5" s="1"/>
  <c r="F4781" i="5"/>
  <c r="G4781" i="5" s="1"/>
  <c r="E4781" i="5"/>
  <c r="G4780" i="5"/>
  <c r="E4780" i="5"/>
  <c r="F4780" i="5" s="1"/>
  <c r="F4779" i="5"/>
  <c r="G4779" i="5" s="1"/>
  <c r="E4779" i="5"/>
  <c r="G4778" i="5"/>
  <c r="E4778" i="5"/>
  <c r="F4778" i="5" s="1"/>
  <c r="F4777" i="5"/>
  <c r="G4777" i="5" s="1"/>
  <c r="E4777" i="5"/>
  <c r="G4776" i="5"/>
  <c r="E4776" i="5"/>
  <c r="F4776" i="5" s="1"/>
  <c r="F4775" i="5"/>
  <c r="G4775" i="5" s="1"/>
  <c r="E4775" i="5"/>
  <c r="G4774" i="5"/>
  <c r="E4774" i="5"/>
  <c r="F4774" i="5" s="1"/>
  <c r="F4773" i="5"/>
  <c r="G4773" i="5" s="1"/>
  <c r="E4773" i="5"/>
  <c r="G4772" i="5"/>
  <c r="E4772" i="5"/>
  <c r="F4772" i="5" s="1"/>
  <c r="F4771" i="5"/>
  <c r="G4771" i="5" s="1"/>
  <c r="E4771" i="5"/>
  <c r="G4770" i="5"/>
  <c r="E4770" i="5"/>
  <c r="F4770" i="5" s="1"/>
  <c r="F4769" i="5"/>
  <c r="G4769" i="5" s="1"/>
  <c r="E4769" i="5"/>
  <c r="G4768" i="5"/>
  <c r="E4768" i="5"/>
  <c r="F4768" i="5" s="1"/>
  <c r="F4767" i="5"/>
  <c r="G4767" i="5" s="1"/>
  <c r="E4767" i="5"/>
  <c r="G4766" i="5"/>
  <c r="E4766" i="5"/>
  <c r="F4766" i="5" s="1"/>
  <c r="F4765" i="5"/>
  <c r="G4765" i="5" s="1"/>
  <c r="E4765" i="5"/>
  <c r="G4764" i="5"/>
  <c r="E4764" i="5"/>
  <c r="F4764" i="5" s="1"/>
  <c r="F4763" i="5"/>
  <c r="G4763" i="5" s="1"/>
  <c r="E4763" i="5"/>
  <c r="G4762" i="5"/>
  <c r="E4762" i="5"/>
  <c r="F4762" i="5" s="1"/>
  <c r="F4761" i="5"/>
  <c r="G4761" i="5" s="1"/>
  <c r="E4761" i="5"/>
  <c r="G4760" i="5"/>
  <c r="E4760" i="5"/>
  <c r="F4760" i="5" s="1"/>
  <c r="F4759" i="5"/>
  <c r="G4759" i="5" s="1"/>
  <c r="E4759" i="5"/>
  <c r="G4758" i="5"/>
  <c r="E4758" i="5"/>
  <c r="F4758" i="5" s="1"/>
  <c r="F4757" i="5"/>
  <c r="G4757" i="5" s="1"/>
  <c r="E4757" i="5"/>
  <c r="G4756" i="5"/>
  <c r="E4756" i="5"/>
  <c r="F4756" i="5" s="1"/>
  <c r="F4755" i="5"/>
  <c r="G4755" i="5" s="1"/>
  <c r="E4755" i="5"/>
  <c r="G4754" i="5"/>
  <c r="E4754" i="5"/>
  <c r="F4754" i="5" s="1"/>
  <c r="F4753" i="5"/>
  <c r="G4753" i="5" s="1"/>
  <c r="E4753" i="5"/>
  <c r="G4752" i="5"/>
  <c r="E4752" i="5"/>
  <c r="F4752" i="5" s="1"/>
  <c r="F4751" i="5"/>
  <c r="G4751" i="5" s="1"/>
  <c r="E4751" i="5"/>
  <c r="G4750" i="5"/>
  <c r="E4750" i="5"/>
  <c r="F4750" i="5" s="1"/>
  <c r="F4749" i="5"/>
  <c r="G4749" i="5" s="1"/>
  <c r="E4749" i="5"/>
  <c r="G4748" i="5"/>
  <c r="E4748" i="5"/>
  <c r="F4748" i="5" s="1"/>
  <c r="F4747" i="5"/>
  <c r="G4747" i="5" s="1"/>
  <c r="E4747" i="5"/>
  <c r="G4746" i="5"/>
  <c r="E4746" i="5"/>
  <c r="F4746" i="5" s="1"/>
  <c r="F4745" i="5"/>
  <c r="G4745" i="5" s="1"/>
  <c r="E4745" i="5"/>
  <c r="G4744" i="5"/>
  <c r="E4744" i="5"/>
  <c r="F4744" i="5" s="1"/>
  <c r="F4743" i="5"/>
  <c r="G4743" i="5" s="1"/>
  <c r="E4743" i="5"/>
  <c r="G4742" i="5"/>
  <c r="E4742" i="5"/>
  <c r="F4742" i="5" s="1"/>
  <c r="F4741" i="5"/>
  <c r="G4741" i="5" s="1"/>
  <c r="E4741" i="5"/>
  <c r="G4740" i="5"/>
  <c r="E4740" i="5"/>
  <c r="F4740" i="5" s="1"/>
  <c r="F4739" i="5"/>
  <c r="G4739" i="5" s="1"/>
  <c r="E4739" i="5"/>
  <c r="G4738" i="5"/>
  <c r="E4738" i="5"/>
  <c r="F4738" i="5" s="1"/>
  <c r="F4737" i="5"/>
  <c r="G4737" i="5" s="1"/>
  <c r="E4737" i="5"/>
  <c r="G4736" i="5"/>
  <c r="E4736" i="5"/>
  <c r="F4736" i="5" s="1"/>
  <c r="F4735" i="5"/>
  <c r="G4735" i="5" s="1"/>
  <c r="E4735" i="5"/>
  <c r="G4734" i="5"/>
  <c r="E4734" i="5"/>
  <c r="F4734" i="5" s="1"/>
  <c r="F4733" i="5"/>
  <c r="G4733" i="5" s="1"/>
  <c r="E4733" i="5"/>
  <c r="G4732" i="5"/>
  <c r="E4732" i="5"/>
  <c r="F4732" i="5" s="1"/>
  <c r="F4731" i="5"/>
  <c r="G4731" i="5" s="1"/>
  <c r="E4731" i="5"/>
  <c r="G4730" i="5"/>
  <c r="E4730" i="5"/>
  <c r="F4730" i="5" s="1"/>
  <c r="F4729" i="5"/>
  <c r="G4729" i="5" s="1"/>
  <c r="E4729" i="5"/>
  <c r="G4728" i="5"/>
  <c r="E4728" i="5"/>
  <c r="F4728" i="5" s="1"/>
  <c r="F4727" i="5"/>
  <c r="G4727" i="5" s="1"/>
  <c r="E4727" i="5"/>
  <c r="G4726" i="5"/>
  <c r="E4726" i="5"/>
  <c r="F4726" i="5" s="1"/>
  <c r="F4725" i="5"/>
  <c r="G4725" i="5" s="1"/>
  <c r="E4725" i="5"/>
  <c r="G4724" i="5"/>
  <c r="E4724" i="5"/>
  <c r="F4724" i="5" s="1"/>
  <c r="F4723" i="5"/>
  <c r="G4723" i="5" s="1"/>
  <c r="E4723" i="5"/>
  <c r="G4722" i="5"/>
  <c r="E4722" i="5"/>
  <c r="F4722" i="5" s="1"/>
  <c r="F4721" i="5"/>
  <c r="G4721" i="5" s="1"/>
  <c r="E4721" i="5"/>
  <c r="G4720" i="5"/>
  <c r="E4720" i="5"/>
  <c r="F4720" i="5" s="1"/>
  <c r="F4719" i="5"/>
  <c r="G4719" i="5" s="1"/>
  <c r="E4719" i="5"/>
  <c r="G4718" i="5"/>
  <c r="E4718" i="5"/>
  <c r="F4718" i="5" s="1"/>
  <c r="F4717" i="5"/>
  <c r="G4717" i="5" s="1"/>
  <c r="E4717" i="5"/>
  <c r="G4716" i="5"/>
  <c r="E4716" i="5"/>
  <c r="F4716" i="5" s="1"/>
  <c r="F4715" i="5"/>
  <c r="G4715" i="5" s="1"/>
  <c r="E4715" i="5"/>
  <c r="G4714" i="5"/>
  <c r="E4714" i="5"/>
  <c r="F4714" i="5" s="1"/>
  <c r="F4713" i="5"/>
  <c r="G4713" i="5" s="1"/>
  <c r="E4713" i="5"/>
  <c r="G4712" i="5"/>
  <c r="E4712" i="5"/>
  <c r="F4712" i="5" s="1"/>
  <c r="F4711" i="5"/>
  <c r="G4711" i="5" s="1"/>
  <c r="E4711" i="5"/>
  <c r="G4710" i="5"/>
  <c r="E4710" i="5"/>
  <c r="F4710" i="5" s="1"/>
  <c r="F4709" i="5"/>
  <c r="G4709" i="5" s="1"/>
  <c r="E4709" i="5"/>
  <c r="G4708" i="5"/>
  <c r="E4708" i="5"/>
  <c r="F4708" i="5" s="1"/>
  <c r="F4707" i="5"/>
  <c r="G4707" i="5" s="1"/>
  <c r="E4707" i="5"/>
  <c r="G4706" i="5"/>
  <c r="E4706" i="5"/>
  <c r="F4706" i="5" s="1"/>
  <c r="F4705" i="5"/>
  <c r="G4705" i="5" s="1"/>
  <c r="E4705" i="5"/>
  <c r="G4704" i="5"/>
  <c r="E4704" i="5"/>
  <c r="F4704" i="5" s="1"/>
  <c r="F4703" i="5"/>
  <c r="G4703" i="5" s="1"/>
  <c r="E4703" i="5"/>
  <c r="G4702" i="5"/>
  <c r="E4702" i="5"/>
  <c r="F4702" i="5" s="1"/>
  <c r="F4701" i="5"/>
  <c r="G4701" i="5" s="1"/>
  <c r="E4701" i="5"/>
  <c r="G4700" i="5"/>
  <c r="E4700" i="5"/>
  <c r="F4700" i="5" s="1"/>
  <c r="F4699" i="5"/>
  <c r="G4699" i="5" s="1"/>
  <c r="E4699" i="5"/>
  <c r="G4698" i="5"/>
  <c r="E4698" i="5"/>
  <c r="F4698" i="5" s="1"/>
  <c r="F4697" i="5"/>
  <c r="G4697" i="5" s="1"/>
  <c r="E4697" i="5"/>
  <c r="G4696" i="5"/>
  <c r="E4696" i="5"/>
  <c r="F4696" i="5" s="1"/>
  <c r="F4695" i="5"/>
  <c r="G4695" i="5" s="1"/>
  <c r="E4695" i="5"/>
  <c r="G4694" i="5"/>
  <c r="E4694" i="5"/>
  <c r="F4694" i="5" s="1"/>
  <c r="F4693" i="5"/>
  <c r="G4693" i="5" s="1"/>
  <c r="E4693" i="5"/>
  <c r="G4692" i="5"/>
  <c r="E4692" i="5"/>
  <c r="F4692" i="5" s="1"/>
  <c r="F4691" i="5"/>
  <c r="G4691" i="5" s="1"/>
  <c r="E4691" i="5"/>
  <c r="G4690" i="5"/>
  <c r="E4690" i="5"/>
  <c r="F4690" i="5" s="1"/>
  <c r="F4689" i="5"/>
  <c r="G4689" i="5" s="1"/>
  <c r="E4689" i="5"/>
  <c r="G4688" i="5"/>
  <c r="E4688" i="5"/>
  <c r="F4688" i="5" s="1"/>
  <c r="F4687" i="5"/>
  <c r="G4687" i="5" s="1"/>
  <c r="E4687" i="5"/>
  <c r="G4686" i="5"/>
  <c r="E4686" i="5"/>
  <c r="F4686" i="5" s="1"/>
  <c r="F4685" i="5"/>
  <c r="G4685" i="5" s="1"/>
  <c r="E4685" i="5"/>
  <c r="G4684" i="5"/>
  <c r="E4684" i="5"/>
  <c r="F4684" i="5" s="1"/>
  <c r="F4683" i="5"/>
  <c r="G4683" i="5" s="1"/>
  <c r="E4683" i="5"/>
  <c r="G4682" i="5"/>
  <c r="E4682" i="5"/>
  <c r="F4682" i="5" s="1"/>
  <c r="F4681" i="5"/>
  <c r="G4681" i="5" s="1"/>
  <c r="E4681" i="5"/>
  <c r="G4680" i="5"/>
  <c r="E4680" i="5"/>
  <c r="F4680" i="5" s="1"/>
  <c r="F4679" i="5"/>
  <c r="G4679" i="5" s="1"/>
  <c r="E4679" i="5"/>
  <c r="G4678" i="5"/>
  <c r="E4678" i="5"/>
  <c r="F4678" i="5" s="1"/>
  <c r="F4677" i="5"/>
  <c r="G4677" i="5" s="1"/>
  <c r="E4677" i="5"/>
  <c r="G4676" i="5"/>
  <c r="E4676" i="5"/>
  <c r="F4676" i="5" s="1"/>
  <c r="F4675" i="5"/>
  <c r="G4675" i="5" s="1"/>
  <c r="E4675" i="5"/>
  <c r="G4674" i="5"/>
  <c r="E4674" i="5"/>
  <c r="F4674" i="5" s="1"/>
  <c r="F4673" i="5"/>
  <c r="G4673" i="5" s="1"/>
  <c r="E4673" i="5"/>
  <c r="G4672" i="5"/>
  <c r="E4672" i="5"/>
  <c r="F4672" i="5" s="1"/>
  <c r="F4671" i="5"/>
  <c r="G4671" i="5" s="1"/>
  <c r="E4671" i="5"/>
  <c r="G4670" i="5"/>
  <c r="E4670" i="5"/>
  <c r="F4670" i="5" s="1"/>
  <c r="F4669" i="5"/>
  <c r="G4669" i="5" s="1"/>
  <c r="E4669" i="5"/>
  <c r="G4668" i="5"/>
  <c r="E4668" i="5"/>
  <c r="F4668" i="5" s="1"/>
  <c r="F4667" i="5"/>
  <c r="G4667" i="5" s="1"/>
  <c r="E4667" i="5"/>
  <c r="G4666" i="5"/>
  <c r="E4666" i="5"/>
  <c r="F4666" i="5" s="1"/>
  <c r="F4665" i="5"/>
  <c r="G4665" i="5" s="1"/>
  <c r="E4665" i="5"/>
  <c r="G4664" i="5"/>
  <c r="E4664" i="5"/>
  <c r="F4664" i="5" s="1"/>
  <c r="F4663" i="5"/>
  <c r="G4663" i="5" s="1"/>
  <c r="E4663" i="5"/>
  <c r="G4662" i="5"/>
  <c r="E4662" i="5"/>
  <c r="F4662" i="5" s="1"/>
  <c r="F4661" i="5"/>
  <c r="G4661" i="5" s="1"/>
  <c r="E4661" i="5"/>
  <c r="G4660" i="5"/>
  <c r="E4660" i="5"/>
  <c r="F4660" i="5" s="1"/>
  <c r="F4659" i="5"/>
  <c r="G4659" i="5" s="1"/>
  <c r="E4659" i="5"/>
  <c r="G4658" i="5"/>
  <c r="E4658" i="5"/>
  <c r="F4658" i="5" s="1"/>
  <c r="F4657" i="5"/>
  <c r="G4657" i="5" s="1"/>
  <c r="E4657" i="5"/>
  <c r="G4656" i="5"/>
  <c r="E4656" i="5"/>
  <c r="F4656" i="5" s="1"/>
  <c r="F4655" i="5"/>
  <c r="G4655" i="5" s="1"/>
  <c r="E4655" i="5"/>
  <c r="G4654" i="5"/>
  <c r="E4654" i="5"/>
  <c r="F4654" i="5" s="1"/>
  <c r="F4653" i="5"/>
  <c r="G4653" i="5" s="1"/>
  <c r="E4653" i="5"/>
  <c r="G4652" i="5"/>
  <c r="E4652" i="5"/>
  <c r="F4652" i="5" s="1"/>
  <c r="F4651" i="5"/>
  <c r="G4651" i="5" s="1"/>
  <c r="E4651" i="5"/>
  <c r="G4650" i="5"/>
  <c r="E4650" i="5"/>
  <c r="F4650" i="5" s="1"/>
  <c r="F4649" i="5"/>
  <c r="G4649" i="5" s="1"/>
  <c r="E4649" i="5"/>
  <c r="G4648" i="5"/>
  <c r="E4648" i="5"/>
  <c r="F4648" i="5" s="1"/>
  <c r="F4647" i="5"/>
  <c r="G4647" i="5" s="1"/>
  <c r="E4647" i="5"/>
  <c r="G4646" i="5"/>
  <c r="E4646" i="5"/>
  <c r="F4646" i="5" s="1"/>
  <c r="F4645" i="5"/>
  <c r="G4645" i="5" s="1"/>
  <c r="E4645" i="5"/>
  <c r="G4644" i="5"/>
  <c r="E4644" i="5"/>
  <c r="F4644" i="5" s="1"/>
  <c r="F4643" i="5"/>
  <c r="G4643" i="5" s="1"/>
  <c r="E4643" i="5"/>
  <c r="G4642" i="5"/>
  <c r="E4642" i="5"/>
  <c r="F4642" i="5" s="1"/>
  <c r="F4641" i="5"/>
  <c r="G4641" i="5" s="1"/>
  <c r="E4641" i="5"/>
  <c r="G4640" i="5"/>
  <c r="E4640" i="5"/>
  <c r="F4640" i="5" s="1"/>
  <c r="F4639" i="5"/>
  <c r="G4639" i="5" s="1"/>
  <c r="E4639" i="5"/>
  <c r="G4638" i="5"/>
  <c r="E4638" i="5"/>
  <c r="F4638" i="5" s="1"/>
  <c r="F4637" i="5"/>
  <c r="G4637" i="5" s="1"/>
  <c r="E4637" i="5"/>
  <c r="G4636" i="5"/>
  <c r="E4636" i="5"/>
  <c r="F4636" i="5" s="1"/>
  <c r="F4635" i="5"/>
  <c r="G4635" i="5" s="1"/>
  <c r="E4635" i="5"/>
  <c r="G4634" i="5"/>
  <c r="E4634" i="5"/>
  <c r="F4634" i="5" s="1"/>
  <c r="F4633" i="5"/>
  <c r="G4633" i="5" s="1"/>
  <c r="E4633" i="5"/>
  <c r="G4632" i="5"/>
  <c r="E4632" i="5"/>
  <c r="F4632" i="5" s="1"/>
  <c r="F4631" i="5"/>
  <c r="G4631" i="5" s="1"/>
  <c r="E4631" i="5"/>
  <c r="G4630" i="5"/>
  <c r="E4630" i="5"/>
  <c r="F4630" i="5" s="1"/>
  <c r="F4629" i="5"/>
  <c r="G4629" i="5" s="1"/>
  <c r="E4629" i="5"/>
  <c r="G4628" i="5"/>
  <c r="E4628" i="5"/>
  <c r="F4628" i="5" s="1"/>
  <c r="F4627" i="5"/>
  <c r="G4627" i="5" s="1"/>
  <c r="E4627" i="5"/>
  <c r="G4626" i="5"/>
  <c r="E4626" i="5"/>
  <c r="F4626" i="5" s="1"/>
  <c r="F4625" i="5"/>
  <c r="G4625" i="5" s="1"/>
  <c r="E4625" i="5"/>
  <c r="G4624" i="5"/>
  <c r="E4624" i="5"/>
  <c r="F4624" i="5" s="1"/>
  <c r="F4623" i="5"/>
  <c r="G4623" i="5" s="1"/>
  <c r="E4623" i="5"/>
  <c r="G4622" i="5"/>
  <c r="E4622" i="5"/>
  <c r="F4622" i="5" s="1"/>
  <c r="F4621" i="5"/>
  <c r="G4621" i="5" s="1"/>
  <c r="E4621" i="5"/>
  <c r="G4620" i="5"/>
  <c r="E4620" i="5"/>
  <c r="F4620" i="5" s="1"/>
  <c r="F4619" i="5"/>
  <c r="G4619" i="5" s="1"/>
  <c r="E4619" i="5"/>
  <c r="G4618" i="5"/>
  <c r="E4618" i="5"/>
  <c r="F4618" i="5" s="1"/>
  <c r="F4617" i="5"/>
  <c r="G4617" i="5" s="1"/>
  <c r="E4617" i="5"/>
  <c r="G4616" i="5"/>
  <c r="E4616" i="5"/>
  <c r="F4616" i="5" s="1"/>
  <c r="F4615" i="5"/>
  <c r="G4615" i="5" s="1"/>
  <c r="E4615" i="5"/>
  <c r="G4614" i="5"/>
  <c r="E4614" i="5"/>
  <c r="F4614" i="5" s="1"/>
  <c r="F4613" i="5"/>
  <c r="G4613" i="5" s="1"/>
  <c r="E4613" i="5"/>
  <c r="G4612" i="5"/>
  <c r="E4612" i="5"/>
  <c r="F4612" i="5" s="1"/>
  <c r="F4611" i="5"/>
  <c r="G4611" i="5" s="1"/>
  <c r="E4611" i="5"/>
  <c r="G4610" i="5"/>
  <c r="E4610" i="5"/>
  <c r="F4610" i="5" s="1"/>
  <c r="F4609" i="5"/>
  <c r="G4609" i="5" s="1"/>
  <c r="E4609" i="5"/>
  <c r="G4608" i="5"/>
  <c r="E4608" i="5"/>
  <c r="F4608" i="5" s="1"/>
  <c r="F4607" i="5"/>
  <c r="G4607" i="5" s="1"/>
  <c r="E4607" i="5"/>
  <c r="G4606" i="5"/>
  <c r="E4606" i="5"/>
  <c r="F4606" i="5" s="1"/>
  <c r="F4605" i="5"/>
  <c r="G4605" i="5" s="1"/>
  <c r="E4605" i="5"/>
  <c r="G4604" i="5"/>
  <c r="E4604" i="5"/>
  <c r="F4604" i="5" s="1"/>
  <c r="F4603" i="5"/>
  <c r="G4603" i="5" s="1"/>
  <c r="E4603" i="5"/>
  <c r="G4602" i="5"/>
  <c r="E4602" i="5"/>
  <c r="F4602" i="5" s="1"/>
  <c r="F4601" i="5"/>
  <c r="G4601" i="5" s="1"/>
  <c r="E4601" i="5"/>
  <c r="G4600" i="5"/>
  <c r="E4600" i="5"/>
  <c r="F4600" i="5" s="1"/>
  <c r="F4599" i="5"/>
  <c r="G4599" i="5" s="1"/>
  <c r="E4599" i="5"/>
  <c r="G4598" i="5"/>
  <c r="E4598" i="5"/>
  <c r="F4598" i="5" s="1"/>
  <c r="F4597" i="5"/>
  <c r="G4597" i="5" s="1"/>
  <c r="E4597" i="5"/>
  <c r="G4596" i="5"/>
  <c r="E4596" i="5"/>
  <c r="F4596" i="5" s="1"/>
  <c r="F4595" i="5"/>
  <c r="G4595" i="5" s="1"/>
  <c r="E4595" i="5"/>
  <c r="G4594" i="5"/>
  <c r="E4594" i="5"/>
  <c r="F4594" i="5" s="1"/>
  <c r="F4593" i="5"/>
  <c r="G4593" i="5" s="1"/>
  <c r="E4593" i="5"/>
  <c r="G4592" i="5"/>
  <c r="E4592" i="5"/>
  <c r="F4592" i="5" s="1"/>
  <c r="F4591" i="5"/>
  <c r="G4591" i="5" s="1"/>
  <c r="E4591" i="5"/>
  <c r="G4590" i="5"/>
  <c r="E4590" i="5"/>
  <c r="F4590" i="5" s="1"/>
  <c r="F4589" i="5"/>
  <c r="G4589" i="5" s="1"/>
  <c r="E4589" i="5"/>
  <c r="G4588" i="5"/>
  <c r="E4588" i="5"/>
  <c r="F4588" i="5" s="1"/>
  <c r="F4587" i="5"/>
  <c r="G4587" i="5" s="1"/>
  <c r="E4587" i="5"/>
  <c r="G4586" i="5"/>
  <c r="E4586" i="5"/>
  <c r="F4586" i="5" s="1"/>
  <c r="F4585" i="5"/>
  <c r="G4585" i="5" s="1"/>
  <c r="E4585" i="5"/>
  <c r="G4584" i="5"/>
  <c r="E4584" i="5"/>
  <c r="F4584" i="5" s="1"/>
  <c r="F4583" i="5"/>
  <c r="G4583" i="5" s="1"/>
  <c r="E4583" i="5"/>
  <c r="G4582" i="5"/>
  <c r="E4582" i="5"/>
  <c r="F4582" i="5" s="1"/>
  <c r="F4581" i="5"/>
  <c r="G4581" i="5" s="1"/>
  <c r="E4581" i="5"/>
  <c r="G4580" i="5"/>
  <c r="E4580" i="5"/>
  <c r="F4580" i="5" s="1"/>
  <c r="F4579" i="5"/>
  <c r="G4579" i="5" s="1"/>
  <c r="E4579" i="5"/>
  <c r="G4578" i="5"/>
  <c r="E4578" i="5"/>
  <c r="F4578" i="5" s="1"/>
  <c r="F4577" i="5"/>
  <c r="G4577" i="5" s="1"/>
  <c r="E4577" i="5"/>
  <c r="G4576" i="5"/>
  <c r="E4576" i="5"/>
  <c r="F4576" i="5" s="1"/>
  <c r="F4575" i="5"/>
  <c r="G4575" i="5" s="1"/>
  <c r="E4575" i="5"/>
  <c r="G4574" i="5"/>
  <c r="E4574" i="5"/>
  <c r="F4574" i="5" s="1"/>
  <c r="F4573" i="5"/>
  <c r="G4573" i="5" s="1"/>
  <c r="E4573" i="5"/>
  <c r="G4572" i="5"/>
  <c r="E4572" i="5"/>
  <c r="F4572" i="5" s="1"/>
  <c r="F4571" i="5"/>
  <c r="G4571" i="5" s="1"/>
  <c r="E4571" i="5"/>
  <c r="G4570" i="5"/>
  <c r="E4570" i="5"/>
  <c r="F4570" i="5" s="1"/>
  <c r="F4569" i="5"/>
  <c r="G4569" i="5" s="1"/>
  <c r="E4569" i="5"/>
  <c r="G4568" i="5"/>
  <c r="E4568" i="5"/>
  <c r="F4568" i="5" s="1"/>
  <c r="F4567" i="5"/>
  <c r="G4567" i="5" s="1"/>
  <c r="E4567" i="5"/>
  <c r="G4566" i="5"/>
  <c r="E4566" i="5"/>
  <c r="F4566" i="5" s="1"/>
  <c r="F4565" i="5"/>
  <c r="G4565" i="5" s="1"/>
  <c r="E4565" i="5"/>
  <c r="G4564" i="5"/>
  <c r="E4564" i="5"/>
  <c r="F4564" i="5" s="1"/>
  <c r="F4563" i="5"/>
  <c r="G4563" i="5" s="1"/>
  <c r="E4563" i="5"/>
  <c r="G4562" i="5"/>
  <c r="E4562" i="5"/>
  <c r="F4562" i="5" s="1"/>
  <c r="F4561" i="5"/>
  <c r="G4561" i="5" s="1"/>
  <c r="E4561" i="5"/>
  <c r="G4560" i="5"/>
  <c r="E4560" i="5"/>
  <c r="F4560" i="5" s="1"/>
  <c r="F4559" i="5"/>
  <c r="G4559" i="5" s="1"/>
  <c r="E4559" i="5"/>
  <c r="G4558" i="5"/>
  <c r="E4558" i="5"/>
  <c r="F4558" i="5" s="1"/>
  <c r="F4557" i="5"/>
  <c r="G4557" i="5" s="1"/>
  <c r="E4557" i="5"/>
  <c r="G4556" i="5"/>
  <c r="E4556" i="5"/>
  <c r="F4556" i="5" s="1"/>
  <c r="F4555" i="5"/>
  <c r="G4555" i="5" s="1"/>
  <c r="E4555" i="5"/>
  <c r="G4554" i="5"/>
  <c r="E4554" i="5"/>
  <c r="F4554" i="5" s="1"/>
  <c r="F4553" i="5"/>
  <c r="G4553" i="5" s="1"/>
  <c r="E4553" i="5"/>
  <c r="G4552" i="5"/>
  <c r="E4552" i="5"/>
  <c r="F4552" i="5" s="1"/>
  <c r="F4551" i="5"/>
  <c r="G4551" i="5" s="1"/>
  <c r="E4551" i="5"/>
  <c r="G4550" i="5"/>
  <c r="E4550" i="5"/>
  <c r="F4550" i="5" s="1"/>
  <c r="F4549" i="5"/>
  <c r="G4549" i="5" s="1"/>
  <c r="E4549" i="5"/>
  <c r="G4548" i="5"/>
  <c r="E4548" i="5"/>
  <c r="F4548" i="5" s="1"/>
  <c r="F4547" i="5"/>
  <c r="G4547" i="5" s="1"/>
  <c r="E4547" i="5"/>
  <c r="G4546" i="5"/>
  <c r="E4546" i="5"/>
  <c r="F4546" i="5" s="1"/>
  <c r="F4545" i="5"/>
  <c r="G4545" i="5" s="1"/>
  <c r="E4545" i="5"/>
  <c r="G4544" i="5"/>
  <c r="E4544" i="5"/>
  <c r="F4544" i="5" s="1"/>
  <c r="F4543" i="5"/>
  <c r="G4543" i="5" s="1"/>
  <c r="E4543" i="5"/>
  <c r="G4542" i="5"/>
  <c r="E4542" i="5"/>
  <c r="F4542" i="5" s="1"/>
  <c r="F4541" i="5"/>
  <c r="G4541" i="5" s="1"/>
  <c r="E4541" i="5"/>
  <c r="G4540" i="5"/>
  <c r="E4540" i="5"/>
  <c r="F4540" i="5" s="1"/>
  <c r="F4539" i="5"/>
  <c r="G4539" i="5" s="1"/>
  <c r="E4539" i="5"/>
  <c r="G4538" i="5"/>
  <c r="E4538" i="5"/>
  <c r="F4538" i="5" s="1"/>
  <c r="F4537" i="5"/>
  <c r="G4537" i="5" s="1"/>
  <c r="E4537" i="5"/>
  <c r="G4536" i="5"/>
  <c r="E4536" i="5"/>
  <c r="F4536" i="5" s="1"/>
  <c r="F4535" i="5"/>
  <c r="G4535" i="5" s="1"/>
  <c r="E4535" i="5"/>
  <c r="G4534" i="5"/>
  <c r="E4534" i="5"/>
  <c r="F4534" i="5" s="1"/>
  <c r="F4533" i="5"/>
  <c r="G4533" i="5" s="1"/>
  <c r="E4533" i="5"/>
  <c r="G4532" i="5"/>
  <c r="E4532" i="5"/>
  <c r="F4532" i="5" s="1"/>
  <c r="F4531" i="5"/>
  <c r="G4531" i="5" s="1"/>
  <c r="E4531" i="5"/>
  <c r="G4530" i="5"/>
  <c r="E4530" i="5"/>
  <c r="F4530" i="5" s="1"/>
  <c r="F4529" i="5"/>
  <c r="G4529" i="5" s="1"/>
  <c r="E4529" i="5"/>
  <c r="G4528" i="5"/>
  <c r="E4528" i="5"/>
  <c r="F4528" i="5" s="1"/>
  <c r="F4527" i="5"/>
  <c r="G4527" i="5" s="1"/>
  <c r="E4527" i="5"/>
  <c r="G4526" i="5"/>
  <c r="E4526" i="5"/>
  <c r="F4526" i="5" s="1"/>
  <c r="F4525" i="5"/>
  <c r="G4525" i="5" s="1"/>
  <c r="E4525" i="5"/>
  <c r="G4524" i="5"/>
  <c r="E4524" i="5"/>
  <c r="F4524" i="5" s="1"/>
  <c r="F4523" i="5"/>
  <c r="G4523" i="5" s="1"/>
  <c r="E4523" i="5"/>
  <c r="G4522" i="5"/>
  <c r="E4522" i="5"/>
  <c r="F4522" i="5" s="1"/>
  <c r="F4521" i="5"/>
  <c r="G4521" i="5" s="1"/>
  <c r="E4521" i="5"/>
  <c r="G4520" i="5"/>
  <c r="E4520" i="5"/>
  <c r="F4520" i="5" s="1"/>
  <c r="F4519" i="5"/>
  <c r="G4519" i="5" s="1"/>
  <c r="E4519" i="5"/>
  <c r="G4518" i="5"/>
  <c r="E4518" i="5"/>
  <c r="F4518" i="5" s="1"/>
  <c r="F4517" i="5"/>
  <c r="G4517" i="5" s="1"/>
  <c r="E4517" i="5"/>
  <c r="G4516" i="5"/>
  <c r="E4516" i="5"/>
  <c r="F4516" i="5" s="1"/>
  <c r="F4515" i="5"/>
  <c r="G4515" i="5" s="1"/>
  <c r="E4515" i="5"/>
  <c r="G4514" i="5"/>
  <c r="E4514" i="5"/>
  <c r="F4514" i="5" s="1"/>
  <c r="F4513" i="5"/>
  <c r="G4513" i="5" s="1"/>
  <c r="E4513" i="5"/>
  <c r="G4512" i="5"/>
  <c r="E4512" i="5"/>
  <c r="F4512" i="5" s="1"/>
  <c r="F4511" i="5"/>
  <c r="G4511" i="5" s="1"/>
  <c r="E4511" i="5"/>
  <c r="G4510" i="5"/>
  <c r="E4510" i="5"/>
  <c r="F4510" i="5" s="1"/>
  <c r="F4509" i="5"/>
  <c r="G4509" i="5" s="1"/>
  <c r="E4509" i="5"/>
  <c r="G4508" i="5"/>
  <c r="E4508" i="5"/>
  <c r="F4508" i="5" s="1"/>
  <c r="F4507" i="5"/>
  <c r="G4507" i="5" s="1"/>
  <c r="E4507" i="5"/>
  <c r="G4506" i="5"/>
  <c r="E4506" i="5"/>
  <c r="F4506" i="5" s="1"/>
  <c r="F4505" i="5"/>
  <c r="G4505" i="5" s="1"/>
  <c r="E4505" i="5"/>
  <c r="G4504" i="5"/>
  <c r="E4504" i="5"/>
  <c r="F4504" i="5" s="1"/>
  <c r="F4503" i="5"/>
  <c r="G4503" i="5" s="1"/>
  <c r="E4503" i="5"/>
  <c r="G4502" i="5"/>
  <c r="E4502" i="5"/>
  <c r="F4502" i="5" s="1"/>
  <c r="F4501" i="5"/>
  <c r="G4501" i="5" s="1"/>
  <c r="E4501" i="5"/>
  <c r="G4500" i="5"/>
  <c r="E4500" i="5"/>
  <c r="F4500" i="5" s="1"/>
  <c r="F4499" i="5"/>
  <c r="G4499" i="5" s="1"/>
  <c r="E4499" i="5"/>
  <c r="G4498" i="5"/>
  <c r="E4498" i="5"/>
  <c r="F4498" i="5" s="1"/>
  <c r="F4497" i="5"/>
  <c r="G4497" i="5" s="1"/>
  <c r="E4497" i="5"/>
  <c r="G4496" i="5"/>
  <c r="E4496" i="5"/>
  <c r="F4496" i="5" s="1"/>
  <c r="F4495" i="5"/>
  <c r="G4495" i="5" s="1"/>
  <c r="E4495" i="5"/>
  <c r="G4494" i="5"/>
  <c r="E4494" i="5"/>
  <c r="F4494" i="5" s="1"/>
  <c r="F4493" i="5"/>
  <c r="G4493" i="5" s="1"/>
  <c r="E4493" i="5"/>
  <c r="G4492" i="5"/>
  <c r="E4492" i="5"/>
  <c r="F4492" i="5" s="1"/>
  <c r="F4491" i="5"/>
  <c r="G4491" i="5" s="1"/>
  <c r="E4491" i="5"/>
  <c r="G4490" i="5"/>
  <c r="E4490" i="5"/>
  <c r="F4490" i="5" s="1"/>
  <c r="F4489" i="5"/>
  <c r="G4489" i="5" s="1"/>
  <c r="E4489" i="5"/>
  <c r="G4488" i="5"/>
  <c r="E4488" i="5"/>
  <c r="F4488" i="5" s="1"/>
  <c r="F4487" i="5"/>
  <c r="G4487" i="5" s="1"/>
  <c r="E4487" i="5"/>
  <c r="G4486" i="5"/>
  <c r="E4486" i="5"/>
  <c r="F4486" i="5" s="1"/>
  <c r="F4485" i="5"/>
  <c r="G4485" i="5" s="1"/>
  <c r="E4485" i="5"/>
  <c r="G4484" i="5"/>
  <c r="E4484" i="5"/>
  <c r="F4484" i="5" s="1"/>
  <c r="F4483" i="5"/>
  <c r="G4483" i="5" s="1"/>
  <c r="E4483" i="5"/>
  <c r="G4482" i="5"/>
  <c r="E4482" i="5"/>
  <c r="F4482" i="5" s="1"/>
  <c r="F4481" i="5"/>
  <c r="G4481" i="5" s="1"/>
  <c r="E4481" i="5"/>
  <c r="G4480" i="5"/>
  <c r="E4480" i="5"/>
  <c r="F4480" i="5" s="1"/>
  <c r="F4479" i="5"/>
  <c r="G4479" i="5" s="1"/>
  <c r="E4479" i="5"/>
  <c r="G4478" i="5"/>
  <c r="E4478" i="5"/>
  <c r="F4478" i="5" s="1"/>
  <c r="F4477" i="5"/>
  <c r="G4477" i="5" s="1"/>
  <c r="E4477" i="5"/>
  <c r="G4476" i="5"/>
  <c r="E4476" i="5"/>
  <c r="F4476" i="5" s="1"/>
  <c r="F4475" i="5"/>
  <c r="G4475" i="5" s="1"/>
  <c r="E4475" i="5"/>
  <c r="G4474" i="5"/>
  <c r="E4474" i="5"/>
  <c r="F4474" i="5" s="1"/>
  <c r="F4473" i="5"/>
  <c r="G4473" i="5" s="1"/>
  <c r="E4473" i="5"/>
  <c r="G4472" i="5"/>
  <c r="E4472" i="5"/>
  <c r="F4472" i="5" s="1"/>
  <c r="F4471" i="5"/>
  <c r="G4471" i="5" s="1"/>
  <c r="E4471" i="5"/>
  <c r="G4470" i="5"/>
  <c r="E4470" i="5"/>
  <c r="F4470" i="5" s="1"/>
  <c r="F4469" i="5"/>
  <c r="G4469" i="5" s="1"/>
  <c r="E4469" i="5"/>
  <c r="G4468" i="5"/>
  <c r="E4468" i="5"/>
  <c r="F4468" i="5" s="1"/>
  <c r="F4467" i="5"/>
  <c r="G4467" i="5" s="1"/>
  <c r="E4467" i="5"/>
  <c r="G4466" i="5"/>
  <c r="E4466" i="5"/>
  <c r="F4466" i="5" s="1"/>
  <c r="F4465" i="5"/>
  <c r="G4465" i="5" s="1"/>
  <c r="E4465" i="5"/>
  <c r="G4464" i="5"/>
  <c r="E4464" i="5"/>
  <c r="F4464" i="5" s="1"/>
  <c r="F4463" i="5"/>
  <c r="G4463" i="5" s="1"/>
  <c r="E4463" i="5"/>
  <c r="G4462" i="5"/>
  <c r="E4462" i="5"/>
  <c r="F4462" i="5" s="1"/>
  <c r="F4461" i="5"/>
  <c r="G4461" i="5" s="1"/>
  <c r="E4461" i="5"/>
  <c r="G4460" i="5"/>
  <c r="E4460" i="5"/>
  <c r="F4460" i="5" s="1"/>
  <c r="F4459" i="5"/>
  <c r="G4459" i="5" s="1"/>
  <c r="E4459" i="5"/>
  <c r="G4458" i="5"/>
  <c r="E4458" i="5"/>
  <c r="F4458" i="5" s="1"/>
  <c r="F4457" i="5"/>
  <c r="G4457" i="5" s="1"/>
  <c r="E4457" i="5"/>
  <c r="G4456" i="5"/>
  <c r="E4456" i="5"/>
  <c r="F4456" i="5" s="1"/>
  <c r="F4455" i="5"/>
  <c r="G4455" i="5" s="1"/>
  <c r="E4455" i="5"/>
  <c r="G4454" i="5"/>
  <c r="E4454" i="5"/>
  <c r="F4454" i="5" s="1"/>
  <c r="F4453" i="5"/>
  <c r="G4453" i="5" s="1"/>
  <c r="E4453" i="5"/>
  <c r="G4452" i="5"/>
  <c r="E4452" i="5"/>
  <c r="F4452" i="5" s="1"/>
  <c r="F4451" i="5"/>
  <c r="G4451" i="5" s="1"/>
  <c r="E4451" i="5"/>
  <c r="G4450" i="5"/>
  <c r="E4450" i="5"/>
  <c r="F4450" i="5" s="1"/>
  <c r="F4449" i="5"/>
  <c r="G4449" i="5" s="1"/>
  <c r="E4449" i="5"/>
  <c r="G4448" i="5"/>
  <c r="E4448" i="5"/>
  <c r="F4448" i="5" s="1"/>
  <c r="F4447" i="5"/>
  <c r="G4447" i="5" s="1"/>
  <c r="E4447" i="5"/>
  <c r="G4446" i="5"/>
  <c r="E4446" i="5"/>
  <c r="F4446" i="5" s="1"/>
  <c r="F4445" i="5"/>
  <c r="G4445" i="5" s="1"/>
  <c r="E4445" i="5"/>
  <c r="G4444" i="5"/>
  <c r="E4444" i="5"/>
  <c r="F4444" i="5" s="1"/>
  <c r="F4443" i="5"/>
  <c r="G4443" i="5" s="1"/>
  <c r="E4443" i="5"/>
  <c r="G4442" i="5"/>
  <c r="E4442" i="5"/>
  <c r="F4442" i="5" s="1"/>
  <c r="F4441" i="5"/>
  <c r="G4441" i="5" s="1"/>
  <c r="E4441" i="5"/>
  <c r="G4440" i="5"/>
  <c r="E4440" i="5"/>
  <c r="F4440" i="5" s="1"/>
  <c r="F4439" i="5"/>
  <c r="G4439" i="5" s="1"/>
  <c r="E4439" i="5"/>
  <c r="G4438" i="5"/>
  <c r="E4438" i="5"/>
  <c r="F4438" i="5" s="1"/>
  <c r="F4437" i="5"/>
  <c r="G4437" i="5" s="1"/>
  <c r="E4437" i="5"/>
  <c r="G4436" i="5"/>
  <c r="E4436" i="5"/>
  <c r="F4436" i="5" s="1"/>
  <c r="F4435" i="5"/>
  <c r="G4435" i="5" s="1"/>
  <c r="E4435" i="5"/>
  <c r="G4434" i="5"/>
  <c r="E4434" i="5"/>
  <c r="F4434" i="5" s="1"/>
  <c r="F4433" i="5"/>
  <c r="G4433" i="5" s="1"/>
  <c r="E4433" i="5"/>
  <c r="G4432" i="5"/>
  <c r="E4432" i="5"/>
  <c r="F4432" i="5" s="1"/>
  <c r="F4431" i="5"/>
  <c r="G4431" i="5" s="1"/>
  <c r="E4431" i="5"/>
  <c r="G4430" i="5"/>
  <c r="E4430" i="5"/>
  <c r="F4430" i="5" s="1"/>
  <c r="F4429" i="5"/>
  <c r="G4429" i="5" s="1"/>
  <c r="E4429" i="5"/>
  <c r="G4428" i="5"/>
  <c r="E4428" i="5"/>
  <c r="F4428" i="5" s="1"/>
  <c r="F4427" i="5"/>
  <c r="G4427" i="5" s="1"/>
  <c r="E4427" i="5"/>
  <c r="G4426" i="5"/>
  <c r="E4426" i="5"/>
  <c r="F4426" i="5" s="1"/>
  <c r="F4425" i="5"/>
  <c r="G4425" i="5" s="1"/>
  <c r="E4425" i="5"/>
  <c r="G4424" i="5"/>
  <c r="E4424" i="5"/>
  <c r="F4424" i="5" s="1"/>
  <c r="F4423" i="5"/>
  <c r="G4423" i="5" s="1"/>
  <c r="E4423" i="5"/>
  <c r="G4422" i="5"/>
  <c r="E4422" i="5"/>
  <c r="F4422" i="5" s="1"/>
  <c r="F4421" i="5"/>
  <c r="G4421" i="5" s="1"/>
  <c r="E4421" i="5"/>
  <c r="G4420" i="5"/>
  <c r="E4420" i="5"/>
  <c r="F4420" i="5" s="1"/>
  <c r="F4419" i="5"/>
  <c r="G4419" i="5" s="1"/>
  <c r="E4419" i="5"/>
  <c r="G4418" i="5"/>
  <c r="E4418" i="5"/>
  <c r="F4418" i="5" s="1"/>
  <c r="F4417" i="5"/>
  <c r="G4417" i="5" s="1"/>
  <c r="E4417" i="5"/>
  <c r="G4416" i="5"/>
  <c r="E4416" i="5"/>
  <c r="F4416" i="5" s="1"/>
  <c r="F4415" i="5"/>
  <c r="G4415" i="5" s="1"/>
  <c r="E4415" i="5"/>
  <c r="G4414" i="5"/>
  <c r="E4414" i="5"/>
  <c r="F4414" i="5" s="1"/>
  <c r="F4413" i="5"/>
  <c r="G4413" i="5" s="1"/>
  <c r="E4413" i="5"/>
  <c r="G4412" i="5"/>
  <c r="E4412" i="5"/>
  <c r="F4412" i="5" s="1"/>
  <c r="F4411" i="5"/>
  <c r="G4411" i="5" s="1"/>
  <c r="E4411" i="5"/>
  <c r="G4410" i="5"/>
  <c r="E4410" i="5"/>
  <c r="F4410" i="5" s="1"/>
  <c r="F4409" i="5"/>
  <c r="G4409" i="5" s="1"/>
  <c r="E4409" i="5"/>
  <c r="G4408" i="5"/>
  <c r="E4408" i="5"/>
  <c r="F4408" i="5" s="1"/>
  <c r="F4407" i="5"/>
  <c r="G4407" i="5" s="1"/>
  <c r="E4407" i="5"/>
  <c r="G4406" i="5"/>
  <c r="E4406" i="5"/>
  <c r="F4406" i="5" s="1"/>
  <c r="F4405" i="5"/>
  <c r="G4405" i="5" s="1"/>
  <c r="E4405" i="5"/>
  <c r="G4404" i="5"/>
  <c r="E4404" i="5"/>
  <c r="F4404" i="5" s="1"/>
  <c r="F4403" i="5"/>
  <c r="G4403" i="5" s="1"/>
  <c r="E4403" i="5"/>
  <c r="G4402" i="5"/>
  <c r="E4402" i="5"/>
  <c r="F4402" i="5" s="1"/>
  <c r="F4401" i="5"/>
  <c r="G4401" i="5" s="1"/>
  <c r="E4401" i="5"/>
  <c r="G4400" i="5"/>
  <c r="E4400" i="5"/>
  <c r="F4400" i="5" s="1"/>
  <c r="F4399" i="5"/>
  <c r="G4399" i="5" s="1"/>
  <c r="E4399" i="5"/>
  <c r="G4398" i="5"/>
  <c r="E4398" i="5"/>
  <c r="F4398" i="5" s="1"/>
  <c r="F4397" i="5"/>
  <c r="G4397" i="5" s="1"/>
  <c r="E4397" i="5"/>
  <c r="G4396" i="5"/>
  <c r="E4396" i="5"/>
  <c r="F4396" i="5" s="1"/>
  <c r="F4395" i="5"/>
  <c r="G4395" i="5" s="1"/>
  <c r="E4395" i="5"/>
  <c r="G4394" i="5"/>
  <c r="E4394" i="5"/>
  <c r="F4394" i="5" s="1"/>
  <c r="F4393" i="5"/>
  <c r="G4393" i="5" s="1"/>
  <c r="E4393" i="5"/>
  <c r="G4392" i="5"/>
  <c r="E4392" i="5"/>
  <c r="F4392" i="5" s="1"/>
  <c r="F4391" i="5"/>
  <c r="G4391" i="5" s="1"/>
  <c r="E4391" i="5"/>
  <c r="G4390" i="5"/>
  <c r="E4390" i="5"/>
  <c r="F4390" i="5" s="1"/>
  <c r="F4389" i="5"/>
  <c r="G4389" i="5" s="1"/>
  <c r="E4389" i="5"/>
  <c r="G4388" i="5"/>
  <c r="E4388" i="5"/>
  <c r="F4388" i="5" s="1"/>
  <c r="F4387" i="5"/>
  <c r="G4387" i="5" s="1"/>
  <c r="E4387" i="5"/>
  <c r="G4386" i="5"/>
  <c r="E4386" i="5"/>
  <c r="F4386" i="5" s="1"/>
  <c r="F4385" i="5"/>
  <c r="G4385" i="5" s="1"/>
  <c r="E4385" i="5"/>
  <c r="G4384" i="5"/>
  <c r="E4384" i="5"/>
  <c r="F4384" i="5" s="1"/>
  <c r="F4383" i="5"/>
  <c r="G4383" i="5" s="1"/>
  <c r="E4383" i="5"/>
  <c r="G4382" i="5"/>
  <c r="E4382" i="5"/>
  <c r="F4382" i="5" s="1"/>
  <c r="F4381" i="5"/>
  <c r="G4381" i="5" s="1"/>
  <c r="E4381" i="5"/>
  <c r="G4380" i="5"/>
  <c r="E4380" i="5"/>
  <c r="F4380" i="5" s="1"/>
  <c r="F4379" i="5"/>
  <c r="G4379" i="5" s="1"/>
  <c r="E4379" i="5"/>
  <c r="G4378" i="5"/>
  <c r="E4378" i="5"/>
  <c r="F4378" i="5" s="1"/>
  <c r="F4377" i="5"/>
  <c r="G4377" i="5" s="1"/>
  <c r="E4377" i="5"/>
  <c r="G4376" i="5"/>
  <c r="E4376" i="5"/>
  <c r="F4376" i="5" s="1"/>
  <c r="F4375" i="5"/>
  <c r="G4375" i="5" s="1"/>
  <c r="E4375" i="5"/>
  <c r="G4374" i="5"/>
  <c r="E4374" i="5"/>
  <c r="F4374" i="5" s="1"/>
  <c r="F4373" i="5"/>
  <c r="G4373" i="5" s="1"/>
  <c r="E4373" i="5"/>
  <c r="G4372" i="5"/>
  <c r="E4372" i="5"/>
  <c r="F4372" i="5" s="1"/>
  <c r="F4371" i="5"/>
  <c r="G4371" i="5" s="1"/>
  <c r="E4371" i="5"/>
  <c r="G4370" i="5"/>
  <c r="E4370" i="5"/>
  <c r="F4370" i="5" s="1"/>
  <c r="F4369" i="5"/>
  <c r="G4369" i="5" s="1"/>
  <c r="E4369" i="5"/>
  <c r="G4368" i="5"/>
  <c r="E4368" i="5"/>
  <c r="F4368" i="5" s="1"/>
  <c r="F4367" i="5"/>
  <c r="G4367" i="5" s="1"/>
  <c r="E4367" i="5"/>
  <c r="G4366" i="5"/>
  <c r="E4366" i="5"/>
  <c r="F4366" i="5" s="1"/>
  <c r="F4365" i="5"/>
  <c r="G4365" i="5" s="1"/>
  <c r="E4365" i="5"/>
  <c r="G4364" i="5"/>
  <c r="E4364" i="5"/>
  <c r="F4364" i="5" s="1"/>
  <c r="F4363" i="5"/>
  <c r="G4363" i="5" s="1"/>
  <c r="E4363" i="5"/>
  <c r="G4362" i="5"/>
  <c r="E4362" i="5"/>
  <c r="F4362" i="5" s="1"/>
  <c r="F4361" i="5"/>
  <c r="G4361" i="5" s="1"/>
  <c r="E4361" i="5"/>
  <c r="G4360" i="5"/>
  <c r="E4360" i="5"/>
  <c r="F4360" i="5" s="1"/>
  <c r="F4359" i="5"/>
  <c r="G4359" i="5" s="1"/>
  <c r="E4359" i="5"/>
  <c r="G4358" i="5"/>
  <c r="E4358" i="5"/>
  <c r="F4358" i="5" s="1"/>
  <c r="F4357" i="5"/>
  <c r="G4357" i="5" s="1"/>
  <c r="E4357" i="5"/>
  <c r="G4356" i="5"/>
  <c r="E4356" i="5"/>
  <c r="F4356" i="5" s="1"/>
  <c r="F4355" i="5"/>
  <c r="G4355" i="5" s="1"/>
  <c r="E4355" i="5"/>
  <c r="G4354" i="5"/>
  <c r="E4354" i="5"/>
  <c r="F4354" i="5" s="1"/>
  <c r="F4353" i="5"/>
  <c r="G4353" i="5" s="1"/>
  <c r="E4353" i="5"/>
  <c r="G4352" i="5"/>
  <c r="E4352" i="5"/>
  <c r="F4352" i="5" s="1"/>
  <c r="F4351" i="5"/>
  <c r="G4351" i="5" s="1"/>
  <c r="E4351" i="5"/>
  <c r="G4350" i="5"/>
  <c r="E4350" i="5"/>
  <c r="F4350" i="5" s="1"/>
  <c r="F4349" i="5"/>
  <c r="G4349" i="5" s="1"/>
  <c r="E4349" i="5"/>
  <c r="G4348" i="5"/>
  <c r="E4348" i="5"/>
  <c r="F4348" i="5" s="1"/>
  <c r="F4347" i="5"/>
  <c r="G4347" i="5" s="1"/>
  <c r="E4347" i="5"/>
  <c r="G4346" i="5"/>
  <c r="E4346" i="5"/>
  <c r="F4346" i="5" s="1"/>
  <c r="F4345" i="5"/>
  <c r="G4345" i="5" s="1"/>
  <c r="E4345" i="5"/>
  <c r="G4344" i="5"/>
  <c r="E4344" i="5"/>
  <c r="F4344" i="5" s="1"/>
  <c r="F4343" i="5"/>
  <c r="G4343" i="5" s="1"/>
  <c r="E4343" i="5"/>
  <c r="G4342" i="5"/>
  <c r="E4342" i="5"/>
  <c r="F4342" i="5" s="1"/>
  <c r="F4341" i="5"/>
  <c r="G4341" i="5" s="1"/>
  <c r="E4341" i="5"/>
  <c r="G4340" i="5"/>
  <c r="E4340" i="5"/>
  <c r="F4340" i="5" s="1"/>
  <c r="F4339" i="5"/>
  <c r="G4339" i="5" s="1"/>
  <c r="E4339" i="5"/>
  <c r="G4338" i="5"/>
  <c r="E4338" i="5"/>
  <c r="F4338" i="5" s="1"/>
  <c r="F4337" i="5"/>
  <c r="G4337" i="5" s="1"/>
  <c r="E4337" i="5"/>
  <c r="G4336" i="5"/>
  <c r="E4336" i="5"/>
  <c r="F4336" i="5" s="1"/>
  <c r="F4335" i="5"/>
  <c r="G4335" i="5" s="1"/>
  <c r="E4335" i="5"/>
  <c r="G4334" i="5"/>
  <c r="E4334" i="5"/>
  <c r="F4334" i="5" s="1"/>
  <c r="F4333" i="5"/>
  <c r="G4333" i="5" s="1"/>
  <c r="E4333" i="5"/>
  <c r="G4332" i="5"/>
  <c r="E4332" i="5"/>
  <c r="F4332" i="5" s="1"/>
  <c r="F4331" i="5"/>
  <c r="G4331" i="5" s="1"/>
  <c r="E4331" i="5"/>
  <c r="G4330" i="5"/>
  <c r="E4330" i="5"/>
  <c r="F4330" i="5" s="1"/>
  <c r="F4329" i="5"/>
  <c r="G4329" i="5" s="1"/>
  <c r="E4329" i="5"/>
  <c r="G4328" i="5"/>
  <c r="E4328" i="5"/>
  <c r="F4328" i="5" s="1"/>
  <c r="F4327" i="5"/>
  <c r="G4327" i="5" s="1"/>
  <c r="E4327" i="5"/>
  <c r="G4326" i="5"/>
  <c r="E4326" i="5"/>
  <c r="F4326" i="5" s="1"/>
  <c r="F4325" i="5"/>
  <c r="G4325" i="5" s="1"/>
  <c r="E4325" i="5"/>
  <c r="G4324" i="5"/>
  <c r="E4324" i="5"/>
  <c r="F4324" i="5" s="1"/>
  <c r="F4323" i="5"/>
  <c r="G4323" i="5" s="1"/>
  <c r="E4323" i="5"/>
  <c r="G4322" i="5"/>
  <c r="E4322" i="5"/>
  <c r="F4322" i="5" s="1"/>
  <c r="F4321" i="5"/>
  <c r="G4321" i="5" s="1"/>
  <c r="E4321" i="5"/>
  <c r="G4320" i="5"/>
  <c r="E4320" i="5"/>
  <c r="F4320" i="5" s="1"/>
  <c r="F4319" i="5"/>
  <c r="G4319" i="5" s="1"/>
  <c r="E4319" i="5"/>
  <c r="G4318" i="5"/>
  <c r="E4318" i="5"/>
  <c r="F4318" i="5" s="1"/>
  <c r="F4317" i="5"/>
  <c r="G4317" i="5" s="1"/>
  <c r="E4317" i="5"/>
  <c r="G4316" i="5"/>
  <c r="E4316" i="5"/>
  <c r="F4316" i="5" s="1"/>
  <c r="F4315" i="5"/>
  <c r="G4315" i="5" s="1"/>
  <c r="E4315" i="5"/>
  <c r="G4314" i="5"/>
  <c r="E4314" i="5"/>
  <c r="F4314" i="5" s="1"/>
  <c r="F4313" i="5"/>
  <c r="G4313" i="5" s="1"/>
  <c r="E4313" i="5"/>
  <c r="G4312" i="5"/>
  <c r="E4312" i="5"/>
  <c r="F4312" i="5" s="1"/>
  <c r="F4311" i="5"/>
  <c r="G4311" i="5" s="1"/>
  <c r="E4311" i="5"/>
  <c r="G4310" i="5"/>
  <c r="E4310" i="5"/>
  <c r="F4310" i="5" s="1"/>
  <c r="F4309" i="5"/>
  <c r="G4309" i="5" s="1"/>
  <c r="E4309" i="5"/>
  <c r="G4308" i="5"/>
  <c r="E4308" i="5"/>
  <c r="F4308" i="5" s="1"/>
  <c r="F4307" i="5"/>
  <c r="G4307" i="5" s="1"/>
  <c r="E4307" i="5"/>
  <c r="G4306" i="5"/>
  <c r="E4306" i="5"/>
  <c r="F4306" i="5" s="1"/>
  <c r="F4305" i="5"/>
  <c r="G4305" i="5" s="1"/>
  <c r="E4305" i="5"/>
  <c r="G4304" i="5"/>
  <c r="E4304" i="5"/>
  <c r="F4304" i="5" s="1"/>
  <c r="F4303" i="5"/>
  <c r="G4303" i="5" s="1"/>
  <c r="E4303" i="5"/>
  <c r="G4302" i="5"/>
  <c r="E4302" i="5"/>
  <c r="F4302" i="5" s="1"/>
  <c r="F4301" i="5"/>
  <c r="G4301" i="5" s="1"/>
  <c r="E4301" i="5"/>
  <c r="G4300" i="5"/>
  <c r="E4300" i="5"/>
  <c r="F4300" i="5" s="1"/>
  <c r="F4299" i="5"/>
  <c r="G4299" i="5" s="1"/>
  <c r="E4299" i="5"/>
  <c r="G4298" i="5"/>
  <c r="E4298" i="5"/>
  <c r="F4298" i="5" s="1"/>
  <c r="F4297" i="5"/>
  <c r="G4297" i="5" s="1"/>
  <c r="E4297" i="5"/>
  <c r="G4296" i="5"/>
  <c r="E4296" i="5"/>
  <c r="F4296" i="5" s="1"/>
  <c r="F4295" i="5"/>
  <c r="G4295" i="5" s="1"/>
  <c r="E4295" i="5"/>
  <c r="G4294" i="5"/>
  <c r="E4294" i="5"/>
  <c r="F4294" i="5" s="1"/>
  <c r="F4293" i="5"/>
  <c r="G4293" i="5" s="1"/>
  <c r="E4293" i="5"/>
  <c r="G4292" i="5"/>
  <c r="E4292" i="5"/>
  <c r="F4292" i="5" s="1"/>
  <c r="F4291" i="5"/>
  <c r="G4291" i="5" s="1"/>
  <c r="E4291" i="5"/>
  <c r="G4290" i="5"/>
  <c r="E4290" i="5"/>
  <c r="F4290" i="5" s="1"/>
  <c r="F4289" i="5"/>
  <c r="G4289" i="5" s="1"/>
  <c r="E4289" i="5"/>
  <c r="G4288" i="5"/>
  <c r="E4288" i="5"/>
  <c r="F4288" i="5" s="1"/>
  <c r="F4287" i="5"/>
  <c r="G4287" i="5" s="1"/>
  <c r="E4287" i="5"/>
  <c r="G4286" i="5"/>
  <c r="E4286" i="5"/>
  <c r="F4286" i="5" s="1"/>
  <c r="F4285" i="5"/>
  <c r="G4285" i="5" s="1"/>
  <c r="E4285" i="5"/>
  <c r="G4284" i="5"/>
  <c r="E4284" i="5"/>
  <c r="F4284" i="5" s="1"/>
  <c r="F4283" i="5"/>
  <c r="G4283" i="5" s="1"/>
  <c r="E4283" i="5"/>
  <c r="G4282" i="5"/>
  <c r="E4282" i="5"/>
  <c r="F4282" i="5" s="1"/>
  <c r="F4281" i="5"/>
  <c r="G4281" i="5" s="1"/>
  <c r="E4281" i="5"/>
  <c r="G4280" i="5"/>
  <c r="E4280" i="5"/>
  <c r="F4280" i="5" s="1"/>
  <c r="F4279" i="5"/>
  <c r="G4279" i="5" s="1"/>
  <c r="E4279" i="5"/>
  <c r="G4278" i="5"/>
  <c r="E4278" i="5"/>
  <c r="F4278" i="5" s="1"/>
  <c r="F4277" i="5"/>
  <c r="G4277" i="5" s="1"/>
  <c r="E4277" i="5"/>
  <c r="G4276" i="5"/>
  <c r="E4276" i="5"/>
  <c r="F4276" i="5" s="1"/>
  <c r="F4275" i="5"/>
  <c r="G4275" i="5" s="1"/>
  <c r="E4275" i="5"/>
  <c r="G4274" i="5"/>
  <c r="E4274" i="5"/>
  <c r="F4274" i="5" s="1"/>
  <c r="F4273" i="5"/>
  <c r="G4273" i="5" s="1"/>
  <c r="E4273" i="5"/>
  <c r="G4272" i="5"/>
  <c r="E4272" i="5"/>
  <c r="F4272" i="5" s="1"/>
  <c r="F4271" i="5"/>
  <c r="G4271" i="5" s="1"/>
  <c r="E4271" i="5"/>
  <c r="G4270" i="5"/>
  <c r="E4270" i="5"/>
  <c r="F4270" i="5" s="1"/>
  <c r="F4269" i="5"/>
  <c r="G4269" i="5" s="1"/>
  <c r="E4269" i="5"/>
  <c r="G4268" i="5"/>
  <c r="E4268" i="5"/>
  <c r="F4268" i="5" s="1"/>
  <c r="F4267" i="5"/>
  <c r="G4267" i="5" s="1"/>
  <c r="E4267" i="5"/>
  <c r="G4266" i="5"/>
  <c r="E4266" i="5"/>
  <c r="F4266" i="5" s="1"/>
  <c r="F4265" i="5"/>
  <c r="G4265" i="5" s="1"/>
  <c r="E4265" i="5"/>
  <c r="G4264" i="5"/>
  <c r="E4264" i="5"/>
  <c r="F4264" i="5" s="1"/>
  <c r="F4263" i="5"/>
  <c r="G4263" i="5" s="1"/>
  <c r="E4263" i="5"/>
  <c r="G4262" i="5"/>
  <c r="E4262" i="5"/>
  <c r="F4262" i="5" s="1"/>
  <c r="F4261" i="5"/>
  <c r="G4261" i="5" s="1"/>
  <c r="E4261" i="5"/>
  <c r="G4260" i="5"/>
  <c r="E4260" i="5"/>
  <c r="F4260" i="5" s="1"/>
  <c r="F4259" i="5"/>
  <c r="G4259" i="5" s="1"/>
  <c r="E4259" i="5"/>
  <c r="G4258" i="5"/>
  <c r="E4258" i="5"/>
  <c r="F4258" i="5" s="1"/>
  <c r="F4257" i="5"/>
  <c r="G4257" i="5" s="1"/>
  <c r="E4257" i="5"/>
  <c r="G4256" i="5"/>
  <c r="E4256" i="5"/>
  <c r="F4256" i="5" s="1"/>
  <c r="F4255" i="5"/>
  <c r="G4255" i="5" s="1"/>
  <c r="E4255" i="5"/>
  <c r="G4254" i="5"/>
  <c r="E4254" i="5"/>
  <c r="F4254" i="5" s="1"/>
  <c r="F4253" i="5"/>
  <c r="G4253" i="5" s="1"/>
  <c r="E4253" i="5"/>
  <c r="G4252" i="5"/>
  <c r="E4252" i="5"/>
  <c r="F4252" i="5" s="1"/>
  <c r="F4251" i="5"/>
  <c r="G4251" i="5" s="1"/>
  <c r="E4251" i="5"/>
  <c r="G4250" i="5"/>
  <c r="E4250" i="5"/>
  <c r="F4250" i="5" s="1"/>
  <c r="F4249" i="5"/>
  <c r="G4249" i="5" s="1"/>
  <c r="E4249" i="5"/>
  <c r="G4248" i="5"/>
  <c r="E4248" i="5"/>
  <c r="F4248" i="5" s="1"/>
  <c r="F4247" i="5"/>
  <c r="G4247" i="5" s="1"/>
  <c r="E4247" i="5"/>
  <c r="G4246" i="5"/>
  <c r="E4246" i="5"/>
  <c r="F4246" i="5" s="1"/>
  <c r="F4245" i="5"/>
  <c r="G4245" i="5" s="1"/>
  <c r="E4245" i="5"/>
  <c r="G4244" i="5"/>
  <c r="E4244" i="5"/>
  <c r="F4244" i="5" s="1"/>
  <c r="F4243" i="5"/>
  <c r="G4243" i="5" s="1"/>
  <c r="E4243" i="5"/>
  <c r="G4242" i="5"/>
  <c r="E4242" i="5"/>
  <c r="F4242" i="5" s="1"/>
  <c r="F4241" i="5"/>
  <c r="G4241" i="5" s="1"/>
  <c r="E4241" i="5"/>
  <c r="G4240" i="5"/>
  <c r="E4240" i="5"/>
  <c r="F4240" i="5" s="1"/>
  <c r="F4239" i="5"/>
  <c r="G4239" i="5" s="1"/>
  <c r="E4239" i="5"/>
  <c r="G4238" i="5"/>
  <c r="E4238" i="5"/>
  <c r="F4238" i="5" s="1"/>
  <c r="F4237" i="5"/>
  <c r="G4237" i="5" s="1"/>
  <c r="E4237" i="5"/>
  <c r="G4236" i="5"/>
  <c r="E4236" i="5"/>
  <c r="F4236" i="5" s="1"/>
  <c r="F4235" i="5"/>
  <c r="G4235" i="5" s="1"/>
  <c r="E4235" i="5"/>
  <c r="G4234" i="5"/>
  <c r="E4234" i="5"/>
  <c r="F4234" i="5" s="1"/>
  <c r="F4233" i="5"/>
  <c r="G4233" i="5" s="1"/>
  <c r="E4233" i="5"/>
  <c r="G4232" i="5"/>
  <c r="E4232" i="5"/>
  <c r="F4232" i="5" s="1"/>
  <c r="F4231" i="5"/>
  <c r="G4231" i="5" s="1"/>
  <c r="E4231" i="5"/>
  <c r="G4230" i="5"/>
  <c r="E4230" i="5"/>
  <c r="F4230" i="5" s="1"/>
  <c r="F4229" i="5"/>
  <c r="G4229" i="5" s="1"/>
  <c r="E4229" i="5"/>
  <c r="G4228" i="5"/>
  <c r="E4228" i="5"/>
  <c r="F4228" i="5" s="1"/>
  <c r="F4227" i="5"/>
  <c r="G4227" i="5" s="1"/>
  <c r="E4227" i="5"/>
  <c r="G4226" i="5"/>
  <c r="E4226" i="5"/>
  <c r="F4226" i="5" s="1"/>
  <c r="F4225" i="5"/>
  <c r="G4225" i="5" s="1"/>
  <c r="E4225" i="5"/>
  <c r="G4224" i="5"/>
  <c r="E4224" i="5"/>
  <c r="F4224" i="5" s="1"/>
  <c r="F4223" i="5"/>
  <c r="G4223" i="5" s="1"/>
  <c r="E4223" i="5"/>
  <c r="G4222" i="5"/>
  <c r="E4222" i="5"/>
  <c r="F4222" i="5" s="1"/>
  <c r="F4221" i="5"/>
  <c r="G4221" i="5" s="1"/>
  <c r="E4221" i="5"/>
  <c r="G4220" i="5"/>
  <c r="E4220" i="5"/>
  <c r="F4220" i="5" s="1"/>
  <c r="F4219" i="5"/>
  <c r="G4219" i="5" s="1"/>
  <c r="E4219" i="5"/>
  <c r="G4218" i="5"/>
  <c r="E4218" i="5"/>
  <c r="F4218" i="5" s="1"/>
  <c r="F4217" i="5"/>
  <c r="G4217" i="5" s="1"/>
  <c r="E4217" i="5"/>
  <c r="G4216" i="5"/>
  <c r="E4216" i="5"/>
  <c r="F4216" i="5" s="1"/>
  <c r="G4215" i="5"/>
  <c r="E4215" i="5"/>
  <c r="F4215" i="5" s="1"/>
  <c r="F4214" i="5"/>
  <c r="G4214" i="5" s="1"/>
  <c r="E4214" i="5"/>
  <c r="G4213" i="5"/>
  <c r="E4213" i="5"/>
  <c r="F4213" i="5" s="1"/>
  <c r="F4212" i="5"/>
  <c r="G4212" i="5" s="1"/>
  <c r="E4212" i="5"/>
  <c r="G4211" i="5"/>
  <c r="E4211" i="5"/>
  <c r="F4211" i="5" s="1"/>
  <c r="F4210" i="5"/>
  <c r="G4210" i="5" s="1"/>
  <c r="E4210" i="5"/>
  <c r="G4209" i="5"/>
  <c r="E4209" i="5"/>
  <c r="F4209" i="5" s="1"/>
  <c r="F4208" i="5"/>
  <c r="G4208" i="5" s="1"/>
  <c r="E4208" i="5"/>
  <c r="G4207" i="5"/>
  <c r="E4207" i="5"/>
  <c r="F4207" i="5" s="1"/>
  <c r="F4206" i="5"/>
  <c r="G4206" i="5" s="1"/>
  <c r="E4206" i="5"/>
  <c r="G4205" i="5"/>
  <c r="E4205" i="5"/>
  <c r="F4205" i="5" s="1"/>
  <c r="F4204" i="5"/>
  <c r="G4204" i="5" s="1"/>
  <c r="E4204" i="5"/>
  <c r="G4203" i="5"/>
  <c r="E4203" i="5"/>
  <c r="F4203" i="5" s="1"/>
  <c r="F4202" i="5"/>
  <c r="G4202" i="5" s="1"/>
  <c r="E4202" i="5"/>
  <c r="G4201" i="5"/>
  <c r="E4201" i="5"/>
  <c r="F4201" i="5" s="1"/>
  <c r="F4200" i="5"/>
  <c r="G4200" i="5" s="1"/>
  <c r="E4200" i="5"/>
  <c r="G4199" i="5"/>
  <c r="E4199" i="5"/>
  <c r="F4199" i="5" s="1"/>
  <c r="F4198" i="5"/>
  <c r="G4198" i="5" s="1"/>
  <c r="E4198" i="5"/>
  <c r="G4197" i="5"/>
  <c r="E4197" i="5"/>
  <c r="F4197" i="5" s="1"/>
  <c r="F4196" i="5"/>
  <c r="G4196" i="5" s="1"/>
  <c r="E4196" i="5"/>
  <c r="G4195" i="5"/>
  <c r="E4195" i="5"/>
  <c r="F4195" i="5" s="1"/>
  <c r="F4194" i="5"/>
  <c r="G4194" i="5" s="1"/>
  <c r="E4194" i="5"/>
  <c r="G4193" i="5"/>
  <c r="E4193" i="5"/>
  <c r="F4193" i="5" s="1"/>
  <c r="F4192" i="5"/>
  <c r="G4192" i="5" s="1"/>
  <c r="E4192" i="5"/>
  <c r="G4191" i="5"/>
  <c r="E4191" i="5"/>
  <c r="F4191" i="5" s="1"/>
  <c r="F4190" i="5"/>
  <c r="G4190" i="5" s="1"/>
  <c r="E4190" i="5"/>
  <c r="G4189" i="5"/>
  <c r="E4189" i="5"/>
  <c r="F4189" i="5" s="1"/>
  <c r="F4188" i="5"/>
  <c r="G4188" i="5" s="1"/>
  <c r="E4188" i="5"/>
  <c r="G4187" i="5"/>
  <c r="E4187" i="5"/>
  <c r="F4187" i="5" s="1"/>
  <c r="F4186" i="5"/>
  <c r="G4186" i="5" s="1"/>
  <c r="E4186" i="5"/>
  <c r="G4185" i="5"/>
  <c r="E4185" i="5"/>
  <c r="F4185" i="5" s="1"/>
  <c r="F4184" i="5"/>
  <c r="G4184" i="5" s="1"/>
  <c r="E4184" i="5"/>
  <c r="G4183" i="5"/>
  <c r="E4183" i="5"/>
  <c r="F4183" i="5" s="1"/>
  <c r="F4182" i="5"/>
  <c r="G4182" i="5" s="1"/>
  <c r="E4182" i="5"/>
  <c r="G4181" i="5"/>
  <c r="E4181" i="5"/>
  <c r="F4181" i="5" s="1"/>
  <c r="F4180" i="5"/>
  <c r="G4180" i="5" s="1"/>
  <c r="E4180" i="5"/>
  <c r="G4179" i="5"/>
  <c r="E4179" i="5"/>
  <c r="F4179" i="5" s="1"/>
  <c r="F4178" i="5"/>
  <c r="G4178" i="5" s="1"/>
  <c r="E4178" i="5"/>
  <c r="G4177" i="5"/>
  <c r="E4177" i="5"/>
  <c r="F4177" i="5" s="1"/>
  <c r="F4176" i="5"/>
  <c r="G4176" i="5" s="1"/>
  <c r="E4176" i="5"/>
  <c r="G4175" i="5"/>
  <c r="E4175" i="5"/>
  <c r="F4175" i="5" s="1"/>
  <c r="F4174" i="5"/>
  <c r="G4174" i="5" s="1"/>
  <c r="E4174" i="5"/>
  <c r="G4173" i="5"/>
  <c r="E4173" i="5"/>
  <c r="F4173" i="5" s="1"/>
  <c r="F4172" i="5"/>
  <c r="G4172" i="5" s="1"/>
  <c r="E4172" i="5"/>
  <c r="G4171" i="5"/>
  <c r="E4171" i="5"/>
  <c r="F4171" i="5" s="1"/>
  <c r="F4170" i="5"/>
  <c r="G4170" i="5" s="1"/>
  <c r="E4170" i="5"/>
  <c r="G4169" i="5"/>
  <c r="E4169" i="5"/>
  <c r="F4169" i="5" s="1"/>
  <c r="F4168" i="5"/>
  <c r="G4168" i="5" s="1"/>
  <c r="E4168" i="5"/>
  <c r="G4167" i="5"/>
  <c r="E4167" i="5"/>
  <c r="F4167" i="5" s="1"/>
  <c r="F4166" i="5"/>
  <c r="G4166" i="5" s="1"/>
  <c r="E4166" i="5"/>
  <c r="G4165" i="5"/>
  <c r="E4165" i="5"/>
  <c r="F4165" i="5" s="1"/>
  <c r="F4164" i="5"/>
  <c r="G4164" i="5" s="1"/>
  <c r="E4164" i="5"/>
  <c r="G4163" i="5"/>
  <c r="E4163" i="5"/>
  <c r="F4163" i="5" s="1"/>
  <c r="F4162" i="5"/>
  <c r="G4162" i="5" s="1"/>
  <c r="E4162" i="5"/>
  <c r="G4161" i="5"/>
  <c r="E4161" i="5"/>
  <c r="F4161" i="5" s="1"/>
  <c r="F4160" i="5"/>
  <c r="G4160" i="5" s="1"/>
  <c r="E4160" i="5"/>
  <c r="G4159" i="5"/>
  <c r="E4159" i="5"/>
  <c r="F4159" i="5" s="1"/>
  <c r="F4158" i="5"/>
  <c r="G4158" i="5" s="1"/>
  <c r="E4158" i="5"/>
  <c r="G4157" i="5"/>
  <c r="E4157" i="5"/>
  <c r="F4157" i="5" s="1"/>
  <c r="F4156" i="5"/>
  <c r="G4156" i="5" s="1"/>
  <c r="E4156" i="5"/>
  <c r="G4155" i="5"/>
  <c r="E4155" i="5"/>
  <c r="F4155" i="5" s="1"/>
  <c r="F4154" i="5"/>
  <c r="G4154" i="5" s="1"/>
  <c r="E4154" i="5"/>
  <c r="G4153" i="5"/>
  <c r="E4153" i="5"/>
  <c r="F4153" i="5" s="1"/>
  <c r="F4152" i="5"/>
  <c r="G4152" i="5" s="1"/>
  <c r="E4152" i="5"/>
  <c r="G4151" i="5"/>
  <c r="E4151" i="5"/>
  <c r="F4151" i="5" s="1"/>
  <c r="F4150" i="5"/>
  <c r="G4150" i="5" s="1"/>
  <c r="E4150" i="5"/>
  <c r="G4149" i="5"/>
  <c r="E4149" i="5"/>
  <c r="F4149" i="5" s="1"/>
  <c r="F4148" i="5"/>
  <c r="G4148" i="5" s="1"/>
  <c r="E4148" i="5"/>
  <c r="G4147" i="5"/>
  <c r="E4147" i="5"/>
  <c r="F4147" i="5" s="1"/>
  <c r="F4146" i="5"/>
  <c r="G4146" i="5" s="1"/>
  <c r="E4146" i="5"/>
  <c r="G4145" i="5"/>
  <c r="E4145" i="5"/>
  <c r="F4145" i="5" s="1"/>
  <c r="F4144" i="5"/>
  <c r="G4144" i="5" s="1"/>
  <c r="E4144" i="5"/>
  <c r="G4143" i="5"/>
  <c r="E4143" i="5"/>
  <c r="F4143" i="5" s="1"/>
  <c r="F4142" i="5"/>
  <c r="G4142" i="5" s="1"/>
  <c r="E4142" i="5"/>
  <c r="G4141" i="5"/>
  <c r="E4141" i="5"/>
  <c r="F4141" i="5" s="1"/>
  <c r="F4140" i="5"/>
  <c r="G4140" i="5" s="1"/>
  <c r="E4140" i="5"/>
  <c r="G4139" i="5"/>
  <c r="E4139" i="5"/>
  <c r="F4139" i="5" s="1"/>
  <c r="F4138" i="5"/>
  <c r="G4138" i="5" s="1"/>
  <c r="E4138" i="5"/>
  <c r="G4137" i="5"/>
  <c r="E4137" i="5"/>
  <c r="F4137" i="5" s="1"/>
  <c r="F4136" i="5"/>
  <c r="G4136" i="5" s="1"/>
  <c r="E4136" i="5"/>
  <c r="G4135" i="5"/>
  <c r="E4135" i="5"/>
  <c r="F4135" i="5" s="1"/>
  <c r="F4134" i="5"/>
  <c r="G4134" i="5" s="1"/>
  <c r="E4134" i="5"/>
  <c r="G4133" i="5"/>
  <c r="E4133" i="5"/>
  <c r="F4133" i="5" s="1"/>
  <c r="F4132" i="5"/>
  <c r="G4132" i="5" s="1"/>
  <c r="E4132" i="5"/>
  <c r="G4131" i="5"/>
  <c r="E4131" i="5"/>
  <c r="F4131" i="5" s="1"/>
  <c r="F4130" i="5"/>
  <c r="G4130" i="5" s="1"/>
  <c r="E4130" i="5"/>
  <c r="G4129" i="5"/>
  <c r="E4129" i="5"/>
  <c r="F4129" i="5" s="1"/>
  <c r="F4128" i="5"/>
  <c r="G4128" i="5" s="1"/>
  <c r="E4128" i="5"/>
  <c r="G4127" i="5"/>
  <c r="E4127" i="5"/>
  <c r="F4127" i="5" s="1"/>
  <c r="F4126" i="5"/>
  <c r="G4126" i="5" s="1"/>
  <c r="E4126" i="5"/>
  <c r="G4125" i="5"/>
  <c r="E4125" i="5"/>
  <c r="F4125" i="5" s="1"/>
  <c r="F4124" i="5"/>
  <c r="G4124" i="5" s="1"/>
  <c r="E4124" i="5"/>
  <c r="G4123" i="5"/>
  <c r="E4123" i="5"/>
  <c r="F4123" i="5" s="1"/>
  <c r="F4122" i="5"/>
  <c r="G4122" i="5" s="1"/>
  <c r="E4122" i="5"/>
  <c r="G4121" i="5"/>
  <c r="E4121" i="5"/>
  <c r="F4121" i="5" s="1"/>
  <c r="F4120" i="5"/>
  <c r="G4120" i="5" s="1"/>
  <c r="E4120" i="5"/>
  <c r="G4119" i="5"/>
  <c r="E4119" i="5"/>
  <c r="F4119" i="5" s="1"/>
  <c r="F4118" i="5"/>
  <c r="G4118" i="5" s="1"/>
  <c r="E4118" i="5"/>
  <c r="G4117" i="5"/>
  <c r="E4117" i="5"/>
  <c r="F4117" i="5" s="1"/>
  <c r="F4116" i="5"/>
  <c r="G4116" i="5" s="1"/>
  <c r="E4116" i="5"/>
  <c r="G4115" i="5"/>
  <c r="E4115" i="5"/>
  <c r="F4115" i="5" s="1"/>
  <c r="F4114" i="5"/>
  <c r="G4114" i="5" s="1"/>
  <c r="E4114" i="5"/>
  <c r="G4113" i="5"/>
  <c r="E4113" i="5"/>
  <c r="F4113" i="5" s="1"/>
  <c r="F4112" i="5"/>
  <c r="G4112" i="5" s="1"/>
  <c r="E4112" i="5"/>
  <c r="G4111" i="5"/>
  <c r="E4111" i="5"/>
  <c r="F4111" i="5" s="1"/>
  <c r="F4110" i="5"/>
  <c r="G4110" i="5" s="1"/>
  <c r="E4110" i="5"/>
  <c r="G4109" i="5"/>
  <c r="E4109" i="5"/>
  <c r="F4109" i="5" s="1"/>
  <c r="F4108" i="5"/>
  <c r="G4108" i="5" s="1"/>
  <c r="E4108" i="5"/>
  <c r="G4107" i="5"/>
  <c r="E4107" i="5"/>
  <c r="F4107" i="5" s="1"/>
  <c r="F4106" i="5"/>
  <c r="G4106" i="5" s="1"/>
  <c r="E4106" i="5"/>
  <c r="G4105" i="5"/>
  <c r="E4105" i="5"/>
  <c r="F4105" i="5" s="1"/>
  <c r="F4104" i="5"/>
  <c r="G4104" i="5" s="1"/>
  <c r="E4104" i="5"/>
  <c r="G4103" i="5"/>
  <c r="E4103" i="5"/>
  <c r="F4103" i="5" s="1"/>
  <c r="F4102" i="5"/>
  <c r="G4102" i="5" s="1"/>
  <c r="E4102" i="5"/>
  <c r="G4101" i="5"/>
  <c r="E4101" i="5"/>
  <c r="F4101" i="5" s="1"/>
  <c r="F4100" i="5"/>
  <c r="G4100" i="5" s="1"/>
  <c r="E4100" i="5"/>
  <c r="G4099" i="5"/>
  <c r="E4099" i="5"/>
  <c r="F4099" i="5" s="1"/>
  <c r="F4098" i="5"/>
  <c r="G4098" i="5" s="1"/>
  <c r="E4098" i="5"/>
  <c r="G4097" i="5"/>
  <c r="E4097" i="5"/>
  <c r="F4097" i="5" s="1"/>
  <c r="F4096" i="5"/>
  <c r="G4096" i="5" s="1"/>
  <c r="E4096" i="5"/>
  <c r="G4095" i="5"/>
  <c r="E4095" i="5"/>
  <c r="F4095" i="5" s="1"/>
  <c r="F4094" i="5"/>
  <c r="G4094" i="5" s="1"/>
  <c r="E4094" i="5"/>
  <c r="G4093" i="5"/>
  <c r="E4093" i="5"/>
  <c r="F4093" i="5" s="1"/>
  <c r="F4092" i="5"/>
  <c r="G4092" i="5" s="1"/>
  <c r="E4092" i="5"/>
  <c r="G4091" i="5"/>
  <c r="E4091" i="5"/>
  <c r="F4091" i="5" s="1"/>
  <c r="F4090" i="5"/>
  <c r="G4090" i="5" s="1"/>
  <c r="E4090" i="5"/>
  <c r="G4089" i="5"/>
  <c r="E4089" i="5"/>
  <c r="F4089" i="5" s="1"/>
  <c r="F4088" i="5"/>
  <c r="G4088" i="5" s="1"/>
  <c r="E4088" i="5"/>
  <c r="G4087" i="5"/>
  <c r="E4087" i="5"/>
  <c r="F4087" i="5" s="1"/>
  <c r="F4086" i="5"/>
  <c r="G4086" i="5" s="1"/>
  <c r="E4086" i="5"/>
  <c r="G4085" i="5"/>
  <c r="E4085" i="5"/>
  <c r="F4085" i="5" s="1"/>
  <c r="F4084" i="5"/>
  <c r="G4084" i="5" s="1"/>
  <c r="E4084" i="5"/>
  <c r="G4083" i="5"/>
  <c r="E4083" i="5"/>
  <c r="F4083" i="5" s="1"/>
  <c r="F4082" i="5"/>
  <c r="G4082" i="5" s="1"/>
  <c r="E4082" i="5"/>
  <c r="G4081" i="5"/>
  <c r="E4081" i="5"/>
  <c r="F4081" i="5" s="1"/>
  <c r="F4080" i="5"/>
  <c r="G4080" i="5" s="1"/>
  <c r="E4080" i="5"/>
  <c r="G4079" i="5"/>
  <c r="E4079" i="5"/>
  <c r="F4079" i="5" s="1"/>
  <c r="F4078" i="5"/>
  <c r="G4078" i="5" s="1"/>
  <c r="E4078" i="5"/>
  <c r="G4077" i="5"/>
  <c r="E4077" i="5"/>
  <c r="F4077" i="5" s="1"/>
  <c r="F4076" i="5"/>
  <c r="G4076" i="5" s="1"/>
  <c r="E4076" i="5"/>
  <c r="G4075" i="5"/>
  <c r="E4075" i="5"/>
  <c r="F4075" i="5" s="1"/>
  <c r="F4074" i="5"/>
  <c r="G4074" i="5" s="1"/>
  <c r="E4074" i="5"/>
  <c r="G4073" i="5"/>
  <c r="E4073" i="5"/>
  <c r="F4073" i="5" s="1"/>
  <c r="F4072" i="5"/>
  <c r="G4072" i="5" s="1"/>
  <c r="E4072" i="5"/>
  <c r="G4071" i="5"/>
  <c r="E4071" i="5"/>
  <c r="F4071" i="5" s="1"/>
  <c r="F4070" i="5"/>
  <c r="G4070" i="5" s="1"/>
  <c r="E4070" i="5"/>
  <c r="G4069" i="5"/>
  <c r="E4069" i="5"/>
  <c r="F4069" i="5" s="1"/>
  <c r="F4068" i="5"/>
  <c r="G4068" i="5" s="1"/>
  <c r="E4068" i="5"/>
  <c r="G4067" i="5"/>
  <c r="E4067" i="5"/>
  <c r="F4067" i="5" s="1"/>
  <c r="F4066" i="5"/>
  <c r="G4066" i="5" s="1"/>
  <c r="E4066" i="5"/>
  <c r="G4065" i="5"/>
  <c r="E4065" i="5"/>
  <c r="F4065" i="5" s="1"/>
  <c r="F4064" i="5"/>
  <c r="G4064" i="5" s="1"/>
  <c r="E4064" i="5"/>
  <c r="G4063" i="5"/>
  <c r="E4063" i="5"/>
  <c r="F4063" i="5" s="1"/>
  <c r="F4062" i="5"/>
  <c r="G4062" i="5" s="1"/>
  <c r="E4062" i="5"/>
  <c r="G4061" i="5"/>
  <c r="E4061" i="5"/>
  <c r="F4061" i="5" s="1"/>
  <c r="F4060" i="5"/>
  <c r="G4060" i="5" s="1"/>
  <c r="E4060" i="5"/>
  <c r="G4059" i="5"/>
  <c r="E4059" i="5"/>
  <c r="F4059" i="5" s="1"/>
  <c r="F4058" i="5"/>
  <c r="G4058" i="5" s="1"/>
  <c r="E4058" i="5"/>
  <c r="G4057" i="5"/>
  <c r="E4057" i="5"/>
  <c r="F4057" i="5" s="1"/>
  <c r="F4056" i="5"/>
  <c r="G4056" i="5" s="1"/>
  <c r="E4056" i="5"/>
  <c r="G4055" i="5"/>
  <c r="E4055" i="5"/>
  <c r="F4055" i="5" s="1"/>
  <c r="F4054" i="5"/>
  <c r="G4054" i="5" s="1"/>
  <c r="E4054" i="5"/>
  <c r="G4053" i="5"/>
  <c r="E4053" i="5"/>
  <c r="F4053" i="5" s="1"/>
  <c r="F4052" i="5"/>
  <c r="G4052" i="5" s="1"/>
  <c r="E4052" i="5"/>
  <c r="G4051" i="5"/>
  <c r="E4051" i="5"/>
  <c r="F4051" i="5" s="1"/>
  <c r="F4050" i="5"/>
  <c r="G4050" i="5" s="1"/>
  <c r="E4050" i="5"/>
  <c r="G4049" i="5"/>
  <c r="E4049" i="5"/>
  <c r="F4049" i="5" s="1"/>
  <c r="F4048" i="5"/>
  <c r="G4048" i="5" s="1"/>
  <c r="E4048" i="5"/>
  <c r="G4047" i="5"/>
  <c r="E4047" i="5"/>
  <c r="F4047" i="5" s="1"/>
  <c r="F4046" i="5"/>
  <c r="G4046" i="5" s="1"/>
  <c r="E4046" i="5"/>
  <c r="G4045" i="5"/>
  <c r="E4045" i="5"/>
  <c r="F4045" i="5" s="1"/>
  <c r="F4044" i="5"/>
  <c r="G4044" i="5" s="1"/>
  <c r="E4044" i="5"/>
  <c r="G4043" i="5"/>
  <c r="E4043" i="5"/>
  <c r="F4043" i="5" s="1"/>
  <c r="F4042" i="5"/>
  <c r="G4042" i="5" s="1"/>
  <c r="E4042" i="5"/>
  <c r="G4041" i="5"/>
  <c r="E4041" i="5"/>
  <c r="F4041" i="5" s="1"/>
  <c r="F4040" i="5"/>
  <c r="G4040" i="5" s="1"/>
  <c r="E4040" i="5"/>
  <c r="G4039" i="5"/>
  <c r="E4039" i="5"/>
  <c r="F4039" i="5" s="1"/>
  <c r="F4038" i="5"/>
  <c r="G4038" i="5" s="1"/>
  <c r="E4038" i="5"/>
  <c r="G4037" i="5"/>
  <c r="E4037" i="5"/>
  <c r="F4037" i="5" s="1"/>
  <c r="F4036" i="5"/>
  <c r="G4036" i="5" s="1"/>
  <c r="E4036" i="5"/>
  <c r="G4035" i="5"/>
  <c r="E4035" i="5"/>
  <c r="F4035" i="5" s="1"/>
  <c r="F4034" i="5"/>
  <c r="G4034" i="5" s="1"/>
  <c r="E4034" i="5"/>
  <c r="G4033" i="5"/>
  <c r="E4033" i="5"/>
  <c r="F4033" i="5" s="1"/>
  <c r="F4032" i="5"/>
  <c r="G4032" i="5" s="1"/>
  <c r="E4032" i="5"/>
  <c r="G4031" i="5"/>
  <c r="E4031" i="5"/>
  <c r="F4031" i="5" s="1"/>
  <c r="F4030" i="5"/>
  <c r="G4030" i="5" s="1"/>
  <c r="E4030" i="5"/>
  <c r="G4029" i="5"/>
  <c r="E4029" i="5"/>
  <c r="F4029" i="5" s="1"/>
  <c r="F4028" i="5"/>
  <c r="G4028" i="5" s="1"/>
  <c r="E4028" i="5"/>
  <c r="G4027" i="5"/>
  <c r="E4027" i="5"/>
  <c r="F4027" i="5" s="1"/>
  <c r="F4026" i="5"/>
  <c r="G4026" i="5" s="1"/>
  <c r="E4026" i="5"/>
  <c r="G4025" i="5"/>
  <c r="E4025" i="5"/>
  <c r="F4025" i="5" s="1"/>
  <c r="F4024" i="5"/>
  <c r="G4024" i="5" s="1"/>
  <c r="E4024" i="5"/>
  <c r="G4023" i="5"/>
  <c r="E4023" i="5"/>
  <c r="F4023" i="5" s="1"/>
  <c r="F4022" i="5"/>
  <c r="G4022" i="5" s="1"/>
  <c r="E4022" i="5"/>
  <c r="G4021" i="5"/>
  <c r="E4021" i="5"/>
  <c r="F4021" i="5" s="1"/>
  <c r="F4020" i="5"/>
  <c r="G4020" i="5" s="1"/>
  <c r="E4020" i="5"/>
  <c r="G4019" i="5"/>
  <c r="E4019" i="5"/>
  <c r="F4019" i="5" s="1"/>
  <c r="F4018" i="5"/>
  <c r="G4018" i="5" s="1"/>
  <c r="E4018" i="5"/>
  <c r="G4017" i="5"/>
  <c r="E4017" i="5"/>
  <c r="F4017" i="5" s="1"/>
  <c r="F4016" i="5"/>
  <c r="G4016" i="5" s="1"/>
  <c r="E4016" i="5"/>
  <c r="G4015" i="5"/>
  <c r="E4015" i="5"/>
  <c r="F4015" i="5" s="1"/>
  <c r="F4014" i="5"/>
  <c r="G4014" i="5" s="1"/>
  <c r="E4014" i="5"/>
  <c r="G4013" i="5"/>
  <c r="E4013" i="5"/>
  <c r="F4013" i="5" s="1"/>
  <c r="F4012" i="5"/>
  <c r="G4012" i="5" s="1"/>
  <c r="E4012" i="5"/>
  <c r="G4011" i="5"/>
  <c r="E4011" i="5"/>
  <c r="F4011" i="5" s="1"/>
  <c r="F4010" i="5"/>
  <c r="G4010" i="5" s="1"/>
  <c r="E4010" i="5"/>
  <c r="G4009" i="5"/>
  <c r="E4009" i="5"/>
  <c r="F4009" i="5" s="1"/>
  <c r="F4008" i="5"/>
  <c r="G4008" i="5" s="1"/>
  <c r="E4008" i="5"/>
  <c r="G4007" i="5"/>
  <c r="E4007" i="5"/>
  <c r="F4007" i="5" s="1"/>
  <c r="F4006" i="5"/>
  <c r="G4006" i="5" s="1"/>
  <c r="E4006" i="5"/>
  <c r="G4005" i="5"/>
  <c r="E4005" i="5"/>
  <c r="F4005" i="5" s="1"/>
  <c r="F4004" i="5"/>
  <c r="G4004" i="5" s="1"/>
  <c r="E4004" i="5"/>
  <c r="G4003" i="5"/>
  <c r="E4003" i="5"/>
  <c r="F4003" i="5" s="1"/>
  <c r="F4002" i="5"/>
  <c r="G4002" i="5" s="1"/>
  <c r="E4002" i="5"/>
  <c r="G4001" i="5"/>
  <c r="E4001" i="5"/>
  <c r="F4001" i="5" s="1"/>
  <c r="F4000" i="5"/>
  <c r="G4000" i="5" s="1"/>
  <c r="E4000" i="5"/>
  <c r="G3999" i="5"/>
  <c r="E3999" i="5"/>
  <c r="F3999" i="5" s="1"/>
  <c r="F3998" i="5"/>
  <c r="G3998" i="5" s="1"/>
  <c r="E3998" i="5"/>
  <c r="G3997" i="5"/>
  <c r="E3997" i="5"/>
  <c r="F3997" i="5" s="1"/>
  <c r="F3996" i="5"/>
  <c r="G3996" i="5" s="1"/>
  <c r="E3996" i="5"/>
  <c r="G3995" i="5"/>
  <c r="E3995" i="5"/>
  <c r="F3995" i="5" s="1"/>
  <c r="F3994" i="5"/>
  <c r="G3994" i="5" s="1"/>
  <c r="E3994" i="5"/>
  <c r="G3993" i="5"/>
  <c r="E3993" i="5"/>
  <c r="F3993" i="5" s="1"/>
  <c r="F3992" i="5"/>
  <c r="G3992" i="5" s="1"/>
  <c r="E3992" i="5"/>
  <c r="G3991" i="5"/>
  <c r="E3991" i="5"/>
  <c r="F3991" i="5" s="1"/>
  <c r="F3990" i="5"/>
  <c r="G3990" i="5" s="1"/>
  <c r="E3990" i="5"/>
  <c r="G3989" i="5"/>
  <c r="E3989" i="5"/>
  <c r="F3989" i="5" s="1"/>
  <c r="F3988" i="5"/>
  <c r="G3988" i="5" s="1"/>
  <c r="E3988" i="5"/>
  <c r="G3987" i="5"/>
  <c r="E3987" i="5"/>
  <c r="F3987" i="5" s="1"/>
  <c r="F3986" i="5"/>
  <c r="G3986" i="5" s="1"/>
  <c r="E3986" i="5"/>
  <c r="G3985" i="5"/>
  <c r="E3985" i="5"/>
  <c r="F3985" i="5" s="1"/>
  <c r="F3984" i="5"/>
  <c r="G3984" i="5" s="1"/>
  <c r="E3984" i="5"/>
  <c r="G3983" i="5"/>
  <c r="E3983" i="5"/>
  <c r="F3983" i="5" s="1"/>
  <c r="F3982" i="5"/>
  <c r="G3982" i="5" s="1"/>
  <c r="E3982" i="5"/>
  <c r="G3981" i="5"/>
  <c r="E3981" i="5"/>
  <c r="F3981" i="5" s="1"/>
  <c r="F3980" i="5"/>
  <c r="G3980" i="5" s="1"/>
  <c r="E3980" i="5"/>
  <c r="G3979" i="5"/>
  <c r="E3979" i="5"/>
  <c r="F3979" i="5" s="1"/>
  <c r="F3978" i="5"/>
  <c r="G3978" i="5" s="1"/>
  <c r="E3978" i="5"/>
  <c r="G3977" i="5"/>
  <c r="E3977" i="5"/>
  <c r="F3977" i="5" s="1"/>
  <c r="F3976" i="5"/>
  <c r="G3976" i="5" s="1"/>
  <c r="E3976" i="5"/>
  <c r="G3975" i="5"/>
  <c r="E3975" i="5"/>
  <c r="F3975" i="5" s="1"/>
  <c r="F3974" i="5"/>
  <c r="G3974" i="5" s="1"/>
  <c r="E3974" i="5"/>
  <c r="G3973" i="5"/>
  <c r="E3973" i="5"/>
  <c r="F3973" i="5" s="1"/>
  <c r="F3972" i="5"/>
  <c r="G3972" i="5" s="1"/>
  <c r="E3972" i="5"/>
  <c r="G3971" i="5"/>
  <c r="E3971" i="5"/>
  <c r="F3971" i="5" s="1"/>
  <c r="F3970" i="5"/>
  <c r="G3970" i="5" s="1"/>
  <c r="E3970" i="5"/>
  <c r="G3969" i="5"/>
  <c r="E3969" i="5"/>
  <c r="F3969" i="5" s="1"/>
  <c r="F3968" i="5"/>
  <c r="G3968" i="5" s="1"/>
  <c r="E3968" i="5"/>
  <c r="G3967" i="5"/>
  <c r="E3967" i="5"/>
  <c r="F3967" i="5" s="1"/>
  <c r="F3966" i="5"/>
  <c r="G3966" i="5" s="1"/>
  <c r="E3966" i="5"/>
  <c r="G3965" i="5"/>
  <c r="E3965" i="5"/>
  <c r="F3965" i="5" s="1"/>
  <c r="F3964" i="5"/>
  <c r="G3964" i="5" s="1"/>
  <c r="E3964" i="5"/>
  <c r="G3963" i="5"/>
  <c r="E3963" i="5"/>
  <c r="F3963" i="5" s="1"/>
  <c r="F3962" i="5"/>
  <c r="G3962" i="5" s="1"/>
  <c r="E3962" i="5"/>
  <c r="G3961" i="5"/>
  <c r="E3961" i="5"/>
  <c r="F3961" i="5" s="1"/>
  <c r="F3960" i="5"/>
  <c r="G3960" i="5" s="1"/>
  <c r="E3960" i="5"/>
  <c r="G3959" i="5"/>
  <c r="E3959" i="5"/>
  <c r="F3959" i="5" s="1"/>
  <c r="F3958" i="5"/>
  <c r="G3958" i="5" s="1"/>
  <c r="E3958" i="5"/>
  <c r="G3957" i="5"/>
  <c r="E3957" i="5"/>
  <c r="F3957" i="5" s="1"/>
  <c r="F3956" i="5"/>
  <c r="G3956" i="5" s="1"/>
  <c r="E3956" i="5"/>
  <c r="G3955" i="5"/>
  <c r="E3955" i="5"/>
  <c r="F3955" i="5" s="1"/>
  <c r="F3954" i="5"/>
  <c r="G3954" i="5" s="1"/>
  <c r="E3954" i="5"/>
  <c r="G3953" i="5"/>
  <c r="E3953" i="5"/>
  <c r="F3953" i="5" s="1"/>
  <c r="F3952" i="5"/>
  <c r="G3952" i="5" s="1"/>
  <c r="E3952" i="5"/>
  <c r="G3951" i="5"/>
  <c r="E3951" i="5"/>
  <c r="F3951" i="5" s="1"/>
  <c r="F3950" i="5"/>
  <c r="G3950" i="5" s="1"/>
  <c r="E3950" i="5"/>
  <c r="G3949" i="5"/>
  <c r="E3949" i="5"/>
  <c r="F3949" i="5" s="1"/>
  <c r="F3948" i="5"/>
  <c r="G3948" i="5" s="1"/>
  <c r="E3948" i="5"/>
  <c r="G3947" i="5"/>
  <c r="E3947" i="5"/>
  <c r="F3947" i="5" s="1"/>
  <c r="F3946" i="5"/>
  <c r="G3946" i="5" s="1"/>
  <c r="E3946" i="5"/>
  <c r="G3945" i="5"/>
  <c r="E3945" i="5"/>
  <c r="F3945" i="5" s="1"/>
  <c r="F3944" i="5"/>
  <c r="G3944" i="5" s="1"/>
  <c r="E3944" i="5"/>
  <c r="G3943" i="5"/>
  <c r="E3943" i="5"/>
  <c r="F3943" i="5" s="1"/>
  <c r="F3942" i="5"/>
  <c r="G3942" i="5" s="1"/>
  <c r="E3942" i="5"/>
  <c r="G3941" i="5"/>
  <c r="E3941" i="5"/>
  <c r="F3941" i="5" s="1"/>
  <c r="F3940" i="5"/>
  <c r="G3940" i="5" s="1"/>
  <c r="E3940" i="5"/>
  <c r="G3939" i="5"/>
  <c r="E3939" i="5"/>
  <c r="F3939" i="5" s="1"/>
  <c r="F3938" i="5"/>
  <c r="G3938" i="5" s="1"/>
  <c r="E3938" i="5"/>
  <c r="G3937" i="5"/>
  <c r="E3937" i="5"/>
  <c r="F3937" i="5" s="1"/>
  <c r="F3936" i="5"/>
  <c r="G3936" i="5" s="1"/>
  <c r="E3936" i="5"/>
  <c r="G3935" i="5"/>
  <c r="E3935" i="5"/>
  <c r="F3935" i="5" s="1"/>
  <c r="F3934" i="5"/>
  <c r="G3934" i="5" s="1"/>
  <c r="E3934" i="5"/>
  <c r="G3933" i="5"/>
  <c r="E3933" i="5"/>
  <c r="F3933" i="5" s="1"/>
  <c r="F3932" i="5"/>
  <c r="G3932" i="5" s="1"/>
  <c r="E3932" i="5"/>
  <c r="G3931" i="5"/>
  <c r="E3931" i="5"/>
  <c r="F3931" i="5" s="1"/>
  <c r="F3930" i="5"/>
  <c r="G3930" i="5" s="1"/>
  <c r="E3930" i="5"/>
  <c r="G3929" i="5"/>
  <c r="E3929" i="5"/>
  <c r="F3929" i="5" s="1"/>
  <c r="F3928" i="5"/>
  <c r="G3928" i="5" s="1"/>
  <c r="E3928" i="5"/>
  <c r="G3927" i="5"/>
  <c r="E3927" i="5"/>
  <c r="F3927" i="5" s="1"/>
  <c r="F3926" i="5"/>
  <c r="G3926" i="5" s="1"/>
  <c r="E3926" i="5"/>
  <c r="G3925" i="5"/>
  <c r="E3925" i="5"/>
  <c r="F3925" i="5" s="1"/>
  <c r="F3924" i="5"/>
  <c r="G3924" i="5" s="1"/>
  <c r="E3924" i="5"/>
  <c r="G3923" i="5"/>
  <c r="E3923" i="5"/>
  <c r="F3923" i="5" s="1"/>
  <c r="F3922" i="5"/>
  <c r="G3922" i="5" s="1"/>
  <c r="E3922" i="5"/>
  <c r="G3921" i="5"/>
  <c r="E3921" i="5"/>
  <c r="F3921" i="5" s="1"/>
  <c r="F3920" i="5"/>
  <c r="G3920" i="5" s="1"/>
  <c r="E3920" i="5"/>
  <c r="G3919" i="5"/>
  <c r="E3919" i="5"/>
  <c r="F3919" i="5" s="1"/>
  <c r="F3918" i="5"/>
  <c r="G3918" i="5" s="1"/>
  <c r="E3918" i="5"/>
  <c r="G3917" i="5"/>
  <c r="E3917" i="5"/>
  <c r="F3917" i="5" s="1"/>
  <c r="F3916" i="5"/>
  <c r="G3916" i="5" s="1"/>
  <c r="E3916" i="5"/>
  <c r="G3915" i="5"/>
  <c r="E3915" i="5"/>
  <c r="F3915" i="5" s="1"/>
  <c r="F3914" i="5"/>
  <c r="G3914" i="5" s="1"/>
  <c r="E3914" i="5"/>
  <c r="G3913" i="5"/>
  <c r="E3913" i="5"/>
  <c r="F3913" i="5" s="1"/>
  <c r="F3912" i="5"/>
  <c r="G3912" i="5" s="1"/>
  <c r="E3912" i="5"/>
  <c r="G3911" i="5"/>
  <c r="E3911" i="5"/>
  <c r="F3911" i="5" s="1"/>
  <c r="F3910" i="5"/>
  <c r="G3910" i="5" s="1"/>
  <c r="E3910" i="5"/>
  <c r="G3909" i="5"/>
  <c r="E3909" i="5"/>
  <c r="F3909" i="5" s="1"/>
  <c r="F3908" i="5"/>
  <c r="G3908" i="5" s="1"/>
  <c r="E3908" i="5"/>
  <c r="G3907" i="5"/>
  <c r="E3907" i="5"/>
  <c r="F3907" i="5" s="1"/>
  <c r="F3906" i="5"/>
  <c r="G3906" i="5" s="1"/>
  <c r="E3906" i="5"/>
  <c r="G3905" i="5"/>
  <c r="E3905" i="5"/>
  <c r="F3905" i="5" s="1"/>
  <c r="F3904" i="5"/>
  <c r="G3904" i="5" s="1"/>
  <c r="E3904" i="5"/>
  <c r="G3903" i="5"/>
  <c r="E3903" i="5"/>
  <c r="F3903" i="5" s="1"/>
  <c r="F3902" i="5"/>
  <c r="G3902" i="5" s="1"/>
  <c r="E3902" i="5"/>
  <c r="G3901" i="5"/>
  <c r="E3901" i="5"/>
  <c r="F3901" i="5" s="1"/>
  <c r="F3900" i="5"/>
  <c r="G3900" i="5" s="1"/>
  <c r="E3900" i="5"/>
  <c r="G3899" i="5"/>
  <c r="E3899" i="5"/>
  <c r="F3899" i="5" s="1"/>
  <c r="F3898" i="5"/>
  <c r="G3898" i="5" s="1"/>
  <c r="E3898" i="5"/>
  <c r="G3897" i="5"/>
  <c r="E3897" i="5"/>
  <c r="F3897" i="5" s="1"/>
  <c r="F3896" i="5"/>
  <c r="G3896" i="5" s="1"/>
  <c r="E3896" i="5"/>
  <c r="G3895" i="5"/>
  <c r="E3895" i="5"/>
  <c r="F3895" i="5" s="1"/>
  <c r="F3894" i="5"/>
  <c r="G3894" i="5" s="1"/>
  <c r="E3894" i="5"/>
  <c r="G3893" i="5"/>
  <c r="E3893" i="5"/>
  <c r="F3893" i="5" s="1"/>
  <c r="F3892" i="5"/>
  <c r="G3892" i="5" s="1"/>
  <c r="E3892" i="5"/>
  <c r="G3891" i="5"/>
  <c r="E3891" i="5"/>
  <c r="F3891" i="5" s="1"/>
  <c r="F3890" i="5"/>
  <c r="G3890" i="5" s="1"/>
  <c r="E3890" i="5"/>
  <c r="G3889" i="5"/>
  <c r="E3889" i="5"/>
  <c r="F3889" i="5" s="1"/>
  <c r="F3888" i="5"/>
  <c r="G3888" i="5" s="1"/>
  <c r="E3888" i="5"/>
  <c r="G3887" i="5"/>
  <c r="E3887" i="5"/>
  <c r="F3887" i="5" s="1"/>
  <c r="F3886" i="5"/>
  <c r="G3886" i="5" s="1"/>
  <c r="E3886" i="5"/>
  <c r="G3885" i="5"/>
  <c r="E3885" i="5"/>
  <c r="F3885" i="5" s="1"/>
  <c r="F3884" i="5"/>
  <c r="G3884" i="5" s="1"/>
  <c r="E3884" i="5"/>
  <c r="G3883" i="5"/>
  <c r="E3883" i="5"/>
  <c r="F3883" i="5" s="1"/>
  <c r="F3882" i="5"/>
  <c r="G3882" i="5" s="1"/>
  <c r="E3882" i="5"/>
  <c r="G3881" i="5"/>
  <c r="E3881" i="5"/>
  <c r="F3881" i="5" s="1"/>
  <c r="F3880" i="5"/>
  <c r="G3880" i="5" s="1"/>
  <c r="E3880" i="5"/>
  <c r="G3879" i="5"/>
  <c r="E3879" i="5"/>
  <c r="F3879" i="5" s="1"/>
  <c r="F3878" i="5"/>
  <c r="G3878" i="5" s="1"/>
  <c r="E3878" i="5"/>
  <c r="G3877" i="5"/>
  <c r="E3877" i="5"/>
  <c r="F3877" i="5" s="1"/>
  <c r="F3876" i="5"/>
  <c r="G3876" i="5" s="1"/>
  <c r="E3876" i="5"/>
  <c r="G3875" i="5"/>
  <c r="E3875" i="5"/>
  <c r="F3875" i="5" s="1"/>
  <c r="F3874" i="5"/>
  <c r="G3874" i="5" s="1"/>
  <c r="E3874" i="5"/>
  <c r="G3873" i="5"/>
  <c r="E3873" i="5"/>
  <c r="F3873" i="5" s="1"/>
  <c r="F3872" i="5"/>
  <c r="G3872" i="5" s="1"/>
  <c r="E3872" i="5"/>
  <c r="G3871" i="5"/>
  <c r="E3871" i="5"/>
  <c r="F3871" i="5" s="1"/>
  <c r="F3870" i="5"/>
  <c r="G3870" i="5" s="1"/>
  <c r="E3870" i="5"/>
  <c r="G3869" i="5"/>
  <c r="E3869" i="5"/>
  <c r="F3869" i="5" s="1"/>
  <c r="F3868" i="5"/>
  <c r="G3868" i="5" s="1"/>
  <c r="E3868" i="5"/>
  <c r="G3867" i="5"/>
  <c r="E3867" i="5"/>
  <c r="F3867" i="5" s="1"/>
  <c r="F3866" i="5"/>
  <c r="G3866" i="5" s="1"/>
  <c r="E3866" i="5"/>
  <c r="G3865" i="5"/>
  <c r="E3865" i="5"/>
  <c r="F3865" i="5" s="1"/>
  <c r="F3864" i="5"/>
  <c r="G3864" i="5" s="1"/>
  <c r="E3864" i="5"/>
  <c r="G3863" i="5"/>
  <c r="E3863" i="5"/>
  <c r="F3863" i="5" s="1"/>
  <c r="F3862" i="5"/>
  <c r="G3862" i="5" s="1"/>
  <c r="E3862" i="5"/>
  <c r="G3861" i="5"/>
  <c r="E3861" i="5"/>
  <c r="F3861" i="5" s="1"/>
  <c r="F3860" i="5"/>
  <c r="G3860" i="5" s="1"/>
  <c r="E3860" i="5"/>
  <c r="G3859" i="5"/>
  <c r="E3859" i="5"/>
  <c r="F3859" i="5" s="1"/>
  <c r="F3858" i="5"/>
  <c r="G3858" i="5" s="1"/>
  <c r="E3858" i="5"/>
  <c r="G3857" i="5"/>
  <c r="E3857" i="5"/>
  <c r="F3857" i="5" s="1"/>
  <c r="F3856" i="5"/>
  <c r="G3856" i="5" s="1"/>
  <c r="E3856" i="5"/>
  <c r="G3855" i="5"/>
  <c r="E3855" i="5"/>
  <c r="F3855" i="5" s="1"/>
  <c r="F3854" i="5"/>
  <c r="G3854" i="5" s="1"/>
  <c r="E3854" i="5"/>
  <c r="G3853" i="5"/>
  <c r="E3853" i="5"/>
  <c r="F3853" i="5" s="1"/>
  <c r="F3852" i="5"/>
  <c r="G3852" i="5" s="1"/>
  <c r="E3852" i="5"/>
  <c r="G3851" i="5"/>
  <c r="E3851" i="5"/>
  <c r="F3851" i="5" s="1"/>
  <c r="F3850" i="5"/>
  <c r="G3850" i="5" s="1"/>
  <c r="E3850" i="5"/>
  <c r="G3849" i="5"/>
  <c r="E3849" i="5"/>
  <c r="F3849" i="5" s="1"/>
  <c r="F3848" i="5"/>
  <c r="G3848" i="5" s="1"/>
  <c r="E3848" i="5"/>
  <c r="G3847" i="5"/>
  <c r="E3847" i="5"/>
  <c r="F3847" i="5" s="1"/>
  <c r="F3846" i="5"/>
  <c r="G3846" i="5" s="1"/>
  <c r="E3846" i="5"/>
  <c r="G3845" i="5"/>
  <c r="E3845" i="5"/>
  <c r="F3845" i="5" s="1"/>
  <c r="F3844" i="5"/>
  <c r="G3844" i="5" s="1"/>
  <c r="E3844" i="5"/>
  <c r="G3843" i="5"/>
  <c r="E3843" i="5"/>
  <c r="F3843" i="5" s="1"/>
  <c r="F3842" i="5"/>
  <c r="G3842" i="5" s="1"/>
  <c r="E3842" i="5"/>
  <c r="G3841" i="5"/>
  <c r="E3841" i="5"/>
  <c r="F3841" i="5" s="1"/>
  <c r="F3840" i="5"/>
  <c r="G3840" i="5" s="1"/>
  <c r="E3840" i="5"/>
  <c r="G3839" i="5"/>
  <c r="E3839" i="5"/>
  <c r="F3839" i="5" s="1"/>
  <c r="F3838" i="5"/>
  <c r="G3838" i="5" s="1"/>
  <c r="E3838" i="5"/>
  <c r="G3837" i="5"/>
  <c r="E3837" i="5"/>
  <c r="F3837" i="5" s="1"/>
  <c r="F3836" i="5"/>
  <c r="G3836" i="5" s="1"/>
  <c r="E3836" i="5"/>
  <c r="G3835" i="5"/>
  <c r="E3835" i="5"/>
  <c r="F3835" i="5" s="1"/>
  <c r="F3834" i="5"/>
  <c r="G3834" i="5" s="1"/>
  <c r="E3834" i="5"/>
  <c r="G3833" i="5"/>
  <c r="E3833" i="5"/>
  <c r="F3833" i="5" s="1"/>
  <c r="F3832" i="5"/>
  <c r="G3832" i="5" s="1"/>
  <c r="E3832" i="5"/>
  <c r="G3831" i="5"/>
  <c r="E3831" i="5"/>
  <c r="F3831" i="5" s="1"/>
  <c r="F3830" i="5"/>
  <c r="G3830" i="5" s="1"/>
  <c r="E3830" i="5"/>
  <c r="G3829" i="5"/>
  <c r="E3829" i="5"/>
  <c r="F3829" i="5" s="1"/>
  <c r="F3828" i="5"/>
  <c r="G3828" i="5" s="1"/>
  <c r="E3828" i="5"/>
  <c r="G3827" i="5"/>
  <c r="E3827" i="5"/>
  <c r="F3827" i="5" s="1"/>
  <c r="F3826" i="5"/>
  <c r="G3826" i="5" s="1"/>
  <c r="E3826" i="5"/>
  <c r="G3825" i="5"/>
  <c r="E3825" i="5"/>
  <c r="F3825" i="5" s="1"/>
  <c r="F3824" i="5"/>
  <c r="G3824" i="5" s="1"/>
  <c r="E3824" i="5"/>
  <c r="G3823" i="5"/>
  <c r="E3823" i="5"/>
  <c r="F3823" i="5" s="1"/>
  <c r="F3822" i="5"/>
  <c r="G3822" i="5" s="1"/>
  <c r="E3822" i="5"/>
  <c r="G3821" i="5"/>
  <c r="E3821" i="5"/>
  <c r="F3821" i="5" s="1"/>
  <c r="F3820" i="5"/>
  <c r="G3820" i="5" s="1"/>
  <c r="E3820" i="5"/>
  <c r="G3819" i="5"/>
  <c r="E3819" i="5"/>
  <c r="F3819" i="5" s="1"/>
  <c r="F3818" i="5"/>
  <c r="G3818" i="5" s="1"/>
  <c r="E3818" i="5"/>
  <c r="G3817" i="5"/>
  <c r="E3817" i="5"/>
  <c r="F3817" i="5" s="1"/>
  <c r="F3816" i="5"/>
  <c r="G3816" i="5" s="1"/>
  <c r="E3816" i="5"/>
  <c r="G3815" i="5"/>
  <c r="E3815" i="5"/>
  <c r="F3815" i="5" s="1"/>
  <c r="F3814" i="5"/>
  <c r="G3814" i="5" s="1"/>
  <c r="E3814" i="5"/>
  <c r="G3813" i="5"/>
  <c r="E3813" i="5"/>
  <c r="F3813" i="5" s="1"/>
  <c r="F3812" i="5"/>
  <c r="G3812" i="5" s="1"/>
  <c r="E3812" i="5"/>
  <c r="G3811" i="5"/>
  <c r="E3811" i="5"/>
  <c r="F3811" i="5" s="1"/>
  <c r="F3810" i="5"/>
  <c r="G3810" i="5" s="1"/>
  <c r="E3810" i="5"/>
  <c r="G3809" i="5"/>
  <c r="E3809" i="5"/>
  <c r="F3809" i="5" s="1"/>
  <c r="F3808" i="5"/>
  <c r="G3808" i="5" s="1"/>
  <c r="E3808" i="5"/>
  <c r="G3807" i="5"/>
  <c r="E3807" i="5"/>
  <c r="F3807" i="5" s="1"/>
  <c r="F3806" i="5"/>
  <c r="G3806" i="5" s="1"/>
  <c r="E3806" i="5"/>
  <c r="G3805" i="5"/>
  <c r="E3805" i="5"/>
  <c r="F3805" i="5" s="1"/>
  <c r="F3804" i="5"/>
  <c r="G3804" i="5" s="1"/>
  <c r="E3804" i="5"/>
  <c r="G3803" i="5"/>
  <c r="E3803" i="5"/>
  <c r="F3803" i="5" s="1"/>
  <c r="F3802" i="5"/>
  <c r="G3802" i="5" s="1"/>
  <c r="E3802" i="5"/>
  <c r="G3801" i="5"/>
  <c r="E3801" i="5"/>
  <c r="F3801" i="5" s="1"/>
  <c r="F3800" i="5"/>
  <c r="G3800" i="5" s="1"/>
  <c r="E3800" i="5"/>
  <c r="G3799" i="5"/>
  <c r="E3799" i="5"/>
  <c r="F3799" i="5" s="1"/>
  <c r="F3798" i="5"/>
  <c r="G3798" i="5" s="1"/>
  <c r="E3798" i="5"/>
  <c r="G3797" i="5"/>
  <c r="E3797" i="5"/>
  <c r="F3797" i="5" s="1"/>
  <c r="F3796" i="5"/>
  <c r="G3796" i="5" s="1"/>
  <c r="E3796" i="5"/>
  <c r="G3795" i="5"/>
  <c r="E3795" i="5"/>
  <c r="F3795" i="5" s="1"/>
  <c r="F3794" i="5"/>
  <c r="G3794" i="5" s="1"/>
  <c r="E3794" i="5"/>
  <c r="G3793" i="5"/>
  <c r="E3793" i="5"/>
  <c r="F3793" i="5" s="1"/>
  <c r="F3792" i="5"/>
  <c r="G3792" i="5" s="1"/>
  <c r="E3792" i="5"/>
  <c r="G3791" i="5"/>
  <c r="E3791" i="5"/>
  <c r="F3791" i="5" s="1"/>
  <c r="F3790" i="5"/>
  <c r="G3790" i="5" s="1"/>
  <c r="E3790" i="5"/>
  <c r="G3789" i="5"/>
  <c r="E3789" i="5"/>
  <c r="F3789" i="5" s="1"/>
  <c r="F3788" i="5"/>
  <c r="G3788" i="5" s="1"/>
  <c r="E3788" i="5"/>
  <c r="G3787" i="5"/>
  <c r="E3787" i="5"/>
  <c r="F3787" i="5" s="1"/>
  <c r="F3786" i="5"/>
  <c r="G3786" i="5" s="1"/>
  <c r="E3786" i="5"/>
  <c r="G3785" i="5"/>
  <c r="E3785" i="5"/>
  <c r="F3785" i="5" s="1"/>
  <c r="F3784" i="5"/>
  <c r="G3784" i="5" s="1"/>
  <c r="E3784" i="5"/>
  <c r="G3783" i="5"/>
  <c r="E3783" i="5"/>
  <c r="F3783" i="5" s="1"/>
  <c r="F3782" i="5"/>
  <c r="G3782" i="5" s="1"/>
  <c r="E3782" i="5"/>
  <c r="G3781" i="5"/>
  <c r="E3781" i="5"/>
  <c r="F3781" i="5" s="1"/>
  <c r="F3780" i="5"/>
  <c r="G3780" i="5" s="1"/>
  <c r="E3780" i="5"/>
  <c r="G3779" i="5"/>
  <c r="E3779" i="5"/>
  <c r="F3779" i="5" s="1"/>
  <c r="F3778" i="5"/>
  <c r="G3778" i="5" s="1"/>
  <c r="E3778" i="5"/>
  <c r="G3777" i="5"/>
  <c r="E3777" i="5"/>
  <c r="F3777" i="5" s="1"/>
  <c r="F3776" i="5"/>
  <c r="G3776" i="5" s="1"/>
  <c r="E3776" i="5"/>
  <c r="G3775" i="5"/>
  <c r="E3775" i="5"/>
  <c r="F3775" i="5" s="1"/>
  <c r="F3774" i="5"/>
  <c r="G3774" i="5" s="1"/>
  <c r="E3774" i="5"/>
  <c r="G3773" i="5"/>
  <c r="E3773" i="5"/>
  <c r="F3773" i="5" s="1"/>
  <c r="F3772" i="5"/>
  <c r="G3772" i="5" s="1"/>
  <c r="E3772" i="5"/>
  <c r="G3771" i="5"/>
  <c r="E3771" i="5"/>
  <c r="F3771" i="5" s="1"/>
  <c r="F3770" i="5"/>
  <c r="G3770" i="5" s="1"/>
  <c r="E3770" i="5"/>
  <c r="G3769" i="5"/>
  <c r="E3769" i="5"/>
  <c r="F3769" i="5" s="1"/>
  <c r="F3768" i="5"/>
  <c r="G3768" i="5" s="1"/>
  <c r="E3768" i="5"/>
  <c r="G3767" i="5"/>
  <c r="E3767" i="5"/>
  <c r="F3767" i="5" s="1"/>
  <c r="F3766" i="5"/>
  <c r="G3766" i="5" s="1"/>
  <c r="E3766" i="5"/>
  <c r="G3765" i="5"/>
  <c r="E3765" i="5"/>
  <c r="F3765" i="5" s="1"/>
  <c r="F3764" i="5"/>
  <c r="G3764" i="5" s="1"/>
  <c r="E3764" i="5"/>
  <c r="G3763" i="5"/>
  <c r="E3763" i="5"/>
  <c r="F3763" i="5" s="1"/>
  <c r="F3762" i="5"/>
  <c r="G3762" i="5" s="1"/>
  <c r="E3762" i="5"/>
  <c r="G3761" i="5"/>
  <c r="E3761" i="5"/>
  <c r="F3761" i="5" s="1"/>
  <c r="F3760" i="5"/>
  <c r="G3760" i="5" s="1"/>
  <c r="E3760" i="5"/>
  <c r="G3759" i="5"/>
  <c r="E3759" i="5"/>
  <c r="F3759" i="5" s="1"/>
  <c r="F3758" i="5"/>
  <c r="G3758" i="5" s="1"/>
  <c r="E3758" i="5"/>
  <c r="G3757" i="5"/>
  <c r="E3757" i="5"/>
  <c r="F3757" i="5" s="1"/>
  <c r="F3756" i="5"/>
  <c r="G3756" i="5" s="1"/>
  <c r="E3756" i="5"/>
  <c r="G3755" i="5"/>
  <c r="E3755" i="5"/>
  <c r="F3755" i="5" s="1"/>
  <c r="F3754" i="5"/>
  <c r="G3754" i="5" s="1"/>
  <c r="E3754" i="5"/>
  <c r="G3753" i="5"/>
  <c r="E3753" i="5"/>
  <c r="F3753" i="5" s="1"/>
  <c r="F3752" i="5"/>
  <c r="G3752" i="5" s="1"/>
  <c r="E3752" i="5"/>
  <c r="G3751" i="5"/>
  <c r="E3751" i="5"/>
  <c r="F3751" i="5" s="1"/>
  <c r="F3750" i="5"/>
  <c r="G3750" i="5" s="1"/>
  <c r="E3750" i="5"/>
  <c r="G3749" i="5"/>
  <c r="E3749" i="5"/>
  <c r="F3749" i="5" s="1"/>
  <c r="F3748" i="5"/>
  <c r="G3748" i="5" s="1"/>
  <c r="E3748" i="5"/>
  <c r="G3747" i="5"/>
  <c r="E3747" i="5"/>
  <c r="F3747" i="5" s="1"/>
  <c r="F3746" i="5"/>
  <c r="G3746" i="5" s="1"/>
  <c r="E3746" i="5"/>
  <c r="G3745" i="5"/>
  <c r="E3745" i="5"/>
  <c r="F3745" i="5" s="1"/>
  <c r="F3744" i="5"/>
  <c r="G3744" i="5" s="1"/>
  <c r="E3744" i="5"/>
  <c r="G3743" i="5"/>
  <c r="E3743" i="5"/>
  <c r="F3743" i="5" s="1"/>
  <c r="F3742" i="5"/>
  <c r="G3742" i="5" s="1"/>
  <c r="E3742" i="5"/>
  <c r="G3741" i="5"/>
  <c r="E3741" i="5"/>
  <c r="F3741" i="5" s="1"/>
  <c r="F3740" i="5"/>
  <c r="G3740" i="5" s="1"/>
  <c r="E3740" i="5"/>
  <c r="G3739" i="5"/>
  <c r="E3739" i="5"/>
  <c r="F3739" i="5" s="1"/>
  <c r="F3738" i="5"/>
  <c r="G3738" i="5" s="1"/>
  <c r="E3738" i="5"/>
  <c r="G3737" i="5"/>
  <c r="E3737" i="5"/>
  <c r="F3737" i="5" s="1"/>
  <c r="F3736" i="5"/>
  <c r="G3736" i="5" s="1"/>
  <c r="E3736" i="5"/>
  <c r="G3735" i="5"/>
  <c r="E3735" i="5"/>
  <c r="F3735" i="5" s="1"/>
  <c r="F3734" i="5"/>
  <c r="G3734" i="5" s="1"/>
  <c r="E3734" i="5"/>
  <c r="G3733" i="5"/>
  <c r="E3733" i="5"/>
  <c r="F3733" i="5" s="1"/>
  <c r="F3732" i="5"/>
  <c r="G3732" i="5" s="1"/>
  <c r="E3732" i="5"/>
  <c r="G3731" i="5"/>
  <c r="E3731" i="5"/>
  <c r="F3731" i="5" s="1"/>
  <c r="F3730" i="5"/>
  <c r="G3730" i="5" s="1"/>
  <c r="E3730" i="5"/>
  <c r="G3729" i="5"/>
  <c r="E3729" i="5"/>
  <c r="F3729" i="5" s="1"/>
  <c r="F3728" i="5"/>
  <c r="G3728" i="5" s="1"/>
  <c r="E3728" i="5"/>
  <c r="G3727" i="5"/>
  <c r="E3727" i="5"/>
  <c r="F3727" i="5" s="1"/>
  <c r="F3726" i="5"/>
  <c r="G3726" i="5" s="1"/>
  <c r="E3726" i="5"/>
  <c r="G3725" i="5"/>
  <c r="E3725" i="5"/>
  <c r="F3725" i="5" s="1"/>
  <c r="F3724" i="5"/>
  <c r="G3724" i="5" s="1"/>
  <c r="E3724" i="5"/>
  <c r="G3723" i="5"/>
  <c r="E3723" i="5"/>
  <c r="F3723" i="5" s="1"/>
  <c r="F3722" i="5"/>
  <c r="G3722" i="5" s="1"/>
  <c r="E3722" i="5"/>
  <c r="G3721" i="5"/>
  <c r="E3721" i="5"/>
  <c r="F3721" i="5" s="1"/>
  <c r="F3720" i="5"/>
  <c r="G3720" i="5" s="1"/>
  <c r="E3720" i="5"/>
  <c r="G3719" i="5"/>
  <c r="E3719" i="5"/>
  <c r="F3719" i="5" s="1"/>
  <c r="F3718" i="5"/>
  <c r="G3718" i="5" s="1"/>
  <c r="E3718" i="5"/>
  <c r="G3717" i="5"/>
  <c r="E3717" i="5"/>
  <c r="F3717" i="5" s="1"/>
  <c r="F3716" i="5"/>
  <c r="G3716" i="5" s="1"/>
  <c r="E3716" i="5"/>
  <c r="G3715" i="5"/>
  <c r="E3715" i="5"/>
  <c r="F3715" i="5" s="1"/>
  <c r="F3714" i="5"/>
  <c r="G3714" i="5" s="1"/>
  <c r="E3714" i="5"/>
  <c r="G3713" i="5"/>
  <c r="E3713" i="5"/>
  <c r="F3713" i="5" s="1"/>
  <c r="F3712" i="5"/>
  <c r="G3712" i="5" s="1"/>
  <c r="E3712" i="5"/>
  <c r="G3711" i="5"/>
  <c r="E3711" i="5"/>
  <c r="F3711" i="5" s="1"/>
  <c r="F3710" i="5"/>
  <c r="G3710" i="5" s="1"/>
  <c r="E3710" i="5"/>
  <c r="G3709" i="5"/>
  <c r="E3709" i="5"/>
  <c r="F3709" i="5" s="1"/>
  <c r="F3708" i="5"/>
  <c r="G3708" i="5" s="1"/>
  <c r="E3708" i="5"/>
  <c r="G3707" i="5"/>
  <c r="E3707" i="5"/>
  <c r="F3707" i="5" s="1"/>
  <c r="F3706" i="5"/>
  <c r="G3706" i="5" s="1"/>
  <c r="E3706" i="5"/>
  <c r="G3705" i="5"/>
  <c r="E3705" i="5"/>
  <c r="F3705" i="5" s="1"/>
  <c r="F3704" i="5"/>
  <c r="G3704" i="5" s="1"/>
  <c r="E3704" i="5"/>
  <c r="G3703" i="5"/>
  <c r="E3703" i="5"/>
  <c r="F3703" i="5" s="1"/>
  <c r="F3702" i="5"/>
  <c r="G3702" i="5" s="1"/>
  <c r="E3702" i="5"/>
  <c r="G3701" i="5"/>
  <c r="E3701" i="5"/>
  <c r="F3701" i="5" s="1"/>
  <c r="F3700" i="5"/>
  <c r="G3700" i="5" s="1"/>
  <c r="E3700" i="5"/>
  <c r="G3699" i="5"/>
  <c r="E3699" i="5"/>
  <c r="F3699" i="5" s="1"/>
  <c r="F3698" i="5"/>
  <c r="G3698" i="5" s="1"/>
  <c r="E3698" i="5"/>
  <c r="G3697" i="5"/>
  <c r="E3697" i="5"/>
  <c r="F3697" i="5" s="1"/>
  <c r="F3696" i="5"/>
  <c r="G3696" i="5" s="1"/>
  <c r="E3696" i="5"/>
  <c r="G3695" i="5"/>
  <c r="E3695" i="5"/>
  <c r="F3695" i="5" s="1"/>
  <c r="F3694" i="5"/>
  <c r="G3694" i="5" s="1"/>
  <c r="E3694" i="5"/>
  <c r="G3693" i="5"/>
  <c r="E3693" i="5"/>
  <c r="F3693" i="5" s="1"/>
  <c r="F3692" i="5"/>
  <c r="G3692" i="5" s="1"/>
  <c r="E3692" i="5"/>
  <c r="G3691" i="5"/>
  <c r="E3691" i="5"/>
  <c r="F3691" i="5" s="1"/>
  <c r="F3690" i="5"/>
  <c r="G3690" i="5" s="1"/>
  <c r="E3690" i="5"/>
  <c r="G3689" i="5"/>
  <c r="E3689" i="5"/>
  <c r="F3689" i="5" s="1"/>
  <c r="F3688" i="5"/>
  <c r="G3688" i="5" s="1"/>
  <c r="E3688" i="5"/>
  <c r="G3687" i="5"/>
  <c r="E3687" i="5"/>
  <c r="F3687" i="5" s="1"/>
  <c r="F3686" i="5"/>
  <c r="G3686" i="5" s="1"/>
  <c r="E3686" i="5"/>
  <c r="G3685" i="5"/>
  <c r="E3685" i="5"/>
  <c r="F3685" i="5" s="1"/>
  <c r="F3684" i="5"/>
  <c r="G3684" i="5" s="1"/>
  <c r="E3684" i="5"/>
  <c r="G3683" i="5"/>
  <c r="E3683" i="5"/>
  <c r="F3683" i="5" s="1"/>
  <c r="F3682" i="5"/>
  <c r="G3682" i="5" s="1"/>
  <c r="E3682" i="5"/>
  <c r="G3681" i="5"/>
  <c r="E3681" i="5"/>
  <c r="F3681" i="5" s="1"/>
  <c r="F3680" i="5"/>
  <c r="G3680" i="5" s="1"/>
  <c r="E3680" i="5"/>
  <c r="G3679" i="5"/>
  <c r="E3679" i="5"/>
  <c r="F3679" i="5" s="1"/>
  <c r="F3678" i="5"/>
  <c r="G3678" i="5" s="1"/>
  <c r="E3678" i="5"/>
  <c r="G3677" i="5"/>
  <c r="E3677" i="5"/>
  <c r="F3677" i="5" s="1"/>
  <c r="F3676" i="5"/>
  <c r="G3676" i="5" s="1"/>
  <c r="E3676" i="5"/>
  <c r="G3675" i="5"/>
  <c r="E3675" i="5"/>
  <c r="F3675" i="5" s="1"/>
  <c r="F3674" i="5"/>
  <c r="G3674" i="5" s="1"/>
  <c r="E3674" i="5"/>
  <c r="G3673" i="5"/>
  <c r="E3673" i="5"/>
  <c r="F3673" i="5" s="1"/>
  <c r="F3672" i="5"/>
  <c r="G3672" i="5" s="1"/>
  <c r="E3672" i="5"/>
  <c r="G3671" i="5"/>
  <c r="E3671" i="5"/>
  <c r="F3671" i="5" s="1"/>
  <c r="F3670" i="5"/>
  <c r="G3670" i="5" s="1"/>
  <c r="E3670" i="5"/>
  <c r="G3669" i="5"/>
  <c r="E3669" i="5"/>
  <c r="F3669" i="5" s="1"/>
  <c r="F3668" i="5"/>
  <c r="G3668" i="5" s="1"/>
  <c r="E3668" i="5"/>
  <c r="G3667" i="5"/>
  <c r="E3667" i="5"/>
  <c r="F3667" i="5" s="1"/>
  <c r="F3666" i="5"/>
  <c r="G3666" i="5" s="1"/>
  <c r="E3666" i="5"/>
  <c r="G3665" i="5"/>
  <c r="E3665" i="5"/>
  <c r="F3665" i="5" s="1"/>
  <c r="F3664" i="5"/>
  <c r="G3664" i="5" s="1"/>
  <c r="E3664" i="5"/>
  <c r="G3663" i="5"/>
  <c r="E3663" i="5"/>
  <c r="F3663" i="5" s="1"/>
  <c r="F3662" i="5"/>
  <c r="G3662" i="5" s="1"/>
  <c r="E3662" i="5"/>
  <c r="G3661" i="5"/>
  <c r="E3661" i="5"/>
  <c r="F3661" i="5" s="1"/>
  <c r="F3660" i="5"/>
  <c r="G3660" i="5" s="1"/>
  <c r="E3660" i="5"/>
  <c r="G3659" i="5"/>
  <c r="E3659" i="5"/>
  <c r="F3659" i="5" s="1"/>
  <c r="F3658" i="5"/>
  <c r="G3658" i="5" s="1"/>
  <c r="E3658" i="5"/>
  <c r="G3657" i="5"/>
  <c r="E3657" i="5"/>
  <c r="F3657" i="5" s="1"/>
  <c r="F3656" i="5"/>
  <c r="G3656" i="5" s="1"/>
  <c r="E3656" i="5"/>
  <c r="G3655" i="5"/>
  <c r="E3655" i="5"/>
  <c r="F3655" i="5" s="1"/>
  <c r="F3654" i="5"/>
  <c r="G3654" i="5" s="1"/>
  <c r="E3654" i="5"/>
  <c r="G3653" i="5"/>
  <c r="E3653" i="5"/>
  <c r="F3653" i="5" s="1"/>
  <c r="F3652" i="5"/>
  <c r="G3652" i="5" s="1"/>
  <c r="E3652" i="5"/>
  <c r="G3651" i="5"/>
  <c r="E3651" i="5"/>
  <c r="F3651" i="5" s="1"/>
  <c r="F3650" i="5"/>
  <c r="G3650" i="5" s="1"/>
  <c r="E3650" i="5"/>
  <c r="G3649" i="5"/>
  <c r="E3649" i="5"/>
  <c r="F3649" i="5" s="1"/>
  <c r="F3648" i="5"/>
  <c r="G3648" i="5" s="1"/>
  <c r="E3648" i="5"/>
  <c r="G3647" i="5"/>
  <c r="E3647" i="5"/>
  <c r="F3647" i="5" s="1"/>
  <c r="F3646" i="5"/>
  <c r="G3646" i="5" s="1"/>
  <c r="E3646" i="5"/>
  <c r="G3645" i="5"/>
  <c r="E3645" i="5"/>
  <c r="F3645" i="5" s="1"/>
  <c r="F3644" i="5"/>
  <c r="G3644" i="5" s="1"/>
  <c r="E3644" i="5"/>
  <c r="G3643" i="5"/>
  <c r="E3643" i="5"/>
  <c r="F3643" i="5" s="1"/>
  <c r="F3642" i="5"/>
  <c r="G3642" i="5" s="1"/>
  <c r="E3642" i="5"/>
  <c r="G3641" i="5"/>
  <c r="E3641" i="5"/>
  <c r="F3641" i="5" s="1"/>
  <c r="F3640" i="5"/>
  <c r="G3640" i="5" s="1"/>
  <c r="E3640" i="5"/>
  <c r="G3639" i="5"/>
  <c r="E3639" i="5"/>
  <c r="F3639" i="5" s="1"/>
  <c r="F3638" i="5"/>
  <c r="G3638" i="5" s="1"/>
  <c r="E3638" i="5"/>
  <c r="G3637" i="5"/>
  <c r="E3637" i="5"/>
  <c r="F3637" i="5" s="1"/>
  <c r="F3636" i="5"/>
  <c r="G3636" i="5" s="1"/>
  <c r="E3636" i="5"/>
  <c r="G3635" i="5"/>
  <c r="E3635" i="5"/>
  <c r="F3635" i="5" s="1"/>
  <c r="F3634" i="5"/>
  <c r="G3634" i="5" s="1"/>
  <c r="E3634" i="5"/>
  <c r="G3633" i="5"/>
  <c r="E3633" i="5"/>
  <c r="F3633" i="5" s="1"/>
  <c r="F3632" i="5"/>
  <c r="G3632" i="5" s="1"/>
  <c r="E3632" i="5"/>
  <c r="G3631" i="5"/>
  <c r="E3631" i="5"/>
  <c r="F3631" i="5" s="1"/>
  <c r="F3630" i="5"/>
  <c r="G3630" i="5" s="1"/>
  <c r="E3630" i="5"/>
  <c r="G3629" i="5"/>
  <c r="E3629" i="5"/>
  <c r="F3629" i="5" s="1"/>
  <c r="F3628" i="5"/>
  <c r="G3628" i="5" s="1"/>
  <c r="E3628" i="5"/>
  <c r="G3627" i="5"/>
  <c r="E3627" i="5"/>
  <c r="F3627" i="5" s="1"/>
  <c r="F3626" i="5"/>
  <c r="G3626" i="5" s="1"/>
  <c r="E3626" i="5"/>
  <c r="G3625" i="5"/>
  <c r="E3625" i="5"/>
  <c r="F3625" i="5" s="1"/>
  <c r="F3624" i="5"/>
  <c r="G3624" i="5" s="1"/>
  <c r="E3624" i="5"/>
  <c r="G3623" i="5"/>
  <c r="E3623" i="5"/>
  <c r="F3623" i="5" s="1"/>
  <c r="F3622" i="5"/>
  <c r="G3622" i="5" s="1"/>
  <c r="E3622" i="5"/>
  <c r="G3621" i="5"/>
  <c r="E3621" i="5"/>
  <c r="F3621" i="5" s="1"/>
  <c r="F3620" i="5"/>
  <c r="G3620" i="5" s="1"/>
  <c r="E3620" i="5"/>
  <c r="G3619" i="5"/>
  <c r="E3619" i="5"/>
  <c r="F3619" i="5" s="1"/>
  <c r="F3618" i="5"/>
  <c r="G3618" i="5" s="1"/>
  <c r="E3618" i="5"/>
  <c r="G3617" i="5"/>
  <c r="E3617" i="5"/>
  <c r="F3617" i="5" s="1"/>
  <c r="F3616" i="5"/>
  <c r="G3616" i="5" s="1"/>
  <c r="E3616" i="5"/>
  <c r="G3615" i="5"/>
  <c r="E3615" i="5"/>
  <c r="F3615" i="5" s="1"/>
  <c r="F3614" i="5"/>
  <c r="G3614" i="5" s="1"/>
  <c r="E3614" i="5"/>
  <c r="G3613" i="5"/>
  <c r="E3613" i="5"/>
  <c r="F3613" i="5" s="1"/>
  <c r="F3612" i="5"/>
  <c r="G3612" i="5" s="1"/>
  <c r="E3612" i="5"/>
  <c r="G3611" i="5"/>
  <c r="E3611" i="5"/>
  <c r="F3611" i="5" s="1"/>
  <c r="F3610" i="5"/>
  <c r="G3610" i="5" s="1"/>
  <c r="E3610" i="5"/>
  <c r="G3609" i="5"/>
  <c r="E3609" i="5"/>
  <c r="F3609" i="5" s="1"/>
  <c r="F3608" i="5"/>
  <c r="G3608" i="5" s="1"/>
  <c r="E3608" i="5"/>
  <c r="G3607" i="5"/>
  <c r="E3607" i="5"/>
  <c r="F3607" i="5" s="1"/>
  <c r="F3606" i="5"/>
  <c r="G3606" i="5" s="1"/>
  <c r="E3606" i="5"/>
  <c r="G3605" i="5"/>
  <c r="E3605" i="5"/>
  <c r="F3605" i="5" s="1"/>
  <c r="F3604" i="5"/>
  <c r="G3604" i="5" s="1"/>
  <c r="E3604" i="5"/>
  <c r="G3603" i="5"/>
  <c r="E3603" i="5"/>
  <c r="F3603" i="5" s="1"/>
  <c r="F3602" i="5"/>
  <c r="G3602" i="5" s="1"/>
  <c r="E3602" i="5"/>
  <c r="G3601" i="5"/>
  <c r="E3601" i="5"/>
  <c r="F3601" i="5" s="1"/>
  <c r="F3600" i="5"/>
  <c r="G3600" i="5" s="1"/>
  <c r="E3600" i="5"/>
  <c r="G3599" i="5"/>
  <c r="E3599" i="5"/>
  <c r="F3599" i="5" s="1"/>
  <c r="F3598" i="5"/>
  <c r="G3598" i="5" s="1"/>
  <c r="E3598" i="5"/>
  <c r="G3597" i="5"/>
  <c r="E3597" i="5"/>
  <c r="F3597" i="5" s="1"/>
  <c r="F3596" i="5"/>
  <c r="G3596" i="5" s="1"/>
  <c r="E3596" i="5"/>
  <c r="G3595" i="5"/>
  <c r="E3595" i="5"/>
  <c r="F3595" i="5" s="1"/>
  <c r="F3594" i="5"/>
  <c r="G3594" i="5" s="1"/>
  <c r="E3594" i="5"/>
  <c r="G3593" i="5"/>
  <c r="E3593" i="5"/>
  <c r="F3593" i="5" s="1"/>
  <c r="F3592" i="5"/>
  <c r="G3592" i="5" s="1"/>
  <c r="E3592" i="5"/>
  <c r="G3591" i="5"/>
  <c r="E3591" i="5"/>
  <c r="F3591" i="5" s="1"/>
  <c r="F3590" i="5"/>
  <c r="G3590" i="5" s="1"/>
  <c r="E3590" i="5"/>
  <c r="G3589" i="5"/>
  <c r="E3589" i="5"/>
  <c r="F3589" i="5" s="1"/>
  <c r="F3588" i="5"/>
  <c r="G3588" i="5" s="1"/>
  <c r="E3588" i="5"/>
  <c r="G3587" i="5"/>
  <c r="E3587" i="5"/>
  <c r="F3587" i="5" s="1"/>
  <c r="F3586" i="5"/>
  <c r="G3586" i="5" s="1"/>
  <c r="E3586" i="5"/>
  <c r="G3585" i="5"/>
  <c r="E3585" i="5"/>
  <c r="F3585" i="5" s="1"/>
  <c r="F3584" i="5"/>
  <c r="G3584" i="5" s="1"/>
  <c r="E3584" i="5"/>
  <c r="G3583" i="5"/>
  <c r="E3583" i="5"/>
  <c r="F3583" i="5" s="1"/>
  <c r="F3582" i="5"/>
  <c r="G3582" i="5" s="1"/>
  <c r="E3582" i="5"/>
  <c r="G3581" i="5"/>
  <c r="E3581" i="5"/>
  <c r="F3581" i="5" s="1"/>
  <c r="F3580" i="5"/>
  <c r="G3580" i="5" s="1"/>
  <c r="E3580" i="5"/>
  <c r="G3579" i="5"/>
  <c r="E3579" i="5"/>
  <c r="F3579" i="5" s="1"/>
  <c r="F3578" i="5"/>
  <c r="G3578" i="5" s="1"/>
  <c r="E3578" i="5"/>
  <c r="G3577" i="5"/>
  <c r="E3577" i="5"/>
  <c r="F3577" i="5" s="1"/>
  <c r="F3576" i="5"/>
  <c r="G3576" i="5" s="1"/>
  <c r="E3576" i="5"/>
  <c r="G3575" i="5"/>
  <c r="E3575" i="5"/>
  <c r="F3575" i="5" s="1"/>
  <c r="F3574" i="5"/>
  <c r="G3574" i="5" s="1"/>
  <c r="E3574" i="5"/>
  <c r="G3573" i="5"/>
  <c r="E3573" i="5"/>
  <c r="F3573" i="5" s="1"/>
  <c r="F3572" i="5"/>
  <c r="G3572" i="5" s="1"/>
  <c r="E3572" i="5"/>
  <c r="G3571" i="5"/>
  <c r="E3571" i="5"/>
  <c r="F3571" i="5" s="1"/>
  <c r="F3570" i="5"/>
  <c r="G3570" i="5" s="1"/>
  <c r="E3570" i="5"/>
  <c r="G3569" i="5"/>
  <c r="E3569" i="5"/>
  <c r="F3569" i="5" s="1"/>
  <c r="F3568" i="5"/>
  <c r="G3568" i="5" s="1"/>
  <c r="E3568" i="5"/>
  <c r="G3567" i="5"/>
  <c r="E3567" i="5"/>
  <c r="F3567" i="5" s="1"/>
  <c r="F3566" i="5"/>
  <c r="G3566" i="5" s="1"/>
  <c r="E3566" i="5"/>
  <c r="G3565" i="5"/>
  <c r="E3565" i="5"/>
  <c r="F3565" i="5" s="1"/>
  <c r="F3564" i="5"/>
  <c r="G3564" i="5" s="1"/>
  <c r="E3564" i="5"/>
  <c r="G3563" i="5"/>
  <c r="E3563" i="5"/>
  <c r="F3563" i="5" s="1"/>
  <c r="F3562" i="5"/>
  <c r="G3562" i="5" s="1"/>
  <c r="E3562" i="5"/>
  <c r="G3561" i="5"/>
  <c r="E3561" i="5"/>
  <c r="F3561" i="5" s="1"/>
  <c r="F3560" i="5"/>
  <c r="G3560" i="5" s="1"/>
  <c r="E3560" i="5"/>
  <c r="G3559" i="5"/>
  <c r="E3559" i="5"/>
  <c r="F3559" i="5" s="1"/>
  <c r="F3558" i="5"/>
  <c r="G3558" i="5" s="1"/>
  <c r="E3558" i="5"/>
  <c r="G3557" i="5"/>
  <c r="E3557" i="5"/>
  <c r="F3557" i="5" s="1"/>
  <c r="F3556" i="5"/>
  <c r="G3556" i="5" s="1"/>
  <c r="E3556" i="5"/>
  <c r="G3555" i="5"/>
  <c r="E3555" i="5"/>
  <c r="F3555" i="5" s="1"/>
  <c r="F3554" i="5"/>
  <c r="G3554" i="5" s="1"/>
  <c r="E3554" i="5"/>
  <c r="G3553" i="5"/>
  <c r="E3553" i="5"/>
  <c r="F3553" i="5" s="1"/>
  <c r="F3552" i="5"/>
  <c r="G3552" i="5" s="1"/>
  <c r="E3552" i="5"/>
  <c r="G3551" i="5"/>
  <c r="E3551" i="5"/>
  <c r="F3551" i="5" s="1"/>
  <c r="F3550" i="5"/>
  <c r="G3550" i="5" s="1"/>
  <c r="E3550" i="5"/>
  <c r="G3549" i="5"/>
  <c r="E3549" i="5"/>
  <c r="F3549" i="5" s="1"/>
  <c r="F3548" i="5"/>
  <c r="G3548" i="5" s="1"/>
  <c r="E3548" i="5"/>
  <c r="G3547" i="5"/>
  <c r="E3547" i="5"/>
  <c r="F3547" i="5" s="1"/>
  <c r="F3546" i="5"/>
  <c r="G3546" i="5" s="1"/>
  <c r="E3546" i="5"/>
  <c r="G3545" i="5"/>
  <c r="E3545" i="5"/>
  <c r="F3545" i="5" s="1"/>
  <c r="F3544" i="5"/>
  <c r="G3544" i="5" s="1"/>
  <c r="E3544" i="5"/>
  <c r="G3543" i="5"/>
  <c r="E3543" i="5"/>
  <c r="F3543" i="5" s="1"/>
  <c r="F3542" i="5"/>
  <c r="G3542" i="5" s="1"/>
  <c r="E3542" i="5"/>
  <c r="G3541" i="5"/>
  <c r="E3541" i="5"/>
  <c r="F3541" i="5" s="1"/>
  <c r="F3540" i="5"/>
  <c r="G3540" i="5" s="1"/>
  <c r="E3540" i="5"/>
  <c r="G3539" i="5"/>
  <c r="E3539" i="5"/>
  <c r="F3539" i="5" s="1"/>
  <c r="F3538" i="5"/>
  <c r="G3538" i="5" s="1"/>
  <c r="E3538" i="5"/>
  <c r="G3537" i="5"/>
  <c r="E3537" i="5"/>
  <c r="F3537" i="5" s="1"/>
  <c r="F3536" i="5"/>
  <c r="G3536" i="5" s="1"/>
  <c r="E3536" i="5"/>
  <c r="G3535" i="5"/>
  <c r="E3535" i="5"/>
  <c r="F3535" i="5" s="1"/>
  <c r="F3534" i="5"/>
  <c r="G3534" i="5" s="1"/>
  <c r="E3534" i="5"/>
  <c r="G3533" i="5"/>
  <c r="E3533" i="5"/>
  <c r="F3533" i="5" s="1"/>
  <c r="F3532" i="5"/>
  <c r="G3532" i="5" s="1"/>
  <c r="E3532" i="5"/>
  <c r="G3531" i="5"/>
  <c r="E3531" i="5"/>
  <c r="F3531" i="5" s="1"/>
  <c r="F3530" i="5"/>
  <c r="G3530" i="5" s="1"/>
  <c r="E3530" i="5"/>
  <c r="G3529" i="5"/>
  <c r="E3529" i="5"/>
  <c r="F3529" i="5" s="1"/>
  <c r="F3528" i="5"/>
  <c r="G3528" i="5" s="1"/>
  <c r="E3528" i="5"/>
  <c r="G3527" i="5"/>
  <c r="E3527" i="5"/>
  <c r="F3527" i="5" s="1"/>
  <c r="F3526" i="5"/>
  <c r="G3526" i="5" s="1"/>
  <c r="E3526" i="5"/>
  <c r="G3525" i="5"/>
  <c r="E3525" i="5"/>
  <c r="F3525" i="5" s="1"/>
  <c r="F3524" i="5"/>
  <c r="G3524" i="5" s="1"/>
  <c r="E3524" i="5"/>
  <c r="G3523" i="5"/>
  <c r="E3523" i="5"/>
  <c r="F3523" i="5" s="1"/>
  <c r="F3522" i="5"/>
  <c r="G3522" i="5" s="1"/>
  <c r="E3522" i="5"/>
  <c r="G3521" i="5"/>
  <c r="E3521" i="5"/>
  <c r="F3521" i="5" s="1"/>
  <c r="F3520" i="5"/>
  <c r="G3520" i="5" s="1"/>
  <c r="E3520" i="5"/>
  <c r="G3519" i="5"/>
  <c r="E3519" i="5"/>
  <c r="F3519" i="5" s="1"/>
  <c r="F3518" i="5"/>
  <c r="G3518" i="5" s="1"/>
  <c r="E3518" i="5"/>
  <c r="G3517" i="5"/>
  <c r="E3517" i="5"/>
  <c r="F3517" i="5" s="1"/>
  <c r="F3516" i="5"/>
  <c r="G3516" i="5" s="1"/>
  <c r="E3516" i="5"/>
  <c r="G3515" i="5"/>
  <c r="E3515" i="5"/>
  <c r="F3515" i="5" s="1"/>
  <c r="F3514" i="5"/>
  <c r="G3514" i="5" s="1"/>
  <c r="E3514" i="5"/>
  <c r="G3513" i="5"/>
  <c r="E3513" i="5"/>
  <c r="F3513" i="5" s="1"/>
  <c r="F3512" i="5"/>
  <c r="G3512" i="5" s="1"/>
  <c r="E3512" i="5"/>
  <c r="G3511" i="5"/>
  <c r="E3511" i="5"/>
  <c r="F3511" i="5" s="1"/>
  <c r="F3510" i="5"/>
  <c r="G3510" i="5" s="1"/>
  <c r="E3510" i="5"/>
  <c r="G3509" i="5"/>
  <c r="E3509" i="5"/>
  <c r="F3509" i="5" s="1"/>
  <c r="F3508" i="5"/>
  <c r="G3508" i="5" s="1"/>
  <c r="E3508" i="5"/>
  <c r="G3507" i="5"/>
  <c r="E3507" i="5"/>
  <c r="F3507" i="5" s="1"/>
  <c r="F3506" i="5"/>
  <c r="G3506" i="5" s="1"/>
  <c r="E3506" i="5"/>
  <c r="G3505" i="5"/>
  <c r="E3505" i="5"/>
  <c r="F3505" i="5" s="1"/>
  <c r="F3504" i="5"/>
  <c r="G3504" i="5" s="1"/>
  <c r="E3504" i="5"/>
  <c r="G3503" i="5"/>
  <c r="E3503" i="5"/>
  <c r="F3503" i="5" s="1"/>
  <c r="F3502" i="5"/>
  <c r="G3502" i="5" s="1"/>
  <c r="E3502" i="5"/>
  <c r="G3501" i="5"/>
  <c r="E3501" i="5"/>
  <c r="F3501" i="5" s="1"/>
  <c r="F3500" i="5"/>
  <c r="G3500" i="5" s="1"/>
  <c r="E3500" i="5"/>
  <c r="G3499" i="5"/>
  <c r="E3499" i="5"/>
  <c r="F3499" i="5" s="1"/>
  <c r="F3498" i="5"/>
  <c r="G3498" i="5" s="1"/>
  <c r="E3498" i="5"/>
  <c r="G3497" i="5"/>
  <c r="E3497" i="5"/>
  <c r="F3497" i="5" s="1"/>
  <c r="F3496" i="5"/>
  <c r="G3496" i="5" s="1"/>
  <c r="E3496" i="5"/>
  <c r="G3495" i="5"/>
  <c r="E3495" i="5"/>
  <c r="F3495" i="5" s="1"/>
  <c r="F3494" i="5"/>
  <c r="G3494" i="5" s="1"/>
  <c r="E3494" i="5"/>
  <c r="G3493" i="5"/>
  <c r="E3493" i="5"/>
  <c r="F3493" i="5" s="1"/>
  <c r="F3492" i="5"/>
  <c r="G3492" i="5" s="1"/>
  <c r="E3492" i="5"/>
  <c r="G3491" i="5"/>
  <c r="E3491" i="5"/>
  <c r="F3491" i="5" s="1"/>
  <c r="F3490" i="5"/>
  <c r="G3490" i="5" s="1"/>
  <c r="E3490" i="5"/>
  <c r="G3489" i="5"/>
  <c r="E3489" i="5"/>
  <c r="F3489" i="5" s="1"/>
  <c r="F3488" i="5"/>
  <c r="G3488" i="5" s="1"/>
  <c r="E3488" i="5"/>
  <c r="G3487" i="5"/>
  <c r="E3487" i="5"/>
  <c r="F3487" i="5" s="1"/>
  <c r="F3486" i="5"/>
  <c r="G3486" i="5" s="1"/>
  <c r="E3486" i="5"/>
  <c r="G3485" i="5"/>
  <c r="E3485" i="5"/>
  <c r="F3485" i="5" s="1"/>
  <c r="F3484" i="5"/>
  <c r="G3484" i="5" s="1"/>
  <c r="E3484" i="5"/>
  <c r="G3483" i="5"/>
  <c r="E3483" i="5"/>
  <c r="F3483" i="5" s="1"/>
  <c r="F3482" i="5"/>
  <c r="G3482" i="5" s="1"/>
  <c r="E3482" i="5"/>
  <c r="G3481" i="5"/>
  <c r="E3481" i="5"/>
  <c r="F3481" i="5" s="1"/>
  <c r="F3480" i="5"/>
  <c r="G3480" i="5" s="1"/>
  <c r="E3480" i="5"/>
  <c r="G3479" i="5"/>
  <c r="E3479" i="5"/>
  <c r="F3479" i="5" s="1"/>
  <c r="F3478" i="5"/>
  <c r="G3478" i="5" s="1"/>
  <c r="E3478" i="5"/>
  <c r="G3477" i="5"/>
  <c r="E3477" i="5"/>
  <c r="F3477" i="5" s="1"/>
  <c r="F3476" i="5"/>
  <c r="G3476" i="5" s="1"/>
  <c r="E3476" i="5"/>
  <c r="G3475" i="5"/>
  <c r="E3475" i="5"/>
  <c r="F3475" i="5" s="1"/>
  <c r="F3474" i="5"/>
  <c r="G3474" i="5" s="1"/>
  <c r="E3474" i="5"/>
  <c r="G3473" i="5"/>
  <c r="E3473" i="5"/>
  <c r="F3473" i="5" s="1"/>
  <c r="F3472" i="5"/>
  <c r="G3472" i="5" s="1"/>
  <c r="E3472" i="5"/>
  <c r="G3471" i="5"/>
  <c r="E3471" i="5"/>
  <c r="F3471" i="5" s="1"/>
  <c r="F3470" i="5"/>
  <c r="G3470" i="5" s="1"/>
  <c r="E3470" i="5"/>
  <c r="G3469" i="5"/>
  <c r="E3469" i="5"/>
  <c r="F3469" i="5" s="1"/>
  <c r="F3468" i="5"/>
  <c r="G3468" i="5" s="1"/>
  <c r="E3468" i="5"/>
  <c r="G3467" i="5"/>
  <c r="E3467" i="5"/>
  <c r="F3467" i="5" s="1"/>
  <c r="F3466" i="5"/>
  <c r="G3466" i="5" s="1"/>
  <c r="E3466" i="5"/>
  <c r="G3465" i="5"/>
  <c r="E3465" i="5"/>
  <c r="F3465" i="5" s="1"/>
  <c r="F3464" i="5"/>
  <c r="G3464" i="5" s="1"/>
  <c r="E3464" i="5"/>
  <c r="G3463" i="5"/>
  <c r="E3463" i="5"/>
  <c r="F3463" i="5" s="1"/>
  <c r="F3462" i="5"/>
  <c r="G3462" i="5" s="1"/>
  <c r="E3462" i="5"/>
  <c r="G3461" i="5"/>
  <c r="E3461" i="5"/>
  <c r="F3461" i="5" s="1"/>
  <c r="F3460" i="5"/>
  <c r="G3460" i="5" s="1"/>
  <c r="E3460" i="5"/>
  <c r="G3459" i="5"/>
  <c r="E3459" i="5"/>
  <c r="F3459" i="5" s="1"/>
  <c r="F3458" i="5"/>
  <c r="G3458" i="5" s="1"/>
  <c r="E3458" i="5"/>
  <c r="G3457" i="5"/>
  <c r="E3457" i="5"/>
  <c r="F3457" i="5" s="1"/>
  <c r="F3456" i="5"/>
  <c r="G3456" i="5" s="1"/>
  <c r="E3456" i="5"/>
  <c r="G3455" i="5"/>
  <c r="E3455" i="5"/>
  <c r="F3455" i="5" s="1"/>
  <c r="F3454" i="5"/>
  <c r="G3454" i="5" s="1"/>
  <c r="E3454" i="5"/>
  <c r="G3453" i="5"/>
  <c r="E3453" i="5"/>
  <c r="F3453" i="5" s="1"/>
  <c r="F3452" i="5"/>
  <c r="G3452" i="5" s="1"/>
  <c r="E3452" i="5"/>
  <c r="G3451" i="5"/>
  <c r="E3451" i="5"/>
  <c r="F3451" i="5" s="1"/>
  <c r="F3450" i="5"/>
  <c r="G3450" i="5" s="1"/>
  <c r="E3450" i="5"/>
  <c r="G3449" i="5"/>
  <c r="E3449" i="5"/>
  <c r="F3449" i="5" s="1"/>
  <c r="F3448" i="5"/>
  <c r="G3448" i="5" s="1"/>
  <c r="E3448" i="5"/>
  <c r="G3447" i="5"/>
  <c r="E3447" i="5"/>
  <c r="F3447" i="5" s="1"/>
  <c r="F3446" i="5"/>
  <c r="G3446" i="5" s="1"/>
  <c r="E3446" i="5"/>
  <c r="G3445" i="5"/>
  <c r="E3445" i="5"/>
  <c r="F3445" i="5" s="1"/>
  <c r="F3444" i="5"/>
  <c r="G3444" i="5" s="1"/>
  <c r="E3444" i="5"/>
  <c r="G3443" i="5"/>
  <c r="E3443" i="5"/>
  <c r="F3443" i="5" s="1"/>
  <c r="F3442" i="5"/>
  <c r="G3442" i="5" s="1"/>
  <c r="E3442" i="5"/>
  <c r="G3441" i="5"/>
  <c r="E3441" i="5"/>
  <c r="F3441" i="5" s="1"/>
  <c r="F3440" i="5"/>
  <c r="G3440" i="5" s="1"/>
  <c r="E3440" i="5"/>
  <c r="G3439" i="5"/>
  <c r="E3439" i="5"/>
  <c r="F3439" i="5" s="1"/>
  <c r="F3438" i="5"/>
  <c r="G3438" i="5" s="1"/>
  <c r="E3438" i="5"/>
  <c r="G3437" i="5"/>
  <c r="E3437" i="5"/>
  <c r="F3437" i="5" s="1"/>
  <c r="F3436" i="5"/>
  <c r="G3436" i="5" s="1"/>
  <c r="E3436" i="5"/>
  <c r="G3435" i="5"/>
  <c r="E3435" i="5"/>
  <c r="F3435" i="5" s="1"/>
  <c r="F3434" i="5"/>
  <c r="G3434" i="5" s="1"/>
  <c r="E3434" i="5"/>
  <c r="G3433" i="5"/>
  <c r="E3433" i="5"/>
  <c r="F3433" i="5" s="1"/>
  <c r="F3432" i="5"/>
  <c r="G3432" i="5" s="1"/>
  <c r="E3432" i="5"/>
  <c r="G3431" i="5"/>
  <c r="E3431" i="5"/>
  <c r="F3431" i="5" s="1"/>
  <c r="F3430" i="5"/>
  <c r="G3430" i="5" s="1"/>
  <c r="E3430" i="5"/>
  <c r="G3429" i="5"/>
  <c r="E3429" i="5"/>
  <c r="F3429" i="5" s="1"/>
  <c r="F3428" i="5"/>
  <c r="G3428" i="5" s="1"/>
  <c r="E3428" i="5"/>
  <c r="G3427" i="5"/>
  <c r="E3427" i="5"/>
  <c r="F3427" i="5" s="1"/>
  <c r="F3426" i="5"/>
  <c r="G3426" i="5" s="1"/>
  <c r="E3426" i="5"/>
  <c r="G3425" i="5"/>
  <c r="E3425" i="5"/>
  <c r="F3425" i="5" s="1"/>
  <c r="F3424" i="5"/>
  <c r="G3424" i="5" s="1"/>
  <c r="E3424" i="5"/>
  <c r="G3423" i="5"/>
  <c r="E3423" i="5"/>
  <c r="F3423" i="5" s="1"/>
  <c r="F3422" i="5"/>
  <c r="G3422" i="5" s="1"/>
  <c r="E3422" i="5"/>
  <c r="G3421" i="5"/>
  <c r="E3421" i="5"/>
  <c r="F3421" i="5" s="1"/>
  <c r="F3420" i="5"/>
  <c r="G3420" i="5" s="1"/>
  <c r="E3420" i="5"/>
  <c r="G3419" i="5"/>
  <c r="E3419" i="5"/>
  <c r="F3419" i="5" s="1"/>
  <c r="F3418" i="5"/>
  <c r="G3418" i="5" s="1"/>
  <c r="E3418" i="5"/>
  <c r="G3417" i="5"/>
  <c r="E3417" i="5"/>
  <c r="F3417" i="5" s="1"/>
  <c r="F3416" i="5"/>
  <c r="G3416" i="5" s="1"/>
  <c r="E3416" i="5"/>
  <c r="G3415" i="5"/>
  <c r="E3415" i="5"/>
  <c r="F3415" i="5" s="1"/>
  <c r="F3414" i="5"/>
  <c r="G3414" i="5" s="1"/>
  <c r="E3414" i="5"/>
  <c r="G3413" i="5"/>
  <c r="E3413" i="5"/>
  <c r="F3413" i="5" s="1"/>
  <c r="F3412" i="5"/>
  <c r="G3412" i="5" s="1"/>
  <c r="E3412" i="5"/>
  <c r="G3411" i="5"/>
  <c r="E3411" i="5"/>
  <c r="F3411" i="5" s="1"/>
  <c r="F3410" i="5"/>
  <c r="G3410" i="5" s="1"/>
  <c r="E3410" i="5"/>
  <c r="G3409" i="5"/>
  <c r="E3409" i="5"/>
  <c r="F3409" i="5" s="1"/>
  <c r="F3408" i="5"/>
  <c r="G3408" i="5" s="1"/>
  <c r="E3408" i="5"/>
  <c r="G3407" i="5"/>
  <c r="E3407" i="5"/>
  <c r="F3407" i="5" s="1"/>
  <c r="F3406" i="5"/>
  <c r="G3406" i="5" s="1"/>
  <c r="E3406" i="5"/>
  <c r="G3405" i="5"/>
  <c r="E3405" i="5"/>
  <c r="F3405" i="5" s="1"/>
  <c r="F3404" i="5"/>
  <c r="G3404" i="5" s="1"/>
  <c r="E3404" i="5"/>
  <c r="G3403" i="5"/>
  <c r="E3403" i="5"/>
  <c r="F3403" i="5" s="1"/>
  <c r="F3402" i="5"/>
  <c r="G3402" i="5" s="1"/>
  <c r="E3402" i="5"/>
  <c r="G3401" i="5"/>
  <c r="E3401" i="5"/>
  <c r="F3401" i="5" s="1"/>
  <c r="F3400" i="5"/>
  <c r="G3400" i="5" s="1"/>
  <c r="E3400" i="5"/>
  <c r="G3399" i="5"/>
  <c r="E3399" i="5"/>
  <c r="F3399" i="5" s="1"/>
  <c r="F3398" i="5"/>
  <c r="G3398" i="5" s="1"/>
  <c r="E3398" i="5"/>
  <c r="G3397" i="5"/>
  <c r="E3397" i="5"/>
  <c r="F3397" i="5" s="1"/>
  <c r="F3396" i="5"/>
  <c r="G3396" i="5" s="1"/>
  <c r="E3396" i="5"/>
  <c r="G3395" i="5"/>
  <c r="E3395" i="5"/>
  <c r="F3395" i="5" s="1"/>
  <c r="F3394" i="5"/>
  <c r="G3394" i="5" s="1"/>
  <c r="E3394" i="5"/>
  <c r="G3393" i="5"/>
  <c r="E3393" i="5"/>
  <c r="F3393" i="5" s="1"/>
  <c r="F3392" i="5"/>
  <c r="G3392" i="5" s="1"/>
  <c r="E3392" i="5"/>
  <c r="G3391" i="5"/>
  <c r="E3391" i="5"/>
  <c r="F3391" i="5" s="1"/>
  <c r="F3390" i="5"/>
  <c r="G3390" i="5" s="1"/>
  <c r="E3390" i="5"/>
  <c r="G3389" i="5"/>
  <c r="E3389" i="5"/>
  <c r="F3389" i="5" s="1"/>
  <c r="F3388" i="5"/>
  <c r="G3388" i="5" s="1"/>
  <c r="E3388" i="5"/>
  <c r="G3387" i="5"/>
  <c r="E3387" i="5"/>
  <c r="F3387" i="5" s="1"/>
  <c r="F3386" i="5"/>
  <c r="G3386" i="5" s="1"/>
  <c r="E3386" i="5"/>
  <c r="G3385" i="5"/>
  <c r="E3385" i="5"/>
  <c r="F3385" i="5" s="1"/>
  <c r="F3384" i="5"/>
  <c r="G3384" i="5" s="1"/>
  <c r="E3384" i="5"/>
  <c r="G3383" i="5"/>
  <c r="E3383" i="5"/>
  <c r="F3383" i="5" s="1"/>
  <c r="F3382" i="5"/>
  <c r="G3382" i="5" s="1"/>
  <c r="E3382" i="5"/>
  <c r="G3381" i="5"/>
  <c r="E3381" i="5"/>
  <c r="F3381" i="5" s="1"/>
  <c r="F3380" i="5"/>
  <c r="G3380" i="5" s="1"/>
  <c r="E3380" i="5"/>
  <c r="G3379" i="5"/>
  <c r="E3379" i="5"/>
  <c r="F3379" i="5" s="1"/>
  <c r="F3378" i="5"/>
  <c r="G3378" i="5" s="1"/>
  <c r="E3378" i="5"/>
  <c r="G3377" i="5"/>
  <c r="E3377" i="5"/>
  <c r="F3377" i="5" s="1"/>
  <c r="F3376" i="5"/>
  <c r="G3376" i="5" s="1"/>
  <c r="E3376" i="5"/>
  <c r="G3375" i="5"/>
  <c r="E3375" i="5"/>
  <c r="F3375" i="5" s="1"/>
  <c r="F3374" i="5"/>
  <c r="G3374" i="5" s="1"/>
  <c r="E3374" i="5"/>
  <c r="G3373" i="5"/>
  <c r="E3373" i="5"/>
  <c r="F3373" i="5" s="1"/>
  <c r="F3372" i="5"/>
  <c r="G3372" i="5" s="1"/>
  <c r="E3372" i="5"/>
  <c r="G3371" i="5"/>
  <c r="E3371" i="5"/>
  <c r="F3371" i="5" s="1"/>
  <c r="F3370" i="5"/>
  <c r="G3370" i="5" s="1"/>
  <c r="E3370" i="5"/>
  <c r="G3369" i="5"/>
  <c r="E3369" i="5"/>
  <c r="F3369" i="5" s="1"/>
  <c r="F3368" i="5"/>
  <c r="G3368" i="5" s="1"/>
  <c r="E3368" i="5"/>
  <c r="G3367" i="5"/>
  <c r="E3367" i="5"/>
  <c r="F3367" i="5" s="1"/>
  <c r="F3366" i="5"/>
  <c r="G3366" i="5" s="1"/>
  <c r="E3366" i="5"/>
  <c r="G3365" i="5"/>
  <c r="E3365" i="5"/>
  <c r="F3365" i="5" s="1"/>
  <c r="F3364" i="5"/>
  <c r="G3364" i="5" s="1"/>
  <c r="E3364" i="5"/>
  <c r="G3363" i="5"/>
  <c r="E3363" i="5"/>
  <c r="F3363" i="5" s="1"/>
  <c r="F3362" i="5"/>
  <c r="G3362" i="5" s="1"/>
  <c r="E3362" i="5"/>
  <c r="G3361" i="5"/>
  <c r="E3361" i="5"/>
  <c r="F3361" i="5" s="1"/>
  <c r="F3360" i="5"/>
  <c r="G3360" i="5" s="1"/>
  <c r="E3360" i="5"/>
  <c r="G3359" i="5"/>
  <c r="E3359" i="5"/>
  <c r="F3359" i="5" s="1"/>
  <c r="F3358" i="5"/>
  <c r="G3358" i="5" s="1"/>
  <c r="E3358" i="5"/>
  <c r="G3357" i="5"/>
  <c r="E3357" i="5"/>
  <c r="F3357" i="5" s="1"/>
  <c r="F3356" i="5"/>
  <c r="G3356" i="5" s="1"/>
  <c r="E3356" i="5"/>
  <c r="G3355" i="5"/>
  <c r="E3355" i="5"/>
  <c r="F3355" i="5" s="1"/>
  <c r="F3354" i="5"/>
  <c r="G3354" i="5" s="1"/>
  <c r="E3354" i="5"/>
  <c r="G3353" i="5"/>
  <c r="E3353" i="5"/>
  <c r="F3353" i="5" s="1"/>
  <c r="F3352" i="5"/>
  <c r="G3352" i="5" s="1"/>
  <c r="E3352" i="5"/>
  <c r="G3351" i="5"/>
  <c r="E3351" i="5"/>
  <c r="F3351" i="5" s="1"/>
  <c r="F3350" i="5"/>
  <c r="G3350" i="5" s="1"/>
  <c r="E3350" i="5"/>
  <c r="G3349" i="5"/>
  <c r="E3349" i="5"/>
  <c r="F3349" i="5" s="1"/>
  <c r="F3348" i="5"/>
  <c r="G3348" i="5" s="1"/>
  <c r="E3348" i="5"/>
  <c r="G3347" i="5"/>
  <c r="E3347" i="5"/>
  <c r="F3347" i="5" s="1"/>
  <c r="F3346" i="5"/>
  <c r="G3346" i="5" s="1"/>
  <c r="E3346" i="5"/>
  <c r="G3345" i="5"/>
  <c r="E3345" i="5"/>
  <c r="F3345" i="5" s="1"/>
  <c r="F3344" i="5"/>
  <c r="G3344" i="5" s="1"/>
  <c r="E3344" i="5"/>
  <c r="G3343" i="5"/>
  <c r="E3343" i="5"/>
  <c r="F3343" i="5" s="1"/>
  <c r="F3342" i="5"/>
  <c r="G3342" i="5" s="1"/>
  <c r="E3342" i="5"/>
  <c r="G3341" i="5"/>
  <c r="E3341" i="5"/>
  <c r="F3341" i="5" s="1"/>
  <c r="F3340" i="5"/>
  <c r="G3340" i="5" s="1"/>
  <c r="E3340" i="5"/>
  <c r="G3339" i="5"/>
  <c r="E3339" i="5"/>
  <c r="F3339" i="5" s="1"/>
  <c r="F3338" i="5"/>
  <c r="G3338" i="5" s="1"/>
  <c r="E3338" i="5"/>
  <c r="G3337" i="5"/>
  <c r="E3337" i="5"/>
  <c r="F3337" i="5" s="1"/>
  <c r="F3336" i="5"/>
  <c r="G3336" i="5" s="1"/>
  <c r="E3336" i="5"/>
  <c r="G3335" i="5"/>
  <c r="E3335" i="5"/>
  <c r="F3335" i="5" s="1"/>
  <c r="F3334" i="5"/>
  <c r="G3334" i="5" s="1"/>
  <c r="E3334" i="5"/>
  <c r="G3333" i="5"/>
  <c r="E3333" i="5"/>
  <c r="F3333" i="5" s="1"/>
  <c r="F3332" i="5"/>
  <c r="G3332" i="5" s="1"/>
  <c r="E3332" i="5"/>
  <c r="G3331" i="5"/>
  <c r="E3331" i="5"/>
  <c r="F3331" i="5" s="1"/>
  <c r="F3330" i="5"/>
  <c r="G3330" i="5" s="1"/>
  <c r="E3330" i="5"/>
  <c r="G3329" i="5"/>
  <c r="E3329" i="5"/>
  <c r="F3329" i="5" s="1"/>
  <c r="F3328" i="5"/>
  <c r="G3328" i="5" s="1"/>
  <c r="E3328" i="5"/>
  <c r="G3327" i="5"/>
  <c r="E3327" i="5"/>
  <c r="F3327" i="5" s="1"/>
  <c r="F3326" i="5"/>
  <c r="G3326" i="5" s="1"/>
  <c r="E3326" i="5"/>
  <c r="G3325" i="5"/>
  <c r="E3325" i="5"/>
  <c r="F3325" i="5" s="1"/>
  <c r="F3324" i="5"/>
  <c r="G3324" i="5" s="1"/>
  <c r="E3324" i="5"/>
  <c r="G3323" i="5"/>
  <c r="E3323" i="5"/>
  <c r="F3323" i="5" s="1"/>
  <c r="F3322" i="5"/>
  <c r="G3322" i="5" s="1"/>
  <c r="E3322" i="5"/>
  <c r="G3321" i="5"/>
  <c r="E3321" i="5"/>
  <c r="F3321" i="5" s="1"/>
  <c r="F3320" i="5"/>
  <c r="G3320" i="5" s="1"/>
  <c r="E3320" i="5"/>
  <c r="G3319" i="5"/>
  <c r="E3319" i="5"/>
  <c r="F3319" i="5" s="1"/>
  <c r="F3318" i="5"/>
  <c r="G3318" i="5" s="1"/>
  <c r="E3318" i="5"/>
  <c r="G3317" i="5"/>
  <c r="E3317" i="5"/>
  <c r="F3317" i="5" s="1"/>
  <c r="F3316" i="5"/>
  <c r="G3316" i="5" s="1"/>
  <c r="E3316" i="5"/>
  <c r="G3315" i="5"/>
  <c r="E3315" i="5"/>
  <c r="F3315" i="5" s="1"/>
  <c r="F3314" i="5"/>
  <c r="G3314" i="5" s="1"/>
  <c r="E3314" i="5"/>
  <c r="G3313" i="5"/>
  <c r="E3313" i="5"/>
  <c r="F3313" i="5" s="1"/>
  <c r="F3312" i="5"/>
  <c r="G3312" i="5" s="1"/>
  <c r="E3312" i="5"/>
  <c r="G3311" i="5"/>
  <c r="E3311" i="5"/>
  <c r="F3311" i="5" s="1"/>
  <c r="F3310" i="5"/>
  <c r="G3310" i="5" s="1"/>
  <c r="E3310" i="5"/>
  <c r="G3309" i="5"/>
  <c r="E3309" i="5"/>
  <c r="F3309" i="5" s="1"/>
  <c r="F3308" i="5"/>
  <c r="G3308" i="5" s="1"/>
  <c r="E3308" i="5"/>
  <c r="G3307" i="5"/>
  <c r="E3307" i="5"/>
  <c r="F3307" i="5" s="1"/>
  <c r="F3306" i="5"/>
  <c r="G3306" i="5" s="1"/>
  <c r="E3306" i="5"/>
  <c r="G3305" i="5"/>
  <c r="E3305" i="5"/>
  <c r="F3305" i="5" s="1"/>
  <c r="F3304" i="5"/>
  <c r="G3304" i="5" s="1"/>
  <c r="E3304" i="5"/>
  <c r="G3303" i="5"/>
  <c r="E3303" i="5"/>
  <c r="F3303" i="5" s="1"/>
  <c r="F3302" i="5"/>
  <c r="G3302" i="5" s="1"/>
  <c r="E3302" i="5"/>
  <c r="G3301" i="5"/>
  <c r="E3301" i="5"/>
  <c r="F3301" i="5" s="1"/>
  <c r="F3300" i="5"/>
  <c r="G3300" i="5" s="1"/>
  <c r="E3300" i="5"/>
  <c r="G3299" i="5"/>
  <c r="E3299" i="5"/>
  <c r="F3299" i="5" s="1"/>
  <c r="F3298" i="5"/>
  <c r="G3298" i="5" s="1"/>
  <c r="E3298" i="5"/>
  <c r="G3297" i="5"/>
  <c r="E3297" i="5"/>
  <c r="F3297" i="5" s="1"/>
  <c r="F3296" i="5"/>
  <c r="G3296" i="5" s="1"/>
  <c r="E3296" i="5"/>
  <c r="G3295" i="5"/>
  <c r="E3295" i="5"/>
  <c r="F3295" i="5" s="1"/>
  <c r="F3294" i="5"/>
  <c r="G3294" i="5" s="1"/>
  <c r="E3294" i="5"/>
  <c r="G3293" i="5"/>
  <c r="E3293" i="5"/>
  <c r="F3293" i="5" s="1"/>
  <c r="F3292" i="5"/>
  <c r="G3292" i="5" s="1"/>
  <c r="E3292" i="5"/>
  <c r="G3291" i="5"/>
  <c r="E3291" i="5"/>
  <c r="F3291" i="5" s="1"/>
  <c r="F3290" i="5"/>
  <c r="G3290" i="5" s="1"/>
  <c r="E3290" i="5"/>
  <c r="G3289" i="5"/>
  <c r="E3289" i="5"/>
  <c r="F3289" i="5" s="1"/>
  <c r="F3288" i="5"/>
  <c r="G3288" i="5" s="1"/>
  <c r="E3288" i="5"/>
  <c r="G3287" i="5"/>
  <c r="E3287" i="5"/>
  <c r="F3287" i="5" s="1"/>
  <c r="F3286" i="5"/>
  <c r="G3286" i="5" s="1"/>
  <c r="E3286" i="5"/>
  <c r="G3285" i="5"/>
  <c r="E3285" i="5"/>
  <c r="F3285" i="5" s="1"/>
  <c r="F3284" i="5"/>
  <c r="G3284" i="5" s="1"/>
  <c r="E3284" i="5"/>
  <c r="G3283" i="5"/>
  <c r="E3283" i="5"/>
  <c r="F3283" i="5" s="1"/>
  <c r="F3282" i="5"/>
  <c r="G3282" i="5" s="1"/>
  <c r="E3282" i="5"/>
  <c r="G3281" i="5"/>
  <c r="E3281" i="5"/>
  <c r="F3281" i="5" s="1"/>
  <c r="F3280" i="5"/>
  <c r="G3280" i="5" s="1"/>
  <c r="E3280" i="5"/>
  <c r="G3279" i="5"/>
  <c r="E3279" i="5"/>
  <c r="F3279" i="5" s="1"/>
  <c r="F3278" i="5"/>
  <c r="G3278" i="5" s="1"/>
  <c r="E3278" i="5"/>
  <c r="G3277" i="5"/>
  <c r="E3277" i="5"/>
  <c r="F3277" i="5" s="1"/>
  <c r="F3276" i="5"/>
  <c r="G3276" i="5" s="1"/>
  <c r="E3276" i="5"/>
  <c r="G3275" i="5"/>
  <c r="E3275" i="5"/>
  <c r="F3275" i="5" s="1"/>
  <c r="F3274" i="5"/>
  <c r="G3274" i="5" s="1"/>
  <c r="E3274" i="5"/>
  <c r="G3273" i="5"/>
  <c r="E3273" i="5"/>
  <c r="F3273" i="5" s="1"/>
  <c r="F3272" i="5"/>
  <c r="G3272" i="5" s="1"/>
  <c r="E3272" i="5"/>
  <c r="G3271" i="5"/>
  <c r="E3271" i="5"/>
  <c r="F3271" i="5" s="1"/>
  <c r="F3270" i="5"/>
  <c r="G3270" i="5" s="1"/>
  <c r="E3270" i="5"/>
  <c r="G3269" i="5"/>
  <c r="E3269" i="5"/>
  <c r="F3269" i="5" s="1"/>
  <c r="F3268" i="5"/>
  <c r="G3268" i="5" s="1"/>
  <c r="E3268" i="5"/>
  <c r="G3267" i="5"/>
  <c r="E3267" i="5"/>
  <c r="F3267" i="5" s="1"/>
  <c r="F3266" i="5"/>
  <c r="G3266" i="5" s="1"/>
  <c r="E3266" i="5"/>
  <c r="G3265" i="5"/>
  <c r="E3265" i="5"/>
  <c r="F3265" i="5" s="1"/>
  <c r="F3264" i="5"/>
  <c r="G3264" i="5" s="1"/>
  <c r="E3264" i="5"/>
  <c r="G3263" i="5"/>
  <c r="E3263" i="5"/>
  <c r="F3263" i="5" s="1"/>
  <c r="F3262" i="5"/>
  <c r="G3262" i="5" s="1"/>
  <c r="E3262" i="5"/>
  <c r="G3261" i="5"/>
  <c r="E3261" i="5"/>
  <c r="F3261" i="5" s="1"/>
  <c r="F3260" i="5"/>
  <c r="G3260" i="5" s="1"/>
  <c r="E3260" i="5"/>
  <c r="G3259" i="5"/>
  <c r="E3259" i="5"/>
  <c r="F3259" i="5" s="1"/>
  <c r="F3258" i="5"/>
  <c r="G3258" i="5" s="1"/>
  <c r="E3258" i="5"/>
  <c r="G3257" i="5"/>
  <c r="E3257" i="5"/>
  <c r="F3257" i="5" s="1"/>
  <c r="F3256" i="5"/>
  <c r="G3256" i="5" s="1"/>
  <c r="E3256" i="5"/>
  <c r="G3255" i="5"/>
  <c r="E3255" i="5"/>
  <c r="F3255" i="5" s="1"/>
  <c r="F3254" i="5"/>
  <c r="G3254" i="5" s="1"/>
  <c r="E3254" i="5"/>
  <c r="G3253" i="5"/>
  <c r="E3253" i="5"/>
  <c r="F3253" i="5" s="1"/>
  <c r="F3252" i="5"/>
  <c r="G3252" i="5" s="1"/>
  <c r="E3252" i="5"/>
  <c r="G3251" i="5"/>
  <c r="E3251" i="5"/>
  <c r="F3251" i="5" s="1"/>
  <c r="F3250" i="5"/>
  <c r="G3250" i="5" s="1"/>
  <c r="E3250" i="5"/>
  <c r="G3249" i="5"/>
  <c r="E3249" i="5"/>
  <c r="F3249" i="5" s="1"/>
  <c r="F3248" i="5"/>
  <c r="G3248" i="5" s="1"/>
  <c r="E3248" i="5"/>
  <c r="G3247" i="5"/>
  <c r="E3247" i="5"/>
  <c r="F3247" i="5" s="1"/>
  <c r="F3246" i="5"/>
  <c r="G3246" i="5" s="1"/>
  <c r="E3246" i="5"/>
  <c r="G3245" i="5"/>
  <c r="E3245" i="5"/>
  <c r="F3245" i="5" s="1"/>
  <c r="F3244" i="5"/>
  <c r="G3244" i="5" s="1"/>
  <c r="E3244" i="5"/>
  <c r="G3243" i="5"/>
  <c r="E3243" i="5"/>
  <c r="F3243" i="5" s="1"/>
  <c r="F3242" i="5"/>
  <c r="G3242" i="5" s="1"/>
  <c r="E3242" i="5"/>
  <c r="G3241" i="5"/>
  <c r="E3241" i="5"/>
  <c r="F3241" i="5" s="1"/>
  <c r="F3240" i="5"/>
  <c r="G3240" i="5" s="1"/>
  <c r="E3240" i="5"/>
  <c r="G3239" i="5"/>
  <c r="E3239" i="5"/>
  <c r="F3239" i="5" s="1"/>
  <c r="F3238" i="5"/>
  <c r="G3238" i="5" s="1"/>
  <c r="E3238" i="5"/>
  <c r="G3237" i="5"/>
  <c r="E3237" i="5"/>
  <c r="F3237" i="5" s="1"/>
  <c r="F3236" i="5"/>
  <c r="G3236" i="5" s="1"/>
  <c r="E3236" i="5"/>
  <c r="G3235" i="5"/>
  <c r="E3235" i="5"/>
  <c r="F3235" i="5" s="1"/>
  <c r="F3234" i="5"/>
  <c r="G3234" i="5" s="1"/>
  <c r="E3234" i="5"/>
  <c r="G3233" i="5"/>
  <c r="E3233" i="5"/>
  <c r="F3233" i="5" s="1"/>
  <c r="F3232" i="5"/>
  <c r="G3232" i="5" s="1"/>
  <c r="E3232" i="5"/>
  <c r="G3231" i="5"/>
  <c r="E3231" i="5"/>
  <c r="F3231" i="5" s="1"/>
  <c r="F3230" i="5"/>
  <c r="G3230" i="5" s="1"/>
  <c r="E3230" i="5"/>
  <c r="G3229" i="5"/>
  <c r="E3229" i="5"/>
  <c r="F3229" i="5" s="1"/>
  <c r="F3228" i="5"/>
  <c r="G3228" i="5" s="1"/>
  <c r="E3228" i="5"/>
  <c r="G3227" i="5"/>
  <c r="E3227" i="5"/>
  <c r="F3227" i="5" s="1"/>
  <c r="F3226" i="5"/>
  <c r="G3226" i="5" s="1"/>
  <c r="E3226" i="5"/>
  <c r="G3225" i="5"/>
  <c r="E3225" i="5"/>
  <c r="F3225" i="5" s="1"/>
  <c r="F3224" i="5"/>
  <c r="G3224" i="5" s="1"/>
  <c r="E3224" i="5"/>
  <c r="G3223" i="5"/>
  <c r="E3223" i="5"/>
  <c r="F3223" i="5" s="1"/>
  <c r="F3222" i="5"/>
  <c r="G3222" i="5" s="1"/>
  <c r="E3222" i="5"/>
  <c r="G3221" i="5"/>
  <c r="E3221" i="5"/>
  <c r="F3221" i="5" s="1"/>
  <c r="F3220" i="5"/>
  <c r="G3220" i="5" s="1"/>
  <c r="E3220" i="5"/>
  <c r="G3219" i="5"/>
  <c r="E3219" i="5"/>
  <c r="F3219" i="5" s="1"/>
  <c r="F3218" i="5"/>
  <c r="G3218" i="5" s="1"/>
  <c r="E3218" i="5"/>
  <c r="G3217" i="5"/>
  <c r="E3217" i="5"/>
  <c r="F3217" i="5" s="1"/>
  <c r="F3216" i="5"/>
  <c r="G3216" i="5" s="1"/>
  <c r="E3216" i="5"/>
  <c r="G3215" i="5"/>
  <c r="E3215" i="5"/>
  <c r="F3215" i="5" s="1"/>
  <c r="F3214" i="5"/>
  <c r="G3214" i="5" s="1"/>
  <c r="E3214" i="5"/>
  <c r="G3213" i="5"/>
  <c r="E3213" i="5"/>
  <c r="F3213" i="5" s="1"/>
  <c r="F3212" i="5"/>
  <c r="G3212" i="5" s="1"/>
  <c r="E3212" i="5"/>
  <c r="G3211" i="5"/>
  <c r="E3211" i="5"/>
  <c r="F3211" i="5" s="1"/>
  <c r="F3210" i="5"/>
  <c r="G3210" i="5" s="1"/>
  <c r="E3210" i="5"/>
  <c r="G3209" i="5"/>
  <c r="E3209" i="5"/>
  <c r="F3209" i="5" s="1"/>
  <c r="F3208" i="5"/>
  <c r="G3208" i="5" s="1"/>
  <c r="E3208" i="5"/>
  <c r="G3207" i="5"/>
  <c r="E3207" i="5"/>
  <c r="F3207" i="5" s="1"/>
  <c r="F3206" i="5"/>
  <c r="G3206" i="5" s="1"/>
  <c r="E3206" i="5"/>
  <c r="G3205" i="5"/>
  <c r="E3205" i="5"/>
  <c r="F3205" i="5" s="1"/>
  <c r="F3204" i="5"/>
  <c r="G3204" i="5" s="1"/>
  <c r="E3204" i="5"/>
  <c r="G3203" i="5"/>
  <c r="E3203" i="5"/>
  <c r="F3203" i="5" s="1"/>
  <c r="F3202" i="5"/>
  <c r="G3202" i="5" s="1"/>
  <c r="E3202" i="5"/>
  <c r="G3201" i="5"/>
  <c r="E3201" i="5"/>
  <c r="F3201" i="5" s="1"/>
  <c r="F3200" i="5"/>
  <c r="G3200" i="5" s="1"/>
  <c r="E3200" i="5"/>
  <c r="G3199" i="5"/>
  <c r="E3199" i="5"/>
  <c r="F3199" i="5" s="1"/>
  <c r="F3198" i="5"/>
  <c r="G3198" i="5" s="1"/>
  <c r="E3198" i="5"/>
  <c r="G3197" i="5"/>
  <c r="E3197" i="5"/>
  <c r="F3197" i="5" s="1"/>
  <c r="F3196" i="5"/>
  <c r="G3196" i="5" s="1"/>
  <c r="E3196" i="5"/>
  <c r="G3195" i="5"/>
  <c r="E3195" i="5"/>
  <c r="F3195" i="5" s="1"/>
  <c r="F3194" i="5"/>
  <c r="G3194" i="5" s="1"/>
  <c r="E3194" i="5"/>
  <c r="G3193" i="5"/>
  <c r="E3193" i="5"/>
  <c r="F3193" i="5" s="1"/>
  <c r="F3192" i="5"/>
  <c r="G3192" i="5" s="1"/>
  <c r="E3192" i="5"/>
  <c r="G3191" i="5"/>
  <c r="E3191" i="5"/>
  <c r="F3191" i="5" s="1"/>
  <c r="F3190" i="5"/>
  <c r="G3190" i="5" s="1"/>
  <c r="E3190" i="5"/>
  <c r="G3189" i="5"/>
  <c r="E3189" i="5"/>
  <c r="F3189" i="5" s="1"/>
  <c r="F3188" i="5"/>
  <c r="G3188" i="5" s="1"/>
  <c r="E3188" i="5"/>
  <c r="G3187" i="5"/>
  <c r="E3187" i="5"/>
  <c r="F3187" i="5" s="1"/>
  <c r="F3186" i="5"/>
  <c r="G3186" i="5" s="1"/>
  <c r="E3186" i="5"/>
  <c r="G3185" i="5"/>
  <c r="E3185" i="5"/>
  <c r="F3185" i="5" s="1"/>
  <c r="F3184" i="5"/>
  <c r="G3184" i="5" s="1"/>
  <c r="E3184" i="5"/>
  <c r="G3183" i="5"/>
  <c r="E3183" i="5"/>
  <c r="F3183" i="5" s="1"/>
  <c r="F3182" i="5"/>
  <c r="G3182" i="5" s="1"/>
  <c r="E3182" i="5"/>
  <c r="G3181" i="5"/>
  <c r="E3181" i="5"/>
  <c r="F3181" i="5" s="1"/>
  <c r="F3180" i="5"/>
  <c r="G3180" i="5" s="1"/>
  <c r="E3180" i="5"/>
  <c r="G3179" i="5"/>
  <c r="E3179" i="5"/>
  <c r="F3179" i="5" s="1"/>
  <c r="F3178" i="5"/>
  <c r="G3178" i="5" s="1"/>
  <c r="E3178" i="5"/>
  <c r="G3177" i="5"/>
  <c r="E3177" i="5"/>
  <c r="F3177" i="5" s="1"/>
  <c r="F3176" i="5"/>
  <c r="G3176" i="5" s="1"/>
  <c r="E3176" i="5"/>
  <c r="G3175" i="5"/>
  <c r="E3175" i="5"/>
  <c r="F3175" i="5" s="1"/>
  <c r="F3174" i="5"/>
  <c r="G3174" i="5" s="1"/>
  <c r="E3174" i="5"/>
  <c r="G3173" i="5"/>
  <c r="E3173" i="5"/>
  <c r="F3173" i="5" s="1"/>
  <c r="F3172" i="5"/>
  <c r="G3172" i="5" s="1"/>
  <c r="E3172" i="5"/>
  <c r="G3171" i="5"/>
  <c r="E3171" i="5"/>
  <c r="F3171" i="5" s="1"/>
  <c r="F3170" i="5"/>
  <c r="G3170" i="5" s="1"/>
  <c r="E3170" i="5"/>
  <c r="G3169" i="5"/>
  <c r="E3169" i="5"/>
  <c r="F3169" i="5" s="1"/>
  <c r="F3168" i="5"/>
  <c r="G3168" i="5" s="1"/>
  <c r="E3168" i="5"/>
  <c r="G3167" i="5"/>
  <c r="E3167" i="5"/>
  <c r="F3167" i="5" s="1"/>
  <c r="F3166" i="5"/>
  <c r="G3166" i="5" s="1"/>
  <c r="E3166" i="5"/>
  <c r="G3165" i="5"/>
  <c r="E3165" i="5"/>
  <c r="F3165" i="5" s="1"/>
  <c r="F3164" i="5"/>
  <c r="G3164" i="5" s="1"/>
  <c r="E3164" i="5"/>
  <c r="G3163" i="5"/>
  <c r="E3163" i="5"/>
  <c r="F3163" i="5" s="1"/>
  <c r="F3162" i="5"/>
  <c r="G3162" i="5" s="1"/>
  <c r="E3162" i="5"/>
  <c r="G3161" i="5"/>
  <c r="E3161" i="5"/>
  <c r="F3161" i="5" s="1"/>
  <c r="F3160" i="5"/>
  <c r="G3160" i="5" s="1"/>
  <c r="E3160" i="5"/>
  <c r="G3159" i="5"/>
  <c r="E3159" i="5"/>
  <c r="F3159" i="5" s="1"/>
  <c r="F3158" i="5"/>
  <c r="G3158" i="5" s="1"/>
  <c r="E3158" i="5"/>
  <c r="G3157" i="5"/>
  <c r="E3157" i="5"/>
  <c r="F3157" i="5" s="1"/>
  <c r="F3156" i="5"/>
  <c r="G3156" i="5" s="1"/>
  <c r="E3156" i="5"/>
  <c r="G3155" i="5"/>
  <c r="E3155" i="5"/>
  <c r="F3155" i="5" s="1"/>
  <c r="F3154" i="5"/>
  <c r="G3154" i="5" s="1"/>
  <c r="E3154" i="5"/>
  <c r="G3153" i="5"/>
  <c r="E3153" i="5"/>
  <c r="F3153" i="5" s="1"/>
  <c r="F3152" i="5"/>
  <c r="G3152" i="5" s="1"/>
  <c r="E3152" i="5"/>
  <c r="G3151" i="5"/>
  <c r="E3151" i="5"/>
  <c r="F3151" i="5" s="1"/>
  <c r="F3150" i="5"/>
  <c r="G3150" i="5" s="1"/>
  <c r="E3150" i="5"/>
  <c r="G3149" i="5"/>
  <c r="E3149" i="5"/>
  <c r="F3149" i="5" s="1"/>
  <c r="F3148" i="5"/>
  <c r="G3148" i="5" s="1"/>
  <c r="E3148" i="5"/>
  <c r="G3147" i="5"/>
  <c r="E3147" i="5"/>
  <c r="F3147" i="5" s="1"/>
  <c r="F3146" i="5"/>
  <c r="G3146" i="5" s="1"/>
  <c r="E3146" i="5"/>
  <c r="G3145" i="5"/>
  <c r="E3145" i="5"/>
  <c r="F3145" i="5" s="1"/>
  <c r="F3144" i="5"/>
  <c r="G3144" i="5" s="1"/>
  <c r="E3144" i="5"/>
  <c r="G3143" i="5"/>
  <c r="E3143" i="5"/>
  <c r="F3143" i="5" s="1"/>
  <c r="F3142" i="5"/>
  <c r="G3142" i="5" s="1"/>
  <c r="E3142" i="5"/>
  <c r="G3141" i="5"/>
  <c r="E3141" i="5"/>
  <c r="F3141" i="5" s="1"/>
  <c r="F3140" i="5"/>
  <c r="G3140" i="5" s="1"/>
  <c r="E3140" i="5"/>
  <c r="G3139" i="5"/>
  <c r="E3139" i="5"/>
  <c r="F3139" i="5" s="1"/>
  <c r="F3138" i="5"/>
  <c r="G3138" i="5" s="1"/>
  <c r="E3138" i="5"/>
  <c r="G3137" i="5"/>
  <c r="E3137" i="5"/>
  <c r="F3137" i="5" s="1"/>
  <c r="F3136" i="5"/>
  <c r="G3136" i="5" s="1"/>
  <c r="E3136" i="5"/>
  <c r="G3135" i="5"/>
  <c r="E3135" i="5"/>
  <c r="F3135" i="5" s="1"/>
  <c r="F3134" i="5"/>
  <c r="G3134" i="5" s="1"/>
  <c r="E3134" i="5"/>
  <c r="G3133" i="5"/>
  <c r="E3133" i="5"/>
  <c r="F3133" i="5" s="1"/>
  <c r="F3132" i="5"/>
  <c r="G3132" i="5" s="1"/>
  <c r="E3132" i="5"/>
  <c r="G3131" i="5"/>
  <c r="E3131" i="5"/>
  <c r="F3131" i="5" s="1"/>
  <c r="F3130" i="5"/>
  <c r="G3130" i="5" s="1"/>
  <c r="E3130" i="5"/>
  <c r="G3129" i="5"/>
  <c r="E3129" i="5"/>
  <c r="F3129" i="5" s="1"/>
  <c r="F3128" i="5"/>
  <c r="G3128" i="5" s="1"/>
  <c r="E3128" i="5"/>
  <c r="G3127" i="5"/>
  <c r="E3127" i="5"/>
  <c r="F3127" i="5" s="1"/>
  <c r="F3126" i="5"/>
  <c r="G3126" i="5" s="1"/>
  <c r="E3126" i="5"/>
  <c r="G3125" i="5"/>
  <c r="E3125" i="5"/>
  <c r="F3125" i="5" s="1"/>
  <c r="F3124" i="5"/>
  <c r="G3124" i="5" s="1"/>
  <c r="E3124" i="5"/>
  <c r="G3123" i="5"/>
  <c r="E3123" i="5"/>
  <c r="F3123" i="5" s="1"/>
  <c r="F3122" i="5"/>
  <c r="G3122" i="5" s="1"/>
  <c r="E3122" i="5"/>
  <c r="G3121" i="5"/>
  <c r="E3121" i="5"/>
  <c r="F3121" i="5" s="1"/>
  <c r="F3120" i="5"/>
  <c r="G3120" i="5" s="1"/>
  <c r="E3120" i="5"/>
  <c r="G3119" i="5"/>
  <c r="E3119" i="5"/>
  <c r="F3119" i="5" s="1"/>
  <c r="F3118" i="5"/>
  <c r="G3118" i="5" s="1"/>
  <c r="E3118" i="5"/>
  <c r="G3117" i="5"/>
  <c r="E3117" i="5"/>
  <c r="F3117" i="5" s="1"/>
  <c r="F3116" i="5"/>
  <c r="G3116" i="5" s="1"/>
  <c r="E3116" i="5"/>
  <c r="G3115" i="5"/>
  <c r="E3115" i="5"/>
  <c r="F3115" i="5" s="1"/>
  <c r="F3114" i="5"/>
  <c r="G3114" i="5" s="1"/>
  <c r="E3114" i="5"/>
  <c r="G3113" i="5"/>
  <c r="E3113" i="5"/>
  <c r="F3113" i="5" s="1"/>
  <c r="F3112" i="5"/>
  <c r="G3112" i="5" s="1"/>
  <c r="E3112" i="5"/>
  <c r="G3111" i="5"/>
  <c r="E3111" i="5"/>
  <c r="F3111" i="5" s="1"/>
  <c r="F3110" i="5"/>
  <c r="G3110" i="5" s="1"/>
  <c r="E3110" i="5"/>
  <c r="G3109" i="5"/>
  <c r="E3109" i="5"/>
  <c r="F3109" i="5" s="1"/>
  <c r="F3108" i="5"/>
  <c r="G3108" i="5" s="1"/>
  <c r="E3108" i="5"/>
  <c r="G3107" i="5"/>
  <c r="E3107" i="5"/>
  <c r="F3107" i="5" s="1"/>
  <c r="F3106" i="5"/>
  <c r="G3106" i="5" s="1"/>
  <c r="E3106" i="5"/>
  <c r="G3105" i="5"/>
  <c r="E3105" i="5"/>
  <c r="F3105" i="5" s="1"/>
  <c r="F3104" i="5"/>
  <c r="G3104" i="5" s="1"/>
  <c r="E3104" i="5"/>
  <c r="G3103" i="5"/>
  <c r="E3103" i="5"/>
  <c r="F3103" i="5" s="1"/>
  <c r="F3102" i="5"/>
  <c r="G3102" i="5" s="1"/>
  <c r="E3102" i="5"/>
  <c r="G3101" i="5"/>
  <c r="E3101" i="5"/>
  <c r="F3101" i="5" s="1"/>
  <c r="F3100" i="5"/>
  <c r="G3100" i="5" s="1"/>
  <c r="E3100" i="5"/>
  <c r="G3099" i="5"/>
  <c r="E3099" i="5"/>
  <c r="F3099" i="5" s="1"/>
  <c r="F3098" i="5"/>
  <c r="G3098" i="5" s="1"/>
  <c r="E3098" i="5"/>
  <c r="G3097" i="5"/>
  <c r="E3097" i="5"/>
  <c r="F3097" i="5" s="1"/>
  <c r="F3096" i="5"/>
  <c r="G3096" i="5" s="1"/>
  <c r="E3096" i="5"/>
  <c r="G3095" i="5"/>
  <c r="E3095" i="5"/>
  <c r="F3095" i="5" s="1"/>
  <c r="F3094" i="5"/>
  <c r="G3094" i="5" s="1"/>
  <c r="E3094" i="5"/>
  <c r="G3093" i="5"/>
  <c r="E3093" i="5"/>
  <c r="F3093" i="5" s="1"/>
  <c r="F3092" i="5"/>
  <c r="G3092" i="5" s="1"/>
  <c r="E3092" i="5"/>
  <c r="G3091" i="5"/>
  <c r="E3091" i="5"/>
  <c r="F3091" i="5" s="1"/>
  <c r="F3090" i="5"/>
  <c r="G3090" i="5" s="1"/>
  <c r="E3090" i="5"/>
  <c r="G3089" i="5"/>
  <c r="E3089" i="5"/>
  <c r="F3089" i="5" s="1"/>
  <c r="F3088" i="5"/>
  <c r="G3088" i="5" s="1"/>
  <c r="E3088" i="5"/>
  <c r="G3087" i="5"/>
  <c r="E3087" i="5"/>
  <c r="F3087" i="5" s="1"/>
  <c r="F3086" i="5"/>
  <c r="G3086" i="5" s="1"/>
  <c r="E3086" i="5"/>
  <c r="G3085" i="5"/>
  <c r="E3085" i="5"/>
  <c r="F3085" i="5" s="1"/>
  <c r="F3084" i="5"/>
  <c r="G3084" i="5" s="1"/>
  <c r="E3084" i="5"/>
  <c r="G3083" i="5"/>
  <c r="E3083" i="5"/>
  <c r="F3083" i="5" s="1"/>
  <c r="F3082" i="5"/>
  <c r="G3082" i="5" s="1"/>
  <c r="E3082" i="5"/>
  <c r="G3081" i="5"/>
  <c r="E3081" i="5"/>
  <c r="F3081" i="5" s="1"/>
  <c r="F3080" i="5"/>
  <c r="G3080" i="5" s="1"/>
  <c r="E3080" i="5"/>
  <c r="G3079" i="5"/>
  <c r="E3079" i="5"/>
  <c r="F3079" i="5" s="1"/>
  <c r="F3078" i="5"/>
  <c r="G3078" i="5" s="1"/>
  <c r="E3078" i="5"/>
  <c r="G3077" i="5"/>
  <c r="E3077" i="5"/>
  <c r="F3077" i="5" s="1"/>
  <c r="F3076" i="5"/>
  <c r="G3076" i="5" s="1"/>
  <c r="E3076" i="5"/>
  <c r="G3075" i="5"/>
  <c r="E3075" i="5"/>
  <c r="F3075" i="5" s="1"/>
  <c r="F3074" i="5"/>
  <c r="G3074" i="5" s="1"/>
  <c r="E3074" i="5"/>
  <c r="G3073" i="5"/>
  <c r="E3073" i="5"/>
  <c r="F3073" i="5" s="1"/>
  <c r="F3072" i="5"/>
  <c r="G3072" i="5" s="1"/>
  <c r="E3072" i="5"/>
  <c r="G3071" i="5"/>
  <c r="E3071" i="5"/>
  <c r="F3071" i="5" s="1"/>
  <c r="F3070" i="5"/>
  <c r="G3070" i="5" s="1"/>
  <c r="E3070" i="5"/>
  <c r="G3069" i="5"/>
  <c r="E3069" i="5"/>
  <c r="F3069" i="5" s="1"/>
  <c r="F3068" i="5"/>
  <c r="G3068" i="5" s="1"/>
  <c r="E3068" i="5"/>
  <c r="G3067" i="5"/>
  <c r="E3067" i="5"/>
  <c r="F3067" i="5" s="1"/>
  <c r="F3066" i="5"/>
  <c r="G3066" i="5" s="1"/>
  <c r="E3066" i="5"/>
  <c r="G3065" i="5"/>
  <c r="E3065" i="5"/>
  <c r="F3065" i="5" s="1"/>
  <c r="F3064" i="5"/>
  <c r="G3064" i="5" s="1"/>
  <c r="E3064" i="5"/>
  <c r="G3063" i="5"/>
  <c r="E3063" i="5"/>
  <c r="F3063" i="5" s="1"/>
  <c r="F3062" i="5"/>
  <c r="G3062" i="5" s="1"/>
  <c r="E3062" i="5"/>
  <c r="G3061" i="5"/>
  <c r="E3061" i="5"/>
  <c r="F3061" i="5" s="1"/>
  <c r="F3060" i="5"/>
  <c r="G3060" i="5" s="1"/>
  <c r="E3060" i="5"/>
  <c r="G3059" i="5"/>
  <c r="E3059" i="5"/>
  <c r="F3059" i="5" s="1"/>
  <c r="F3058" i="5"/>
  <c r="G3058" i="5" s="1"/>
  <c r="E3058" i="5"/>
  <c r="G3057" i="5"/>
  <c r="E3057" i="5"/>
  <c r="F3057" i="5" s="1"/>
  <c r="F3056" i="5"/>
  <c r="G3056" i="5" s="1"/>
  <c r="E3056" i="5"/>
  <c r="G3055" i="5"/>
  <c r="E3055" i="5"/>
  <c r="F3055" i="5" s="1"/>
  <c r="F3054" i="5"/>
  <c r="G3054" i="5" s="1"/>
  <c r="E3054" i="5"/>
  <c r="G3053" i="5"/>
  <c r="E3053" i="5"/>
  <c r="F3053" i="5" s="1"/>
  <c r="F3052" i="5"/>
  <c r="G3052" i="5" s="1"/>
  <c r="E3052" i="5"/>
  <c r="G3051" i="5"/>
  <c r="E3051" i="5"/>
  <c r="F3051" i="5" s="1"/>
  <c r="F3050" i="5"/>
  <c r="G3050" i="5" s="1"/>
  <c r="E3050" i="5"/>
  <c r="G3049" i="5"/>
  <c r="E3049" i="5"/>
  <c r="F3049" i="5" s="1"/>
  <c r="F3048" i="5"/>
  <c r="G3048" i="5" s="1"/>
  <c r="E3048" i="5"/>
  <c r="G3047" i="5"/>
  <c r="E3047" i="5"/>
  <c r="F3047" i="5" s="1"/>
  <c r="F3046" i="5"/>
  <c r="G3046" i="5" s="1"/>
  <c r="E3046" i="5"/>
  <c r="G3045" i="5"/>
  <c r="E3045" i="5"/>
  <c r="F3045" i="5" s="1"/>
  <c r="F3044" i="5"/>
  <c r="G3044" i="5" s="1"/>
  <c r="E3044" i="5"/>
  <c r="G3043" i="5"/>
  <c r="E3043" i="5"/>
  <c r="F3043" i="5" s="1"/>
  <c r="F3042" i="5"/>
  <c r="G3042" i="5" s="1"/>
  <c r="E3042" i="5"/>
  <c r="G3041" i="5"/>
  <c r="E3041" i="5"/>
  <c r="F3041" i="5" s="1"/>
  <c r="F3040" i="5"/>
  <c r="G3040" i="5" s="1"/>
  <c r="E3040" i="5"/>
  <c r="G3039" i="5"/>
  <c r="E3039" i="5"/>
  <c r="F3039" i="5" s="1"/>
  <c r="F3038" i="5"/>
  <c r="G3038" i="5" s="1"/>
  <c r="E3038" i="5"/>
  <c r="G3037" i="5"/>
  <c r="E3037" i="5"/>
  <c r="F3037" i="5" s="1"/>
  <c r="F3036" i="5"/>
  <c r="G3036" i="5" s="1"/>
  <c r="E3036" i="5"/>
  <c r="G3035" i="5"/>
  <c r="E3035" i="5"/>
  <c r="F3035" i="5" s="1"/>
  <c r="F3034" i="5"/>
  <c r="G3034" i="5" s="1"/>
  <c r="E3034" i="5"/>
  <c r="G3033" i="5"/>
  <c r="E3033" i="5"/>
  <c r="F3033" i="5" s="1"/>
  <c r="F3032" i="5"/>
  <c r="G3032" i="5" s="1"/>
  <c r="E3032" i="5"/>
  <c r="G3031" i="5"/>
  <c r="E3031" i="5"/>
  <c r="F3031" i="5" s="1"/>
  <c r="F3030" i="5"/>
  <c r="G3030" i="5" s="1"/>
  <c r="E3030" i="5"/>
  <c r="G3029" i="5"/>
  <c r="E3029" i="5"/>
  <c r="F3029" i="5" s="1"/>
  <c r="F3028" i="5"/>
  <c r="G3028" i="5" s="1"/>
  <c r="E3028" i="5"/>
  <c r="G3027" i="5"/>
  <c r="E3027" i="5"/>
  <c r="F3027" i="5" s="1"/>
  <c r="F3026" i="5"/>
  <c r="G3026" i="5" s="1"/>
  <c r="E3026" i="5"/>
  <c r="G3025" i="5"/>
  <c r="E3025" i="5"/>
  <c r="F3025" i="5" s="1"/>
  <c r="F3024" i="5"/>
  <c r="G3024" i="5" s="1"/>
  <c r="E3024" i="5"/>
  <c r="G3023" i="5"/>
  <c r="E3023" i="5"/>
  <c r="F3023" i="5" s="1"/>
  <c r="F3022" i="5"/>
  <c r="G3022" i="5" s="1"/>
  <c r="E3022" i="5"/>
  <c r="G3021" i="5"/>
  <c r="E3021" i="5"/>
  <c r="F3021" i="5" s="1"/>
  <c r="F3020" i="5"/>
  <c r="G3020" i="5" s="1"/>
  <c r="E3020" i="5"/>
  <c r="G3019" i="5"/>
  <c r="E3019" i="5"/>
  <c r="F3019" i="5" s="1"/>
  <c r="F3018" i="5"/>
  <c r="G3018" i="5" s="1"/>
  <c r="E3018" i="5"/>
  <c r="G3017" i="5"/>
  <c r="E3017" i="5"/>
  <c r="F3017" i="5" s="1"/>
  <c r="F3016" i="5"/>
  <c r="G3016" i="5" s="1"/>
  <c r="E3016" i="5"/>
  <c r="G3015" i="5"/>
  <c r="E3015" i="5"/>
  <c r="F3015" i="5" s="1"/>
  <c r="F3014" i="5"/>
  <c r="G3014" i="5" s="1"/>
  <c r="E3014" i="5"/>
  <c r="G3013" i="5"/>
  <c r="E3013" i="5"/>
  <c r="F3013" i="5" s="1"/>
  <c r="F3012" i="5"/>
  <c r="G3012" i="5" s="1"/>
  <c r="E3012" i="5"/>
  <c r="G3011" i="5"/>
  <c r="E3011" i="5"/>
  <c r="F3011" i="5" s="1"/>
  <c r="F3010" i="5"/>
  <c r="G3010" i="5" s="1"/>
  <c r="E3010" i="5"/>
  <c r="G3009" i="5"/>
  <c r="E3009" i="5"/>
  <c r="F3009" i="5" s="1"/>
  <c r="F3008" i="5"/>
  <c r="G3008" i="5" s="1"/>
  <c r="E3008" i="5"/>
  <c r="G3007" i="5"/>
  <c r="E3007" i="5"/>
  <c r="F3007" i="5" s="1"/>
  <c r="F3006" i="5"/>
  <c r="G3006" i="5" s="1"/>
  <c r="E3006" i="5"/>
  <c r="G3005" i="5"/>
  <c r="E3005" i="5"/>
  <c r="F3005" i="5" s="1"/>
  <c r="F3004" i="5"/>
  <c r="G3004" i="5" s="1"/>
  <c r="E3004" i="5"/>
  <c r="G3003" i="5"/>
  <c r="E3003" i="5"/>
  <c r="F3003" i="5" s="1"/>
  <c r="F3002" i="5"/>
  <c r="G3002" i="5" s="1"/>
  <c r="E3002" i="5"/>
  <c r="G3001" i="5"/>
  <c r="E3001" i="5"/>
  <c r="F3001" i="5" s="1"/>
  <c r="F3000" i="5"/>
  <c r="G3000" i="5" s="1"/>
  <c r="E3000" i="5"/>
  <c r="G2999" i="5"/>
  <c r="E2999" i="5"/>
  <c r="F2999" i="5" s="1"/>
  <c r="F2998" i="5"/>
  <c r="G2998" i="5" s="1"/>
  <c r="E2998" i="5"/>
  <c r="G2997" i="5"/>
  <c r="E2997" i="5"/>
  <c r="F2997" i="5" s="1"/>
  <c r="F2996" i="5"/>
  <c r="G2996" i="5" s="1"/>
  <c r="E2996" i="5"/>
  <c r="G2995" i="5"/>
  <c r="E2995" i="5"/>
  <c r="F2995" i="5" s="1"/>
  <c r="F2994" i="5"/>
  <c r="G2994" i="5" s="1"/>
  <c r="E2994" i="5"/>
  <c r="G2993" i="5"/>
  <c r="E2993" i="5"/>
  <c r="F2993" i="5" s="1"/>
  <c r="F2992" i="5"/>
  <c r="G2992" i="5" s="1"/>
  <c r="E2992" i="5"/>
  <c r="G2991" i="5"/>
  <c r="E2991" i="5"/>
  <c r="F2991" i="5" s="1"/>
  <c r="F2990" i="5"/>
  <c r="G2990" i="5" s="1"/>
  <c r="E2990" i="5"/>
  <c r="G2989" i="5"/>
  <c r="E2989" i="5"/>
  <c r="F2989" i="5" s="1"/>
  <c r="F2988" i="5"/>
  <c r="G2988" i="5" s="1"/>
  <c r="E2988" i="5"/>
  <c r="G2987" i="5"/>
  <c r="E2987" i="5"/>
  <c r="F2987" i="5" s="1"/>
  <c r="F2986" i="5"/>
  <c r="G2986" i="5" s="1"/>
  <c r="E2986" i="5"/>
  <c r="G2985" i="5"/>
  <c r="E2985" i="5"/>
  <c r="F2985" i="5" s="1"/>
  <c r="F2984" i="5"/>
  <c r="G2984" i="5" s="1"/>
  <c r="E2984" i="5"/>
  <c r="G2983" i="5"/>
  <c r="E2983" i="5"/>
  <c r="F2983" i="5" s="1"/>
  <c r="F2982" i="5"/>
  <c r="G2982" i="5" s="1"/>
  <c r="E2982" i="5"/>
  <c r="G2981" i="5"/>
  <c r="E2981" i="5"/>
  <c r="F2981" i="5" s="1"/>
  <c r="F2980" i="5"/>
  <c r="G2980" i="5" s="1"/>
  <c r="E2980" i="5"/>
  <c r="G2979" i="5"/>
  <c r="E2979" i="5"/>
  <c r="F2979" i="5" s="1"/>
  <c r="F2978" i="5"/>
  <c r="G2978" i="5" s="1"/>
  <c r="E2978" i="5"/>
  <c r="G2977" i="5"/>
  <c r="E2977" i="5"/>
  <c r="F2977" i="5" s="1"/>
  <c r="F2976" i="5"/>
  <c r="G2976" i="5" s="1"/>
  <c r="E2976" i="5"/>
  <c r="G2975" i="5"/>
  <c r="E2975" i="5"/>
  <c r="F2975" i="5" s="1"/>
  <c r="F2974" i="5"/>
  <c r="G2974" i="5" s="1"/>
  <c r="E2974" i="5"/>
  <c r="G2973" i="5"/>
  <c r="E2973" i="5"/>
  <c r="F2973" i="5" s="1"/>
  <c r="F2972" i="5"/>
  <c r="G2972" i="5" s="1"/>
  <c r="E2972" i="5"/>
  <c r="G2971" i="5"/>
  <c r="E2971" i="5"/>
  <c r="F2971" i="5" s="1"/>
  <c r="F2970" i="5"/>
  <c r="G2970" i="5" s="1"/>
  <c r="E2970" i="5"/>
  <c r="G2969" i="5"/>
  <c r="E2969" i="5"/>
  <c r="F2969" i="5" s="1"/>
  <c r="F2968" i="5"/>
  <c r="G2968" i="5" s="1"/>
  <c r="E2968" i="5"/>
  <c r="G2967" i="5"/>
  <c r="E2967" i="5"/>
  <c r="F2967" i="5" s="1"/>
  <c r="F2966" i="5"/>
  <c r="G2966" i="5" s="1"/>
  <c r="E2966" i="5"/>
  <c r="G2965" i="5"/>
  <c r="E2965" i="5"/>
  <c r="F2965" i="5" s="1"/>
  <c r="F2964" i="5"/>
  <c r="G2964" i="5" s="1"/>
  <c r="E2964" i="5"/>
  <c r="G2963" i="5"/>
  <c r="E2963" i="5"/>
  <c r="F2963" i="5" s="1"/>
  <c r="F2962" i="5"/>
  <c r="G2962" i="5" s="1"/>
  <c r="E2962" i="5"/>
  <c r="G2961" i="5"/>
  <c r="E2961" i="5"/>
  <c r="F2961" i="5" s="1"/>
  <c r="F2960" i="5"/>
  <c r="G2960" i="5" s="1"/>
  <c r="E2960" i="5"/>
  <c r="G2959" i="5"/>
  <c r="E2959" i="5"/>
  <c r="F2959" i="5" s="1"/>
  <c r="F2958" i="5"/>
  <c r="G2958" i="5" s="1"/>
  <c r="E2958" i="5"/>
  <c r="G2957" i="5"/>
  <c r="E2957" i="5"/>
  <c r="F2957" i="5" s="1"/>
  <c r="F2956" i="5"/>
  <c r="G2956" i="5" s="1"/>
  <c r="E2956" i="5"/>
  <c r="G2955" i="5"/>
  <c r="E2955" i="5"/>
  <c r="F2955" i="5" s="1"/>
  <c r="F2954" i="5"/>
  <c r="G2954" i="5" s="1"/>
  <c r="E2954" i="5"/>
  <c r="G2953" i="5"/>
  <c r="E2953" i="5"/>
  <c r="F2953" i="5" s="1"/>
  <c r="F2952" i="5"/>
  <c r="G2952" i="5" s="1"/>
  <c r="E2952" i="5"/>
  <c r="G2951" i="5"/>
  <c r="E2951" i="5"/>
  <c r="F2951" i="5" s="1"/>
  <c r="F2950" i="5"/>
  <c r="G2950" i="5" s="1"/>
  <c r="E2950" i="5"/>
  <c r="G2949" i="5"/>
  <c r="E2949" i="5"/>
  <c r="F2949" i="5" s="1"/>
  <c r="F2948" i="5"/>
  <c r="G2948" i="5" s="1"/>
  <c r="E2948" i="5"/>
  <c r="G2947" i="5"/>
  <c r="E2947" i="5"/>
  <c r="F2947" i="5" s="1"/>
  <c r="F2946" i="5"/>
  <c r="G2946" i="5" s="1"/>
  <c r="E2946" i="5"/>
  <c r="G2945" i="5"/>
  <c r="E2945" i="5"/>
  <c r="F2945" i="5" s="1"/>
  <c r="F2944" i="5"/>
  <c r="G2944" i="5" s="1"/>
  <c r="E2944" i="5"/>
  <c r="G2943" i="5"/>
  <c r="E2943" i="5"/>
  <c r="F2943" i="5" s="1"/>
  <c r="F2942" i="5"/>
  <c r="G2942" i="5" s="1"/>
  <c r="E2942" i="5"/>
  <c r="G2941" i="5"/>
  <c r="E2941" i="5"/>
  <c r="F2941" i="5" s="1"/>
  <c r="F2940" i="5"/>
  <c r="G2940" i="5" s="1"/>
  <c r="E2940" i="5"/>
  <c r="G2939" i="5"/>
  <c r="E2939" i="5"/>
  <c r="F2939" i="5" s="1"/>
  <c r="F2938" i="5"/>
  <c r="G2938" i="5" s="1"/>
  <c r="E2938" i="5"/>
  <c r="G2937" i="5"/>
  <c r="E2937" i="5"/>
  <c r="F2937" i="5" s="1"/>
  <c r="F2936" i="5"/>
  <c r="G2936" i="5" s="1"/>
  <c r="E2936" i="5"/>
  <c r="G2935" i="5"/>
  <c r="E2935" i="5"/>
  <c r="F2935" i="5" s="1"/>
  <c r="F2934" i="5"/>
  <c r="G2934" i="5" s="1"/>
  <c r="E2934" i="5"/>
  <c r="G2933" i="5"/>
  <c r="E2933" i="5"/>
  <c r="F2933" i="5" s="1"/>
  <c r="F2932" i="5"/>
  <c r="G2932" i="5" s="1"/>
  <c r="E2932" i="5"/>
  <c r="G2931" i="5"/>
  <c r="E2931" i="5"/>
  <c r="F2931" i="5" s="1"/>
  <c r="F2930" i="5"/>
  <c r="G2930" i="5" s="1"/>
  <c r="E2930" i="5"/>
  <c r="G2929" i="5"/>
  <c r="E2929" i="5"/>
  <c r="F2929" i="5" s="1"/>
  <c r="F2928" i="5"/>
  <c r="G2928" i="5" s="1"/>
  <c r="E2928" i="5"/>
  <c r="G2927" i="5"/>
  <c r="E2927" i="5"/>
  <c r="F2927" i="5" s="1"/>
  <c r="F2926" i="5"/>
  <c r="G2926" i="5" s="1"/>
  <c r="E2926" i="5"/>
  <c r="G2925" i="5"/>
  <c r="E2925" i="5"/>
  <c r="F2925" i="5" s="1"/>
  <c r="F2924" i="5"/>
  <c r="G2924" i="5" s="1"/>
  <c r="E2924" i="5"/>
  <c r="G2923" i="5"/>
  <c r="E2923" i="5"/>
  <c r="F2923" i="5" s="1"/>
  <c r="F2922" i="5"/>
  <c r="G2922" i="5" s="1"/>
  <c r="E2922" i="5"/>
  <c r="G2921" i="5"/>
  <c r="E2921" i="5"/>
  <c r="F2921" i="5" s="1"/>
  <c r="F2920" i="5"/>
  <c r="G2920" i="5" s="1"/>
  <c r="E2920" i="5"/>
  <c r="G2919" i="5"/>
  <c r="E2919" i="5"/>
  <c r="F2919" i="5" s="1"/>
  <c r="F2918" i="5"/>
  <c r="G2918" i="5" s="1"/>
  <c r="E2918" i="5"/>
  <c r="G2917" i="5"/>
  <c r="E2917" i="5"/>
  <c r="F2917" i="5" s="1"/>
  <c r="F2916" i="5"/>
  <c r="G2916" i="5" s="1"/>
  <c r="E2916" i="5"/>
  <c r="G2915" i="5"/>
  <c r="E2915" i="5"/>
  <c r="F2915" i="5" s="1"/>
  <c r="F2914" i="5"/>
  <c r="G2914" i="5" s="1"/>
  <c r="E2914" i="5"/>
  <c r="G2913" i="5"/>
  <c r="E2913" i="5"/>
  <c r="F2913" i="5" s="1"/>
  <c r="F2912" i="5"/>
  <c r="G2912" i="5" s="1"/>
  <c r="E2912" i="5"/>
  <c r="G2911" i="5"/>
  <c r="E2911" i="5"/>
  <c r="F2911" i="5" s="1"/>
  <c r="F2910" i="5"/>
  <c r="G2910" i="5" s="1"/>
  <c r="E2910" i="5"/>
  <c r="G2909" i="5"/>
  <c r="E2909" i="5"/>
  <c r="F2909" i="5" s="1"/>
  <c r="F2908" i="5"/>
  <c r="G2908" i="5" s="1"/>
  <c r="E2908" i="5"/>
  <c r="G2907" i="5"/>
  <c r="E2907" i="5"/>
  <c r="F2907" i="5" s="1"/>
  <c r="F2906" i="5"/>
  <c r="G2906" i="5" s="1"/>
  <c r="E2906" i="5"/>
  <c r="G2905" i="5"/>
  <c r="E2905" i="5"/>
  <c r="F2905" i="5" s="1"/>
  <c r="F2904" i="5"/>
  <c r="G2904" i="5" s="1"/>
  <c r="E2904" i="5"/>
  <c r="G2903" i="5"/>
  <c r="E2903" i="5"/>
  <c r="F2903" i="5" s="1"/>
  <c r="F2902" i="5"/>
  <c r="G2902" i="5" s="1"/>
  <c r="E2902" i="5"/>
  <c r="G2901" i="5"/>
  <c r="E2901" i="5"/>
  <c r="F2901" i="5" s="1"/>
  <c r="F2900" i="5"/>
  <c r="G2900" i="5" s="1"/>
  <c r="E2900" i="5"/>
  <c r="G2899" i="5"/>
  <c r="E2899" i="5"/>
  <c r="F2899" i="5" s="1"/>
  <c r="F2898" i="5"/>
  <c r="G2898" i="5" s="1"/>
  <c r="E2898" i="5"/>
  <c r="G2897" i="5"/>
  <c r="E2897" i="5"/>
  <c r="F2897" i="5" s="1"/>
  <c r="F2896" i="5"/>
  <c r="G2896" i="5" s="1"/>
  <c r="E2896" i="5"/>
  <c r="G2895" i="5"/>
  <c r="E2895" i="5"/>
  <c r="F2895" i="5" s="1"/>
  <c r="F2894" i="5"/>
  <c r="G2894" i="5" s="1"/>
  <c r="E2894" i="5"/>
  <c r="G2893" i="5"/>
  <c r="E2893" i="5"/>
  <c r="F2893" i="5" s="1"/>
  <c r="F2892" i="5"/>
  <c r="G2892" i="5" s="1"/>
  <c r="E2892" i="5"/>
  <c r="G2891" i="5"/>
  <c r="E2891" i="5"/>
  <c r="F2891" i="5" s="1"/>
  <c r="F2890" i="5"/>
  <c r="G2890" i="5" s="1"/>
  <c r="E2890" i="5"/>
  <c r="G2889" i="5"/>
  <c r="E2889" i="5"/>
  <c r="F2889" i="5" s="1"/>
  <c r="F2888" i="5"/>
  <c r="G2888" i="5" s="1"/>
  <c r="E2888" i="5"/>
  <c r="G2887" i="5"/>
  <c r="E2887" i="5"/>
  <c r="F2887" i="5" s="1"/>
  <c r="F2886" i="5"/>
  <c r="G2886" i="5" s="1"/>
  <c r="E2886" i="5"/>
  <c r="G2885" i="5"/>
  <c r="E2885" i="5"/>
  <c r="F2885" i="5" s="1"/>
  <c r="F2884" i="5"/>
  <c r="G2884" i="5" s="1"/>
  <c r="E2884" i="5"/>
  <c r="G2883" i="5"/>
  <c r="E2883" i="5"/>
  <c r="F2883" i="5" s="1"/>
  <c r="F2882" i="5"/>
  <c r="G2882" i="5" s="1"/>
  <c r="E2882" i="5"/>
  <c r="G2881" i="5"/>
  <c r="E2881" i="5"/>
  <c r="F2881" i="5" s="1"/>
  <c r="F2880" i="5"/>
  <c r="G2880" i="5" s="1"/>
  <c r="E2880" i="5"/>
  <c r="G2879" i="5"/>
  <c r="E2879" i="5"/>
  <c r="F2879" i="5" s="1"/>
  <c r="F2878" i="5"/>
  <c r="G2878" i="5" s="1"/>
  <c r="E2878" i="5"/>
  <c r="G2877" i="5"/>
  <c r="E2877" i="5"/>
  <c r="F2877" i="5" s="1"/>
  <c r="F2876" i="5"/>
  <c r="G2876" i="5" s="1"/>
  <c r="E2876" i="5"/>
  <c r="G2875" i="5"/>
  <c r="E2875" i="5"/>
  <c r="F2875" i="5" s="1"/>
  <c r="F2874" i="5"/>
  <c r="G2874" i="5" s="1"/>
  <c r="E2874" i="5"/>
  <c r="G2873" i="5"/>
  <c r="E2873" i="5"/>
  <c r="F2873" i="5" s="1"/>
  <c r="F2872" i="5"/>
  <c r="G2872" i="5" s="1"/>
  <c r="E2872" i="5"/>
  <c r="G2871" i="5"/>
  <c r="E2871" i="5"/>
  <c r="F2871" i="5" s="1"/>
  <c r="F2870" i="5"/>
  <c r="G2870" i="5" s="1"/>
  <c r="E2870" i="5"/>
  <c r="G2869" i="5"/>
  <c r="E2869" i="5"/>
  <c r="F2869" i="5" s="1"/>
  <c r="F2868" i="5"/>
  <c r="G2868" i="5" s="1"/>
  <c r="E2868" i="5"/>
  <c r="G2867" i="5"/>
  <c r="E2867" i="5"/>
  <c r="F2867" i="5" s="1"/>
  <c r="F2866" i="5"/>
  <c r="G2866" i="5" s="1"/>
  <c r="E2866" i="5"/>
  <c r="G2865" i="5"/>
  <c r="E2865" i="5"/>
  <c r="F2865" i="5" s="1"/>
  <c r="F2864" i="5"/>
  <c r="G2864" i="5" s="1"/>
  <c r="E2864" i="5"/>
  <c r="G2863" i="5"/>
  <c r="E2863" i="5"/>
  <c r="F2863" i="5" s="1"/>
  <c r="F2862" i="5"/>
  <c r="G2862" i="5" s="1"/>
  <c r="E2862" i="5"/>
  <c r="G2861" i="5"/>
  <c r="E2861" i="5"/>
  <c r="F2861" i="5" s="1"/>
  <c r="F2860" i="5"/>
  <c r="G2860" i="5" s="1"/>
  <c r="E2860" i="5"/>
  <c r="G2859" i="5"/>
  <c r="E2859" i="5"/>
  <c r="F2859" i="5" s="1"/>
  <c r="F2858" i="5"/>
  <c r="G2858" i="5" s="1"/>
  <c r="E2858" i="5"/>
  <c r="G2857" i="5"/>
  <c r="E2857" i="5"/>
  <c r="F2857" i="5" s="1"/>
  <c r="F2856" i="5"/>
  <c r="G2856" i="5" s="1"/>
  <c r="E2856" i="5"/>
  <c r="G2855" i="5"/>
  <c r="E2855" i="5"/>
  <c r="F2855" i="5" s="1"/>
  <c r="F2854" i="5"/>
  <c r="G2854" i="5" s="1"/>
  <c r="E2854" i="5"/>
  <c r="G2853" i="5"/>
  <c r="E2853" i="5"/>
  <c r="F2853" i="5" s="1"/>
  <c r="F2852" i="5"/>
  <c r="G2852" i="5" s="1"/>
  <c r="E2852" i="5"/>
  <c r="G2851" i="5"/>
  <c r="E2851" i="5"/>
  <c r="F2851" i="5" s="1"/>
  <c r="F2850" i="5"/>
  <c r="G2850" i="5" s="1"/>
  <c r="E2850" i="5"/>
  <c r="G2849" i="5"/>
  <c r="E2849" i="5"/>
  <c r="F2849" i="5" s="1"/>
  <c r="F2848" i="5"/>
  <c r="G2848" i="5" s="1"/>
  <c r="E2848" i="5"/>
  <c r="G2847" i="5"/>
  <c r="E2847" i="5"/>
  <c r="F2847" i="5" s="1"/>
  <c r="F2846" i="5"/>
  <c r="G2846" i="5" s="1"/>
  <c r="E2846" i="5"/>
  <c r="G2845" i="5"/>
  <c r="E2845" i="5"/>
  <c r="F2845" i="5" s="1"/>
  <c r="F2844" i="5"/>
  <c r="G2844" i="5" s="1"/>
  <c r="E2844" i="5"/>
  <c r="G2843" i="5"/>
  <c r="E2843" i="5"/>
  <c r="F2843" i="5" s="1"/>
  <c r="F2842" i="5"/>
  <c r="G2842" i="5" s="1"/>
  <c r="E2842" i="5"/>
  <c r="G2841" i="5"/>
  <c r="E2841" i="5"/>
  <c r="F2841" i="5" s="1"/>
  <c r="F2840" i="5"/>
  <c r="G2840" i="5" s="1"/>
  <c r="E2840" i="5"/>
  <c r="G2839" i="5"/>
  <c r="E2839" i="5"/>
  <c r="F2839" i="5" s="1"/>
  <c r="F2838" i="5"/>
  <c r="G2838" i="5" s="1"/>
  <c r="E2838" i="5"/>
  <c r="G2837" i="5"/>
  <c r="E2837" i="5"/>
  <c r="F2837" i="5" s="1"/>
  <c r="F2836" i="5"/>
  <c r="G2836" i="5" s="1"/>
  <c r="E2836" i="5"/>
  <c r="G2835" i="5"/>
  <c r="E2835" i="5"/>
  <c r="F2835" i="5" s="1"/>
  <c r="F2834" i="5"/>
  <c r="G2834" i="5" s="1"/>
  <c r="E2834" i="5"/>
  <c r="G2833" i="5"/>
  <c r="E2833" i="5"/>
  <c r="F2833" i="5" s="1"/>
  <c r="F2832" i="5"/>
  <c r="G2832" i="5" s="1"/>
  <c r="E2832" i="5"/>
  <c r="G2831" i="5"/>
  <c r="E2831" i="5"/>
  <c r="F2831" i="5" s="1"/>
  <c r="F2830" i="5"/>
  <c r="G2830" i="5" s="1"/>
  <c r="E2830" i="5"/>
  <c r="G2829" i="5"/>
  <c r="E2829" i="5"/>
  <c r="F2829" i="5" s="1"/>
  <c r="F2828" i="5"/>
  <c r="G2828" i="5" s="1"/>
  <c r="E2828" i="5"/>
  <c r="G2827" i="5"/>
  <c r="E2827" i="5"/>
  <c r="F2827" i="5" s="1"/>
  <c r="F2826" i="5"/>
  <c r="G2826" i="5" s="1"/>
  <c r="E2826" i="5"/>
  <c r="G2825" i="5"/>
  <c r="E2825" i="5"/>
  <c r="F2825" i="5" s="1"/>
  <c r="F2824" i="5"/>
  <c r="G2824" i="5" s="1"/>
  <c r="E2824" i="5"/>
  <c r="G2823" i="5"/>
  <c r="E2823" i="5"/>
  <c r="F2823" i="5" s="1"/>
  <c r="F2822" i="5"/>
  <c r="G2822" i="5" s="1"/>
  <c r="E2822" i="5"/>
  <c r="G2821" i="5"/>
  <c r="E2821" i="5"/>
  <c r="F2821" i="5" s="1"/>
  <c r="F2820" i="5"/>
  <c r="G2820" i="5" s="1"/>
  <c r="E2820" i="5"/>
  <c r="G2819" i="5"/>
  <c r="E2819" i="5"/>
  <c r="F2819" i="5" s="1"/>
  <c r="F2818" i="5"/>
  <c r="G2818" i="5" s="1"/>
  <c r="E2818" i="5"/>
  <c r="G2817" i="5"/>
  <c r="E2817" i="5"/>
  <c r="F2817" i="5" s="1"/>
  <c r="F2816" i="5"/>
  <c r="G2816" i="5" s="1"/>
  <c r="E2816" i="5"/>
  <c r="G2815" i="5"/>
  <c r="E2815" i="5"/>
  <c r="F2815" i="5" s="1"/>
  <c r="F2814" i="5"/>
  <c r="G2814" i="5" s="1"/>
  <c r="E2814" i="5"/>
  <c r="G2813" i="5"/>
  <c r="E2813" i="5"/>
  <c r="F2813" i="5" s="1"/>
  <c r="F2812" i="5"/>
  <c r="G2812" i="5" s="1"/>
  <c r="E2812" i="5"/>
  <c r="G2811" i="5"/>
  <c r="E2811" i="5"/>
  <c r="F2811" i="5" s="1"/>
  <c r="F2810" i="5"/>
  <c r="G2810" i="5" s="1"/>
  <c r="E2810" i="5"/>
  <c r="G2809" i="5"/>
  <c r="E2809" i="5"/>
  <c r="F2809" i="5" s="1"/>
  <c r="F2808" i="5"/>
  <c r="G2808" i="5" s="1"/>
  <c r="E2808" i="5"/>
  <c r="G2807" i="5"/>
  <c r="E2807" i="5"/>
  <c r="F2807" i="5" s="1"/>
  <c r="F2806" i="5"/>
  <c r="G2806" i="5" s="1"/>
  <c r="E2806" i="5"/>
  <c r="G2805" i="5"/>
  <c r="E2805" i="5"/>
  <c r="F2805" i="5" s="1"/>
  <c r="F2804" i="5"/>
  <c r="G2804" i="5" s="1"/>
  <c r="E2804" i="5"/>
  <c r="G2803" i="5"/>
  <c r="E2803" i="5"/>
  <c r="F2803" i="5" s="1"/>
  <c r="F2802" i="5"/>
  <c r="G2802" i="5" s="1"/>
  <c r="E2802" i="5"/>
  <c r="G2801" i="5"/>
  <c r="E2801" i="5"/>
  <c r="F2801" i="5" s="1"/>
  <c r="F2800" i="5"/>
  <c r="G2800" i="5" s="1"/>
  <c r="E2800" i="5"/>
  <c r="G2799" i="5"/>
  <c r="E2799" i="5"/>
  <c r="F2799" i="5" s="1"/>
  <c r="F2798" i="5"/>
  <c r="G2798" i="5" s="1"/>
  <c r="E2798" i="5"/>
  <c r="G2797" i="5"/>
  <c r="E2797" i="5"/>
  <c r="F2797" i="5" s="1"/>
  <c r="F2796" i="5"/>
  <c r="G2796" i="5" s="1"/>
  <c r="E2796" i="5"/>
  <c r="G2795" i="5"/>
  <c r="E2795" i="5"/>
  <c r="F2795" i="5" s="1"/>
  <c r="F2794" i="5"/>
  <c r="G2794" i="5" s="1"/>
  <c r="E2794" i="5"/>
  <c r="G2793" i="5"/>
  <c r="E2793" i="5"/>
  <c r="F2793" i="5" s="1"/>
  <c r="F2792" i="5"/>
  <c r="G2792" i="5" s="1"/>
  <c r="E2792" i="5"/>
  <c r="G2791" i="5"/>
  <c r="E2791" i="5"/>
  <c r="F2791" i="5" s="1"/>
  <c r="F2790" i="5"/>
  <c r="G2790" i="5" s="1"/>
  <c r="E2790" i="5"/>
  <c r="G2789" i="5"/>
  <c r="E2789" i="5"/>
  <c r="F2789" i="5" s="1"/>
  <c r="F2788" i="5"/>
  <c r="G2788" i="5" s="1"/>
  <c r="E2788" i="5"/>
  <c r="G2787" i="5"/>
  <c r="E2787" i="5"/>
  <c r="F2787" i="5" s="1"/>
  <c r="F2786" i="5"/>
  <c r="G2786" i="5" s="1"/>
  <c r="E2786" i="5"/>
  <c r="G2785" i="5"/>
  <c r="E2785" i="5"/>
  <c r="F2785" i="5" s="1"/>
  <c r="F2784" i="5"/>
  <c r="G2784" i="5" s="1"/>
  <c r="E2784" i="5"/>
  <c r="G2783" i="5"/>
  <c r="E2783" i="5"/>
  <c r="F2783" i="5" s="1"/>
  <c r="F2782" i="5"/>
  <c r="G2782" i="5" s="1"/>
  <c r="E2782" i="5"/>
  <c r="G2781" i="5"/>
  <c r="E2781" i="5"/>
  <c r="F2781" i="5" s="1"/>
  <c r="F2780" i="5"/>
  <c r="G2780" i="5" s="1"/>
  <c r="E2780" i="5"/>
  <c r="G2779" i="5"/>
  <c r="E2779" i="5"/>
  <c r="F2779" i="5" s="1"/>
  <c r="F2778" i="5"/>
  <c r="G2778" i="5" s="1"/>
  <c r="E2778" i="5"/>
  <c r="G2777" i="5"/>
  <c r="E2777" i="5"/>
  <c r="F2777" i="5" s="1"/>
  <c r="F2776" i="5"/>
  <c r="G2776" i="5" s="1"/>
  <c r="E2776" i="5"/>
  <c r="G2775" i="5"/>
  <c r="E2775" i="5"/>
  <c r="F2775" i="5" s="1"/>
  <c r="F2774" i="5"/>
  <c r="G2774" i="5" s="1"/>
  <c r="E2774" i="5"/>
  <c r="G2773" i="5"/>
  <c r="E2773" i="5"/>
  <c r="F2773" i="5" s="1"/>
  <c r="F2772" i="5"/>
  <c r="G2772" i="5" s="1"/>
  <c r="E2772" i="5"/>
  <c r="G2771" i="5"/>
  <c r="E2771" i="5"/>
  <c r="F2771" i="5" s="1"/>
  <c r="F2770" i="5"/>
  <c r="G2770" i="5" s="1"/>
  <c r="E2770" i="5"/>
  <c r="G2769" i="5"/>
  <c r="E2769" i="5"/>
  <c r="F2769" i="5" s="1"/>
  <c r="F2768" i="5"/>
  <c r="G2768" i="5" s="1"/>
  <c r="E2768" i="5"/>
  <c r="G2767" i="5"/>
  <c r="E2767" i="5"/>
  <c r="F2767" i="5" s="1"/>
  <c r="F2766" i="5"/>
  <c r="G2766" i="5" s="1"/>
  <c r="E2766" i="5"/>
  <c r="G2765" i="5"/>
  <c r="E2765" i="5"/>
  <c r="F2765" i="5" s="1"/>
  <c r="F2764" i="5"/>
  <c r="G2764" i="5" s="1"/>
  <c r="E2764" i="5"/>
  <c r="G2763" i="5"/>
  <c r="E2763" i="5"/>
  <c r="F2763" i="5" s="1"/>
  <c r="F2762" i="5"/>
  <c r="G2762" i="5" s="1"/>
  <c r="E2762" i="5"/>
  <c r="G2761" i="5"/>
  <c r="E2761" i="5"/>
  <c r="F2761" i="5" s="1"/>
  <c r="F2760" i="5"/>
  <c r="G2760" i="5" s="1"/>
  <c r="E2760" i="5"/>
  <c r="G2759" i="5"/>
  <c r="E2759" i="5"/>
  <c r="F2759" i="5" s="1"/>
  <c r="F2758" i="5"/>
  <c r="G2758" i="5" s="1"/>
  <c r="E2758" i="5"/>
  <c r="G2757" i="5"/>
  <c r="E2757" i="5"/>
  <c r="F2757" i="5" s="1"/>
  <c r="F2756" i="5"/>
  <c r="G2756" i="5" s="1"/>
  <c r="E2756" i="5"/>
  <c r="G2755" i="5"/>
  <c r="E2755" i="5"/>
  <c r="F2755" i="5" s="1"/>
  <c r="F2754" i="5"/>
  <c r="G2754" i="5" s="1"/>
  <c r="E2754" i="5"/>
  <c r="G2753" i="5"/>
  <c r="E2753" i="5"/>
  <c r="F2753" i="5" s="1"/>
  <c r="F2752" i="5"/>
  <c r="G2752" i="5" s="1"/>
  <c r="E2752" i="5"/>
  <c r="G2751" i="5"/>
  <c r="E2751" i="5"/>
  <c r="F2751" i="5" s="1"/>
  <c r="F2750" i="5"/>
  <c r="G2750" i="5" s="1"/>
  <c r="E2750" i="5"/>
  <c r="G2749" i="5"/>
  <c r="E2749" i="5"/>
  <c r="F2749" i="5" s="1"/>
  <c r="F2748" i="5"/>
  <c r="G2748" i="5" s="1"/>
  <c r="E2748" i="5"/>
  <c r="G2747" i="5"/>
  <c r="E2747" i="5"/>
  <c r="F2747" i="5" s="1"/>
  <c r="F2746" i="5"/>
  <c r="G2746" i="5" s="1"/>
  <c r="E2746" i="5"/>
  <c r="G2745" i="5"/>
  <c r="E2745" i="5"/>
  <c r="F2745" i="5" s="1"/>
  <c r="F2744" i="5"/>
  <c r="G2744" i="5" s="1"/>
  <c r="E2744" i="5"/>
  <c r="G2743" i="5"/>
  <c r="E2743" i="5"/>
  <c r="F2743" i="5" s="1"/>
  <c r="F2742" i="5"/>
  <c r="G2742" i="5" s="1"/>
  <c r="E2742" i="5"/>
  <c r="G2741" i="5"/>
  <c r="E2741" i="5"/>
  <c r="F2741" i="5" s="1"/>
  <c r="F2740" i="5"/>
  <c r="G2740" i="5" s="1"/>
  <c r="E2740" i="5"/>
  <c r="G2739" i="5"/>
  <c r="E2739" i="5"/>
  <c r="F2739" i="5" s="1"/>
  <c r="F2738" i="5"/>
  <c r="G2738" i="5" s="1"/>
  <c r="E2738" i="5"/>
  <c r="G2737" i="5"/>
  <c r="E2737" i="5"/>
  <c r="F2737" i="5" s="1"/>
  <c r="F2736" i="5"/>
  <c r="G2736" i="5" s="1"/>
  <c r="E2736" i="5"/>
  <c r="G2735" i="5"/>
  <c r="E2735" i="5"/>
  <c r="F2735" i="5" s="1"/>
  <c r="F2734" i="5"/>
  <c r="G2734" i="5" s="1"/>
  <c r="E2734" i="5"/>
  <c r="G2733" i="5"/>
  <c r="E2733" i="5"/>
  <c r="F2733" i="5" s="1"/>
  <c r="F2732" i="5"/>
  <c r="G2732" i="5" s="1"/>
  <c r="E2732" i="5"/>
  <c r="G2731" i="5"/>
  <c r="E2731" i="5"/>
  <c r="F2731" i="5" s="1"/>
  <c r="F2730" i="5"/>
  <c r="G2730" i="5" s="1"/>
  <c r="E2730" i="5"/>
  <c r="G2729" i="5"/>
  <c r="E2729" i="5"/>
  <c r="F2729" i="5" s="1"/>
  <c r="F2728" i="5"/>
  <c r="G2728" i="5" s="1"/>
  <c r="E2728" i="5"/>
  <c r="G2727" i="5"/>
  <c r="E2727" i="5"/>
  <c r="F2727" i="5" s="1"/>
  <c r="F2726" i="5"/>
  <c r="G2726" i="5" s="1"/>
  <c r="E2726" i="5"/>
  <c r="G2725" i="5"/>
  <c r="E2725" i="5"/>
  <c r="F2725" i="5" s="1"/>
  <c r="F2724" i="5"/>
  <c r="G2724" i="5" s="1"/>
  <c r="E2724" i="5"/>
  <c r="G2723" i="5"/>
  <c r="E2723" i="5"/>
  <c r="F2723" i="5" s="1"/>
  <c r="F2722" i="5"/>
  <c r="G2722" i="5" s="1"/>
  <c r="E2722" i="5"/>
  <c r="G2721" i="5"/>
  <c r="E2721" i="5"/>
  <c r="F2721" i="5" s="1"/>
  <c r="F2720" i="5"/>
  <c r="G2720" i="5" s="1"/>
  <c r="E2720" i="5"/>
  <c r="G2719" i="5"/>
  <c r="E2719" i="5"/>
  <c r="F2719" i="5" s="1"/>
  <c r="F2718" i="5"/>
  <c r="G2718" i="5" s="1"/>
  <c r="E2718" i="5"/>
  <c r="G2717" i="5"/>
  <c r="E2717" i="5"/>
  <c r="F2717" i="5" s="1"/>
  <c r="F2716" i="5"/>
  <c r="G2716" i="5" s="1"/>
  <c r="E2716" i="5"/>
  <c r="G2715" i="5"/>
  <c r="E2715" i="5"/>
  <c r="F2715" i="5" s="1"/>
  <c r="F2714" i="5"/>
  <c r="G2714" i="5" s="1"/>
  <c r="E2714" i="5"/>
  <c r="G2713" i="5"/>
  <c r="E2713" i="5"/>
  <c r="F2713" i="5" s="1"/>
  <c r="F2712" i="5"/>
  <c r="G2712" i="5" s="1"/>
  <c r="E2712" i="5"/>
  <c r="G2711" i="5"/>
  <c r="E2711" i="5"/>
  <c r="F2711" i="5" s="1"/>
  <c r="F2710" i="5"/>
  <c r="G2710" i="5" s="1"/>
  <c r="E2710" i="5"/>
  <c r="G2709" i="5"/>
  <c r="E2709" i="5"/>
  <c r="F2709" i="5" s="1"/>
  <c r="F2708" i="5"/>
  <c r="G2708" i="5" s="1"/>
  <c r="E2708" i="5"/>
  <c r="G2707" i="5"/>
  <c r="E2707" i="5"/>
  <c r="F2707" i="5" s="1"/>
  <c r="F2706" i="5"/>
  <c r="G2706" i="5" s="1"/>
  <c r="E2706" i="5"/>
  <c r="G2705" i="5"/>
  <c r="E2705" i="5"/>
  <c r="F2705" i="5" s="1"/>
  <c r="F2704" i="5"/>
  <c r="G2704" i="5" s="1"/>
  <c r="E2704" i="5"/>
  <c r="G2703" i="5"/>
  <c r="E2703" i="5"/>
  <c r="F2703" i="5" s="1"/>
  <c r="F2702" i="5"/>
  <c r="G2702" i="5" s="1"/>
  <c r="E2702" i="5"/>
  <c r="G2701" i="5"/>
  <c r="E2701" i="5"/>
  <c r="F2701" i="5" s="1"/>
  <c r="F2700" i="5"/>
  <c r="G2700" i="5" s="1"/>
  <c r="E2700" i="5"/>
  <c r="G2699" i="5"/>
  <c r="E2699" i="5"/>
  <c r="F2699" i="5" s="1"/>
  <c r="F2698" i="5"/>
  <c r="G2698" i="5" s="1"/>
  <c r="E2698" i="5"/>
  <c r="G2697" i="5"/>
  <c r="E2697" i="5"/>
  <c r="F2697" i="5" s="1"/>
  <c r="F2696" i="5"/>
  <c r="G2696" i="5" s="1"/>
  <c r="E2696" i="5"/>
  <c r="G2695" i="5"/>
  <c r="E2695" i="5"/>
  <c r="F2695" i="5" s="1"/>
  <c r="F2694" i="5"/>
  <c r="G2694" i="5" s="1"/>
  <c r="E2694" i="5"/>
  <c r="G2693" i="5"/>
  <c r="E2693" i="5"/>
  <c r="F2693" i="5" s="1"/>
  <c r="F2692" i="5"/>
  <c r="G2692" i="5" s="1"/>
  <c r="E2692" i="5"/>
  <c r="G2691" i="5"/>
  <c r="E2691" i="5"/>
  <c r="F2691" i="5" s="1"/>
  <c r="F2690" i="5"/>
  <c r="G2690" i="5" s="1"/>
  <c r="E2690" i="5"/>
  <c r="G2689" i="5"/>
  <c r="E2689" i="5"/>
  <c r="F2689" i="5" s="1"/>
  <c r="F2688" i="5"/>
  <c r="G2688" i="5" s="1"/>
  <c r="E2688" i="5"/>
  <c r="G2687" i="5"/>
  <c r="E2687" i="5"/>
  <c r="F2687" i="5" s="1"/>
  <c r="F2686" i="5"/>
  <c r="G2686" i="5" s="1"/>
  <c r="E2686" i="5"/>
  <c r="G2685" i="5"/>
  <c r="E2685" i="5"/>
  <c r="F2685" i="5" s="1"/>
  <c r="F2684" i="5"/>
  <c r="G2684" i="5" s="1"/>
  <c r="E2684" i="5"/>
  <c r="G2683" i="5"/>
  <c r="E2683" i="5"/>
  <c r="F2683" i="5" s="1"/>
  <c r="F2682" i="5"/>
  <c r="G2682" i="5" s="1"/>
  <c r="E2682" i="5"/>
  <c r="G2681" i="5"/>
  <c r="E2681" i="5"/>
  <c r="F2681" i="5" s="1"/>
  <c r="F2680" i="5"/>
  <c r="G2680" i="5" s="1"/>
  <c r="E2680" i="5"/>
  <c r="G2679" i="5"/>
  <c r="E2679" i="5"/>
  <c r="F2679" i="5" s="1"/>
  <c r="F2678" i="5"/>
  <c r="G2678" i="5" s="1"/>
  <c r="E2678" i="5"/>
  <c r="G2677" i="5"/>
  <c r="E2677" i="5"/>
  <c r="F2677" i="5" s="1"/>
  <c r="F2676" i="5"/>
  <c r="G2676" i="5" s="1"/>
  <c r="E2676" i="5"/>
  <c r="G2675" i="5"/>
  <c r="E2675" i="5"/>
  <c r="F2675" i="5" s="1"/>
  <c r="F2674" i="5"/>
  <c r="G2674" i="5" s="1"/>
  <c r="E2674" i="5"/>
  <c r="G2673" i="5"/>
  <c r="E2673" i="5"/>
  <c r="F2673" i="5" s="1"/>
  <c r="F2672" i="5"/>
  <c r="G2672" i="5" s="1"/>
  <c r="E2672" i="5"/>
  <c r="G2671" i="5"/>
  <c r="E2671" i="5"/>
  <c r="F2671" i="5" s="1"/>
  <c r="F2670" i="5"/>
  <c r="G2670" i="5" s="1"/>
  <c r="E2670" i="5"/>
  <c r="G2669" i="5"/>
  <c r="E2669" i="5"/>
  <c r="F2669" i="5" s="1"/>
  <c r="F2668" i="5"/>
  <c r="G2668" i="5" s="1"/>
  <c r="E2668" i="5"/>
  <c r="G2667" i="5"/>
  <c r="E2667" i="5"/>
  <c r="F2667" i="5" s="1"/>
  <c r="F2666" i="5"/>
  <c r="G2666" i="5" s="1"/>
  <c r="E2666" i="5"/>
  <c r="G2665" i="5"/>
  <c r="E2665" i="5"/>
  <c r="F2665" i="5" s="1"/>
  <c r="F2664" i="5"/>
  <c r="G2664" i="5" s="1"/>
  <c r="E2664" i="5"/>
  <c r="G2663" i="5"/>
  <c r="E2663" i="5"/>
  <c r="F2663" i="5" s="1"/>
  <c r="F2662" i="5"/>
  <c r="G2662" i="5" s="1"/>
  <c r="E2662" i="5"/>
  <c r="G2661" i="5"/>
  <c r="E2661" i="5"/>
  <c r="F2661" i="5" s="1"/>
  <c r="F2660" i="5"/>
  <c r="G2660" i="5" s="1"/>
  <c r="E2660" i="5"/>
  <c r="G2659" i="5"/>
  <c r="E2659" i="5"/>
  <c r="F2659" i="5" s="1"/>
  <c r="F2658" i="5"/>
  <c r="G2658" i="5" s="1"/>
  <c r="E2658" i="5"/>
  <c r="G2657" i="5"/>
  <c r="E2657" i="5"/>
  <c r="F2657" i="5" s="1"/>
  <c r="F2656" i="5"/>
  <c r="G2656" i="5" s="1"/>
  <c r="E2656" i="5"/>
  <c r="G2655" i="5"/>
  <c r="E2655" i="5"/>
  <c r="F2655" i="5" s="1"/>
  <c r="F2654" i="5"/>
  <c r="G2654" i="5" s="1"/>
  <c r="E2654" i="5"/>
  <c r="G2653" i="5"/>
  <c r="E2653" i="5"/>
  <c r="F2653" i="5" s="1"/>
  <c r="F2652" i="5"/>
  <c r="G2652" i="5" s="1"/>
  <c r="E2652" i="5"/>
  <c r="G2651" i="5"/>
  <c r="E2651" i="5"/>
  <c r="F2651" i="5" s="1"/>
  <c r="F2650" i="5"/>
  <c r="G2650" i="5" s="1"/>
  <c r="E2650" i="5"/>
  <c r="G2649" i="5"/>
  <c r="E2649" i="5"/>
  <c r="F2649" i="5" s="1"/>
  <c r="F2648" i="5"/>
  <c r="G2648" i="5" s="1"/>
  <c r="E2648" i="5"/>
  <c r="G2647" i="5"/>
  <c r="E2647" i="5"/>
  <c r="F2647" i="5" s="1"/>
  <c r="F2646" i="5"/>
  <c r="G2646" i="5" s="1"/>
  <c r="E2646" i="5"/>
  <c r="G2645" i="5"/>
  <c r="E2645" i="5"/>
  <c r="F2645" i="5" s="1"/>
  <c r="F2644" i="5"/>
  <c r="G2644" i="5" s="1"/>
  <c r="E2644" i="5"/>
  <c r="G2643" i="5"/>
  <c r="E2643" i="5"/>
  <c r="F2643" i="5" s="1"/>
  <c r="F2642" i="5"/>
  <c r="G2642" i="5" s="1"/>
  <c r="E2642" i="5"/>
  <c r="G2641" i="5"/>
  <c r="E2641" i="5"/>
  <c r="F2641" i="5" s="1"/>
  <c r="F2640" i="5"/>
  <c r="G2640" i="5" s="1"/>
  <c r="E2640" i="5"/>
  <c r="G2639" i="5"/>
  <c r="E2639" i="5"/>
  <c r="F2639" i="5" s="1"/>
  <c r="F2638" i="5"/>
  <c r="G2638" i="5" s="1"/>
  <c r="E2638" i="5"/>
  <c r="G2637" i="5"/>
  <c r="E2637" i="5"/>
  <c r="F2637" i="5" s="1"/>
  <c r="F2636" i="5"/>
  <c r="G2636" i="5" s="1"/>
  <c r="E2636" i="5"/>
  <c r="G2635" i="5"/>
  <c r="E2635" i="5"/>
  <c r="F2635" i="5" s="1"/>
  <c r="F2634" i="5"/>
  <c r="G2634" i="5" s="1"/>
  <c r="E2634" i="5"/>
  <c r="G2633" i="5"/>
  <c r="E2633" i="5"/>
  <c r="F2633" i="5" s="1"/>
  <c r="F2632" i="5"/>
  <c r="G2632" i="5" s="1"/>
  <c r="E2632" i="5"/>
  <c r="G2631" i="5"/>
  <c r="E2631" i="5"/>
  <c r="F2631" i="5" s="1"/>
  <c r="F2630" i="5"/>
  <c r="G2630" i="5" s="1"/>
  <c r="E2630" i="5"/>
  <c r="G2629" i="5"/>
  <c r="E2629" i="5"/>
  <c r="F2629" i="5" s="1"/>
  <c r="F2628" i="5"/>
  <c r="G2628" i="5" s="1"/>
  <c r="E2628" i="5"/>
  <c r="G2627" i="5"/>
  <c r="E2627" i="5"/>
  <c r="F2627" i="5" s="1"/>
  <c r="F2626" i="5"/>
  <c r="G2626" i="5" s="1"/>
  <c r="E2626" i="5"/>
  <c r="G2625" i="5"/>
  <c r="E2625" i="5"/>
  <c r="F2625" i="5" s="1"/>
  <c r="F2624" i="5"/>
  <c r="G2624" i="5" s="1"/>
  <c r="E2624" i="5"/>
  <c r="G2623" i="5"/>
  <c r="E2623" i="5"/>
  <c r="F2623" i="5" s="1"/>
  <c r="F2622" i="5"/>
  <c r="G2622" i="5" s="1"/>
  <c r="E2622" i="5"/>
  <c r="G2621" i="5"/>
  <c r="E2621" i="5"/>
  <c r="F2621" i="5" s="1"/>
  <c r="F2620" i="5"/>
  <c r="G2620" i="5" s="1"/>
  <c r="E2620" i="5"/>
  <c r="G2619" i="5"/>
  <c r="E2619" i="5"/>
  <c r="F2619" i="5" s="1"/>
  <c r="F2618" i="5"/>
  <c r="G2618" i="5" s="1"/>
  <c r="E2618" i="5"/>
  <c r="G2617" i="5"/>
  <c r="E2617" i="5"/>
  <c r="F2617" i="5" s="1"/>
  <c r="F2616" i="5"/>
  <c r="G2616" i="5" s="1"/>
  <c r="E2616" i="5"/>
  <c r="G2615" i="5"/>
  <c r="E2615" i="5"/>
  <c r="F2615" i="5" s="1"/>
  <c r="F2614" i="5"/>
  <c r="G2614" i="5" s="1"/>
  <c r="E2614" i="5"/>
  <c r="G2613" i="5"/>
  <c r="E2613" i="5"/>
  <c r="F2613" i="5" s="1"/>
  <c r="F2612" i="5"/>
  <c r="G2612" i="5" s="1"/>
  <c r="E2612" i="5"/>
  <c r="G2611" i="5"/>
  <c r="E2611" i="5"/>
  <c r="F2611" i="5" s="1"/>
  <c r="F2610" i="5"/>
  <c r="G2610" i="5" s="1"/>
  <c r="E2610" i="5"/>
  <c r="G2609" i="5"/>
  <c r="E2609" i="5"/>
  <c r="F2609" i="5" s="1"/>
  <c r="F2608" i="5"/>
  <c r="G2608" i="5" s="1"/>
  <c r="E2608" i="5"/>
  <c r="G2607" i="5"/>
  <c r="E2607" i="5"/>
  <c r="F2607" i="5" s="1"/>
  <c r="F2606" i="5"/>
  <c r="G2606" i="5" s="1"/>
  <c r="E2606" i="5"/>
  <c r="G2605" i="5"/>
  <c r="E2605" i="5"/>
  <c r="F2605" i="5" s="1"/>
  <c r="F2604" i="5"/>
  <c r="G2604" i="5" s="1"/>
  <c r="E2604" i="5"/>
  <c r="G2603" i="5"/>
  <c r="E2603" i="5"/>
  <c r="F2603" i="5" s="1"/>
  <c r="F2602" i="5"/>
  <c r="G2602" i="5" s="1"/>
  <c r="E2602" i="5"/>
  <c r="G2601" i="5"/>
  <c r="E2601" i="5"/>
  <c r="F2601" i="5" s="1"/>
  <c r="F2600" i="5"/>
  <c r="G2600" i="5" s="1"/>
  <c r="E2600" i="5"/>
  <c r="G2599" i="5"/>
  <c r="E2599" i="5"/>
  <c r="F2599" i="5" s="1"/>
  <c r="F2598" i="5"/>
  <c r="G2598" i="5" s="1"/>
  <c r="E2598" i="5"/>
  <c r="G2597" i="5"/>
  <c r="E2597" i="5"/>
  <c r="F2597" i="5" s="1"/>
  <c r="F2596" i="5"/>
  <c r="G2596" i="5" s="1"/>
  <c r="E2596" i="5"/>
  <c r="G2595" i="5"/>
  <c r="E2595" i="5"/>
  <c r="F2595" i="5" s="1"/>
  <c r="F2594" i="5"/>
  <c r="G2594" i="5" s="1"/>
  <c r="E2594" i="5"/>
  <c r="G2593" i="5"/>
  <c r="E2593" i="5"/>
  <c r="F2593" i="5" s="1"/>
  <c r="F2592" i="5"/>
  <c r="G2592" i="5" s="1"/>
  <c r="E2592" i="5"/>
  <c r="G2591" i="5"/>
  <c r="E2591" i="5"/>
  <c r="F2591" i="5" s="1"/>
  <c r="F2590" i="5"/>
  <c r="G2590" i="5" s="1"/>
  <c r="E2590" i="5"/>
  <c r="G2589" i="5"/>
  <c r="E2589" i="5"/>
  <c r="F2589" i="5" s="1"/>
  <c r="F2588" i="5"/>
  <c r="G2588" i="5" s="1"/>
  <c r="E2588" i="5"/>
  <c r="G2587" i="5"/>
  <c r="E2587" i="5"/>
  <c r="F2587" i="5" s="1"/>
  <c r="F2586" i="5"/>
  <c r="G2586" i="5" s="1"/>
  <c r="E2586" i="5"/>
  <c r="G2585" i="5"/>
  <c r="E2585" i="5"/>
  <c r="F2585" i="5" s="1"/>
  <c r="F2584" i="5"/>
  <c r="G2584" i="5" s="1"/>
  <c r="E2584" i="5"/>
  <c r="G2583" i="5"/>
  <c r="E2583" i="5"/>
  <c r="F2583" i="5" s="1"/>
  <c r="F2582" i="5"/>
  <c r="G2582" i="5" s="1"/>
  <c r="E2582" i="5"/>
  <c r="G2581" i="5"/>
  <c r="E2581" i="5"/>
  <c r="F2581" i="5" s="1"/>
  <c r="F2580" i="5"/>
  <c r="G2580" i="5" s="1"/>
  <c r="E2580" i="5"/>
  <c r="G2579" i="5"/>
  <c r="E2579" i="5"/>
  <c r="F2579" i="5" s="1"/>
  <c r="F2578" i="5"/>
  <c r="G2578" i="5" s="1"/>
  <c r="E2578" i="5"/>
  <c r="G2577" i="5"/>
  <c r="E2577" i="5"/>
  <c r="F2577" i="5" s="1"/>
  <c r="F2576" i="5"/>
  <c r="G2576" i="5" s="1"/>
  <c r="E2576" i="5"/>
  <c r="G2575" i="5"/>
  <c r="E2575" i="5"/>
  <c r="F2575" i="5" s="1"/>
  <c r="F2574" i="5"/>
  <c r="G2574" i="5" s="1"/>
  <c r="E2574" i="5"/>
  <c r="G2573" i="5"/>
  <c r="E2573" i="5"/>
  <c r="F2573" i="5" s="1"/>
  <c r="F2572" i="5"/>
  <c r="G2572" i="5" s="1"/>
  <c r="E2572" i="5"/>
  <c r="G2571" i="5"/>
  <c r="E2571" i="5"/>
  <c r="F2571" i="5" s="1"/>
  <c r="F2570" i="5"/>
  <c r="G2570" i="5" s="1"/>
  <c r="E2570" i="5"/>
  <c r="G2569" i="5"/>
  <c r="E2569" i="5"/>
  <c r="F2569" i="5" s="1"/>
  <c r="F2568" i="5"/>
  <c r="G2568" i="5" s="1"/>
  <c r="E2568" i="5"/>
  <c r="G2567" i="5"/>
  <c r="E2567" i="5"/>
  <c r="F2567" i="5" s="1"/>
  <c r="F2566" i="5"/>
  <c r="G2566" i="5" s="1"/>
  <c r="E2566" i="5"/>
  <c r="G2565" i="5"/>
  <c r="E2565" i="5"/>
  <c r="F2565" i="5" s="1"/>
  <c r="F2564" i="5"/>
  <c r="G2564" i="5" s="1"/>
  <c r="E2564" i="5"/>
  <c r="G2563" i="5"/>
  <c r="E2563" i="5"/>
  <c r="F2563" i="5" s="1"/>
  <c r="F2562" i="5"/>
  <c r="G2562" i="5" s="1"/>
  <c r="E2562" i="5"/>
  <c r="G2561" i="5"/>
  <c r="E2561" i="5"/>
  <c r="F2561" i="5" s="1"/>
  <c r="F2560" i="5"/>
  <c r="G2560" i="5" s="1"/>
  <c r="E2560" i="5"/>
  <c r="G2559" i="5"/>
  <c r="E2559" i="5"/>
  <c r="F2559" i="5" s="1"/>
  <c r="F2558" i="5"/>
  <c r="G2558" i="5" s="1"/>
  <c r="E2558" i="5"/>
  <c r="G2557" i="5"/>
  <c r="E2557" i="5"/>
  <c r="F2557" i="5" s="1"/>
  <c r="F2556" i="5"/>
  <c r="G2556" i="5" s="1"/>
  <c r="E2556" i="5"/>
  <c r="G2555" i="5"/>
  <c r="E2555" i="5"/>
  <c r="F2555" i="5" s="1"/>
  <c r="F2554" i="5"/>
  <c r="G2554" i="5" s="1"/>
  <c r="E2554" i="5"/>
  <c r="G2553" i="5"/>
  <c r="E2553" i="5"/>
  <c r="F2553" i="5" s="1"/>
  <c r="F2552" i="5"/>
  <c r="G2552" i="5" s="1"/>
  <c r="E2552" i="5"/>
  <c r="G2551" i="5"/>
  <c r="E2551" i="5"/>
  <c r="F2551" i="5" s="1"/>
  <c r="F2550" i="5"/>
  <c r="G2550" i="5" s="1"/>
  <c r="E2550" i="5"/>
  <c r="G2549" i="5"/>
  <c r="E2549" i="5"/>
  <c r="F2549" i="5" s="1"/>
  <c r="F2548" i="5"/>
  <c r="G2548" i="5" s="1"/>
  <c r="E2548" i="5"/>
  <c r="G2547" i="5"/>
  <c r="E2547" i="5"/>
  <c r="F2547" i="5" s="1"/>
  <c r="F2546" i="5"/>
  <c r="G2546" i="5" s="1"/>
  <c r="E2546" i="5"/>
  <c r="G2545" i="5"/>
  <c r="E2545" i="5"/>
  <c r="F2545" i="5" s="1"/>
  <c r="F2544" i="5"/>
  <c r="G2544" i="5" s="1"/>
  <c r="E2544" i="5"/>
  <c r="G2543" i="5"/>
  <c r="E2543" i="5"/>
  <c r="F2543" i="5" s="1"/>
  <c r="F2542" i="5"/>
  <c r="G2542" i="5" s="1"/>
  <c r="E2542" i="5"/>
  <c r="G2541" i="5"/>
  <c r="E2541" i="5"/>
  <c r="F2541" i="5" s="1"/>
  <c r="F2540" i="5"/>
  <c r="G2540" i="5" s="1"/>
  <c r="E2540" i="5"/>
  <c r="G2539" i="5"/>
  <c r="E2539" i="5"/>
  <c r="F2539" i="5" s="1"/>
  <c r="F2538" i="5"/>
  <c r="G2538" i="5" s="1"/>
  <c r="E2538" i="5"/>
  <c r="G2537" i="5"/>
  <c r="E2537" i="5"/>
  <c r="F2537" i="5" s="1"/>
  <c r="F2536" i="5"/>
  <c r="G2536" i="5" s="1"/>
  <c r="E2536" i="5"/>
  <c r="G2535" i="5"/>
  <c r="E2535" i="5"/>
  <c r="F2535" i="5" s="1"/>
  <c r="F2534" i="5"/>
  <c r="G2534" i="5" s="1"/>
  <c r="E2534" i="5"/>
  <c r="G2533" i="5"/>
  <c r="E2533" i="5"/>
  <c r="F2533" i="5" s="1"/>
  <c r="F2532" i="5"/>
  <c r="G2532" i="5" s="1"/>
  <c r="E2532" i="5"/>
  <c r="G2531" i="5"/>
  <c r="E2531" i="5"/>
  <c r="F2531" i="5" s="1"/>
  <c r="F2530" i="5"/>
  <c r="G2530" i="5" s="1"/>
  <c r="E2530" i="5"/>
  <c r="G2529" i="5"/>
  <c r="E2529" i="5"/>
  <c r="F2529" i="5" s="1"/>
  <c r="F2528" i="5"/>
  <c r="G2528" i="5" s="1"/>
  <c r="E2528" i="5"/>
  <c r="G2527" i="5"/>
  <c r="E2527" i="5"/>
  <c r="F2527" i="5" s="1"/>
  <c r="F2526" i="5"/>
  <c r="G2526" i="5" s="1"/>
  <c r="E2526" i="5"/>
  <c r="G2525" i="5"/>
  <c r="E2525" i="5"/>
  <c r="F2525" i="5" s="1"/>
  <c r="F2524" i="5"/>
  <c r="G2524" i="5" s="1"/>
  <c r="E2524" i="5"/>
  <c r="G2523" i="5"/>
  <c r="E2523" i="5"/>
  <c r="F2523" i="5" s="1"/>
  <c r="F2522" i="5"/>
  <c r="G2522" i="5" s="1"/>
  <c r="E2522" i="5"/>
  <c r="G2521" i="5"/>
  <c r="E2521" i="5"/>
  <c r="F2521" i="5" s="1"/>
  <c r="F2520" i="5"/>
  <c r="G2520" i="5" s="1"/>
  <c r="E2520" i="5"/>
  <c r="G2519" i="5"/>
  <c r="E2519" i="5"/>
  <c r="F2519" i="5" s="1"/>
  <c r="F2518" i="5"/>
  <c r="G2518" i="5" s="1"/>
  <c r="E2518" i="5"/>
  <c r="G2517" i="5"/>
  <c r="E2517" i="5"/>
  <c r="F2517" i="5" s="1"/>
  <c r="F2516" i="5"/>
  <c r="G2516" i="5" s="1"/>
  <c r="E2516" i="5"/>
  <c r="G2515" i="5"/>
  <c r="E2515" i="5"/>
  <c r="F2515" i="5" s="1"/>
  <c r="F2514" i="5"/>
  <c r="G2514" i="5" s="1"/>
  <c r="E2514" i="5"/>
  <c r="G2513" i="5"/>
  <c r="E2513" i="5"/>
  <c r="F2513" i="5" s="1"/>
  <c r="F2512" i="5"/>
  <c r="G2512" i="5" s="1"/>
  <c r="E2512" i="5"/>
  <c r="G2511" i="5"/>
  <c r="E2511" i="5"/>
  <c r="F2511" i="5" s="1"/>
  <c r="F2510" i="5"/>
  <c r="G2510" i="5" s="1"/>
  <c r="E2510" i="5"/>
  <c r="G2509" i="5"/>
  <c r="E2509" i="5"/>
  <c r="F2509" i="5" s="1"/>
  <c r="F2508" i="5"/>
  <c r="G2508" i="5" s="1"/>
  <c r="E2508" i="5"/>
  <c r="G2507" i="5"/>
  <c r="E2507" i="5"/>
  <c r="F2507" i="5" s="1"/>
  <c r="F2506" i="5"/>
  <c r="G2506" i="5" s="1"/>
  <c r="E2506" i="5"/>
  <c r="G2505" i="5"/>
  <c r="E2505" i="5"/>
  <c r="F2505" i="5" s="1"/>
  <c r="F2504" i="5"/>
  <c r="G2504" i="5" s="1"/>
  <c r="E2504" i="5"/>
  <c r="G2503" i="5"/>
  <c r="E2503" i="5"/>
  <c r="F2503" i="5" s="1"/>
  <c r="F2502" i="5"/>
  <c r="G2502" i="5" s="1"/>
  <c r="E2502" i="5"/>
  <c r="G2501" i="5"/>
  <c r="E2501" i="5"/>
  <c r="F2501" i="5" s="1"/>
  <c r="F2500" i="5"/>
  <c r="G2500" i="5" s="1"/>
  <c r="E2500" i="5"/>
  <c r="G2499" i="5"/>
  <c r="E2499" i="5"/>
  <c r="F2499" i="5" s="1"/>
  <c r="F2498" i="5"/>
  <c r="G2498" i="5" s="1"/>
  <c r="E2498" i="5"/>
  <c r="G2497" i="5"/>
  <c r="E2497" i="5"/>
  <c r="F2497" i="5" s="1"/>
  <c r="F2496" i="5"/>
  <c r="G2496" i="5" s="1"/>
  <c r="E2496" i="5"/>
  <c r="G2495" i="5"/>
  <c r="E2495" i="5"/>
  <c r="F2495" i="5" s="1"/>
  <c r="F2494" i="5"/>
  <c r="G2494" i="5" s="1"/>
  <c r="E2494" i="5"/>
  <c r="G2493" i="5"/>
  <c r="E2493" i="5"/>
  <c r="F2493" i="5" s="1"/>
  <c r="F2492" i="5"/>
  <c r="G2492" i="5" s="1"/>
  <c r="E2492" i="5"/>
  <c r="G2491" i="5"/>
  <c r="E2491" i="5"/>
  <c r="F2491" i="5" s="1"/>
  <c r="F2490" i="5"/>
  <c r="G2490" i="5" s="1"/>
  <c r="E2490" i="5"/>
  <c r="G2489" i="5"/>
  <c r="E2489" i="5"/>
  <c r="F2489" i="5" s="1"/>
  <c r="F2488" i="5"/>
  <c r="G2488" i="5" s="1"/>
  <c r="E2488" i="5"/>
  <c r="G2487" i="5"/>
  <c r="E2487" i="5"/>
  <c r="F2487" i="5" s="1"/>
  <c r="F2486" i="5"/>
  <c r="G2486" i="5" s="1"/>
  <c r="E2486" i="5"/>
  <c r="G2485" i="5"/>
  <c r="E2485" i="5"/>
  <c r="F2485" i="5" s="1"/>
  <c r="F2484" i="5"/>
  <c r="G2484" i="5" s="1"/>
  <c r="E2484" i="5"/>
  <c r="G2483" i="5"/>
  <c r="E2483" i="5"/>
  <c r="F2483" i="5" s="1"/>
  <c r="F2482" i="5"/>
  <c r="G2482" i="5" s="1"/>
  <c r="E2482" i="5"/>
  <c r="G2481" i="5"/>
  <c r="E2481" i="5"/>
  <c r="F2481" i="5" s="1"/>
  <c r="F2480" i="5"/>
  <c r="G2480" i="5" s="1"/>
  <c r="E2480" i="5"/>
  <c r="G2479" i="5"/>
  <c r="E2479" i="5"/>
  <c r="F2479" i="5" s="1"/>
  <c r="F2478" i="5"/>
  <c r="G2478" i="5" s="1"/>
  <c r="E2478" i="5"/>
  <c r="G2477" i="5"/>
  <c r="E2477" i="5"/>
  <c r="F2477" i="5" s="1"/>
  <c r="F2476" i="5"/>
  <c r="G2476" i="5" s="1"/>
  <c r="E2476" i="5"/>
  <c r="G2475" i="5"/>
  <c r="E2475" i="5"/>
  <c r="F2475" i="5" s="1"/>
  <c r="F2474" i="5"/>
  <c r="G2474" i="5" s="1"/>
  <c r="E2474" i="5"/>
  <c r="G2473" i="5"/>
  <c r="E2473" i="5"/>
  <c r="F2473" i="5" s="1"/>
  <c r="F2472" i="5"/>
  <c r="G2472" i="5" s="1"/>
  <c r="E2472" i="5"/>
  <c r="G2471" i="5"/>
  <c r="E2471" i="5"/>
  <c r="F2471" i="5" s="1"/>
  <c r="F2470" i="5"/>
  <c r="G2470" i="5" s="1"/>
  <c r="E2470" i="5"/>
  <c r="G2469" i="5"/>
  <c r="E2469" i="5"/>
  <c r="F2469" i="5" s="1"/>
  <c r="F2468" i="5"/>
  <c r="G2468" i="5" s="1"/>
  <c r="E2468" i="5"/>
  <c r="G2467" i="5"/>
  <c r="E2467" i="5"/>
  <c r="F2467" i="5" s="1"/>
  <c r="F2466" i="5"/>
  <c r="G2466" i="5" s="1"/>
  <c r="E2466" i="5"/>
  <c r="G2465" i="5"/>
  <c r="E2465" i="5"/>
  <c r="F2465" i="5" s="1"/>
  <c r="F2464" i="5"/>
  <c r="G2464" i="5" s="1"/>
  <c r="E2464" i="5"/>
  <c r="G2463" i="5"/>
  <c r="E2463" i="5"/>
  <c r="F2463" i="5" s="1"/>
  <c r="F2462" i="5"/>
  <c r="G2462" i="5" s="1"/>
  <c r="E2462" i="5"/>
  <c r="G2461" i="5"/>
  <c r="E2461" i="5"/>
  <c r="F2461" i="5" s="1"/>
  <c r="F2460" i="5"/>
  <c r="G2460" i="5" s="1"/>
  <c r="E2460" i="5"/>
  <c r="G2459" i="5"/>
  <c r="E2459" i="5"/>
  <c r="F2459" i="5" s="1"/>
  <c r="F2458" i="5"/>
  <c r="G2458" i="5" s="1"/>
  <c r="E2458" i="5"/>
  <c r="G2457" i="5"/>
  <c r="E2457" i="5"/>
  <c r="F2457" i="5" s="1"/>
  <c r="F2456" i="5"/>
  <c r="G2456" i="5" s="1"/>
  <c r="E2456" i="5"/>
  <c r="G2455" i="5"/>
  <c r="E2455" i="5"/>
  <c r="F2455" i="5" s="1"/>
  <c r="F2454" i="5"/>
  <c r="G2454" i="5" s="1"/>
  <c r="E2454" i="5"/>
  <c r="G2453" i="5"/>
  <c r="E2453" i="5"/>
  <c r="F2453" i="5" s="1"/>
  <c r="F2452" i="5"/>
  <c r="G2452" i="5" s="1"/>
  <c r="E2452" i="5"/>
  <c r="G2451" i="5"/>
  <c r="E2451" i="5"/>
  <c r="F2451" i="5" s="1"/>
  <c r="F2450" i="5"/>
  <c r="G2450" i="5" s="1"/>
  <c r="E2450" i="5"/>
  <c r="G2449" i="5"/>
  <c r="E2449" i="5"/>
  <c r="F2449" i="5" s="1"/>
  <c r="F2448" i="5"/>
  <c r="G2448" i="5" s="1"/>
  <c r="E2448" i="5"/>
  <c r="G2447" i="5"/>
  <c r="E2447" i="5"/>
  <c r="F2447" i="5" s="1"/>
  <c r="F2446" i="5"/>
  <c r="G2446" i="5" s="1"/>
  <c r="E2446" i="5"/>
  <c r="G2445" i="5"/>
  <c r="E2445" i="5"/>
  <c r="F2445" i="5" s="1"/>
  <c r="F2444" i="5"/>
  <c r="G2444" i="5" s="1"/>
  <c r="E2444" i="5"/>
  <c r="G2443" i="5"/>
  <c r="E2443" i="5"/>
  <c r="F2443" i="5" s="1"/>
  <c r="F2442" i="5"/>
  <c r="G2442" i="5" s="1"/>
  <c r="E2442" i="5"/>
  <c r="G2441" i="5"/>
  <c r="E2441" i="5"/>
  <c r="F2441" i="5" s="1"/>
  <c r="F2440" i="5"/>
  <c r="G2440" i="5" s="1"/>
  <c r="E2440" i="5"/>
  <c r="G2439" i="5"/>
  <c r="E2439" i="5"/>
  <c r="F2439" i="5" s="1"/>
  <c r="F2438" i="5"/>
  <c r="G2438" i="5" s="1"/>
  <c r="E2438" i="5"/>
  <c r="G2437" i="5"/>
  <c r="E2437" i="5"/>
  <c r="F2437" i="5" s="1"/>
  <c r="F2436" i="5"/>
  <c r="G2436" i="5" s="1"/>
  <c r="E2436" i="5"/>
  <c r="G2435" i="5"/>
  <c r="E2435" i="5"/>
  <c r="F2435" i="5" s="1"/>
  <c r="F2434" i="5"/>
  <c r="G2434" i="5" s="1"/>
  <c r="E2434" i="5"/>
  <c r="G2433" i="5"/>
  <c r="E2433" i="5"/>
  <c r="F2433" i="5" s="1"/>
  <c r="F2432" i="5"/>
  <c r="G2432" i="5" s="1"/>
  <c r="E2432" i="5"/>
  <c r="G2431" i="5"/>
  <c r="E2431" i="5"/>
  <c r="F2431" i="5" s="1"/>
  <c r="F2430" i="5"/>
  <c r="G2430" i="5" s="1"/>
  <c r="E2430" i="5"/>
  <c r="G2429" i="5"/>
  <c r="E2429" i="5"/>
  <c r="F2429" i="5" s="1"/>
  <c r="F2428" i="5"/>
  <c r="G2428" i="5" s="1"/>
  <c r="E2428" i="5"/>
  <c r="G2427" i="5"/>
  <c r="E2427" i="5"/>
  <c r="F2427" i="5" s="1"/>
  <c r="F2426" i="5"/>
  <c r="G2426" i="5" s="1"/>
  <c r="E2426" i="5"/>
  <c r="G2425" i="5"/>
  <c r="E2425" i="5"/>
  <c r="F2425" i="5" s="1"/>
  <c r="F2424" i="5"/>
  <c r="G2424" i="5" s="1"/>
  <c r="E2424" i="5"/>
  <c r="G2423" i="5"/>
  <c r="E2423" i="5"/>
  <c r="F2423" i="5" s="1"/>
  <c r="F2422" i="5"/>
  <c r="G2422" i="5" s="1"/>
  <c r="E2422" i="5"/>
  <c r="G2421" i="5"/>
  <c r="E2421" i="5"/>
  <c r="F2421" i="5" s="1"/>
  <c r="F2420" i="5"/>
  <c r="G2420" i="5" s="1"/>
  <c r="E2420" i="5"/>
  <c r="G2419" i="5"/>
  <c r="E2419" i="5"/>
  <c r="F2419" i="5" s="1"/>
  <c r="F2418" i="5"/>
  <c r="G2418" i="5" s="1"/>
  <c r="E2418" i="5"/>
  <c r="G2417" i="5"/>
  <c r="E2417" i="5"/>
  <c r="F2417" i="5" s="1"/>
  <c r="F2416" i="5"/>
  <c r="G2416" i="5" s="1"/>
  <c r="E2416" i="5"/>
  <c r="G2415" i="5"/>
  <c r="E2415" i="5"/>
  <c r="F2415" i="5" s="1"/>
  <c r="F2414" i="5"/>
  <c r="G2414" i="5" s="1"/>
  <c r="E2414" i="5"/>
  <c r="G2413" i="5"/>
  <c r="E2413" i="5"/>
  <c r="F2413" i="5" s="1"/>
  <c r="F2412" i="5"/>
  <c r="G2412" i="5" s="1"/>
  <c r="E2412" i="5"/>
  <c r="G2411" i="5"/>
  <c r="E2411" i="5"/>
  <c r="F2411" i="5" s="1"/>
  <c r="F2410" i="5"/>
  <c r="G2410" i="5" s="1"/>
  <c r="E2410" i="5"/>
  <c r="G2409" i="5"/>
  <c r="E2409" i="5"/>
  <c r="F2409" i="5" s="1"/>
  <c r="F2408" i="5"/>
  <c r="G2408" i="5" s="1"/>
  <c r="E2408" i="5"/>
  <c r="G2407" i="5"/>
  <c r="E2407" i="5"/>
  <c r="F2407" i="5" s="1"/>
  <c r="F2406" i="5"/>
  <c r="G2406" i="5" s="1"/>
  <c r="E2406" i="5"/>
  <c r="G2405" i="5"/>
  <c r="E2405" i="5"/>
  <c r="F2405" i="5" s="1"/>
  <c r="F2404" i="5"/>
  <c r="G2404" i="5" s="1"/>
  <c r="E2404" i="5"/>
  <c r="G2403" i="5"/>
  <c r="E2403" i="5"/>
  <c r="F2403" i="5" s="1"/>
  <c r="F2402" i="5"/>
  <c r="G2402" i="5" s="1"/>
  <c r="E2402" i="5"/>
  <c r="G2401" i="5"/>
  <c r="E2401" i="5"/>
  <c r="F2401" i="5" s="1"/>
  <c r="F2400" i="5"/>
  <c r="G2400" i="5" s="1"/>
  <c r="E2400" i="5"/>
  <c r="G2399" i="5"/>
  <c r="E2399" i="5"/>
  <c r="F2399" i="5" s="1"/>
  <c r="F2398" i="5"/>
  <c r="G2398" i="5" s="1"/>
  <c r="E2398" i="5"/>
  <c r="G2397" i="5"/>
  <c r="E2397" i="5"/>
  <c r="F2397" i="5" s="1"/>
  <c r="F2396" i="5"/>
  <c r="G2396" i="5" s="1"/>
  <c r="E2396" i="5"/>
  <c r="G2395" i="5"/>
  <c r="E2395" i="5"/>
  <c r="F2395" i="5" s="1"/>
  <c r="F2394" i="5"/>
  <c r="G2394" i="5" s="1"/>
  <c r="E2394" i="5"/>
  <c r="G2393" i="5"/>
  <c r="E2393" i="5"/>
  <c r="F2393" i="5" s="1"/>
  <c r="F2392" i="5"/>
  <c r="G2392" i="5" s="1"/>
  <c r="E2392" i="5"/>
  <c r="G2391" i="5"/>
  <c r="E2391" i="5"/>
  <c r="F2391" i="5" s="1"/>
  <c r="F2390" i="5"/>
  <c r="G2390" i="5" s="1"/>
  <c r="E2390" i="5"/>
  <c r="G2389" i="5"/>
  <c r="E2389" i="5"/>
  <c r="F2389" i="5" s="1"/>
  <c r="F2388" i="5"/>
  <c r="G2388" i="5" s="1"/>
  <c r="E2388" i="5"/>
  <c r="G2387" i="5"/>
  <c r="E2387" i="5"/>
  <c r="F2387" i="5" s="1"/>
  <c r="F2386" i="5"/>
  <c r="G2386" i="5" s="1"/>
  <c r="E2386" i="5"/>
  <c r="G2385" i="5"/>
  <c r="E2385" i="5"/>
  <c r="F2385" i="5" s="1"/>
  <c r="F2384" i="5"/>
  <c r="G2384" i="5" s="1"/>
  <c r="E2384" i="5"/>
  <c r="G2383" i="5"/>
  <c r="E2383" i="5"/>
  <c r="F2383" i="5" s="1"/>
  <c r="F2382" i="5"/>
  <c r="G2382" i="5" s="1"/>
  <c r="E2382" i="5"/>
  <c r="G2381" i="5"/>
  <c r="E2381" i="5"/>
  <c r="F2381" i="5" s="1"/>
  <c r="F2380" i="5"/>
  <c r="G2380" i="5" s="1"/>
  <c r="E2380" i="5"/>
  <c r="G2379" i="5"/>
  <c r="E2379" i="5"/>
  <c r="F2379" i="5" s="1"/>
  <c r="F2378" i="5"/>
  <c r="G2378" i="5" s="1"/>
  <c r="E2378" i="5"/>
  <c r="G2377" i="5"/>
  <c r="E2377" i="5"/>
  <c r="F2377" i="5" s="1"/>
  <c r="F2376" i="5"/>
  <c r="G2376" i="5" s="1"/>
  <c r="E2376" i="5"/>
  <c r="G2375" i="5"/>
  <c r="E2375" i="5"/>
  <c r="F2375" i="5" s="1"/>
  <c r="F2374" i="5"/>
  <c r="G2374" i="5" s="1"/>
  <c r="E2374" i="5"/>
  <c r="G2373" i="5"/>
  <c r="E2373" i="5"/>
  <c r="F2373" i="5" s="1"/>
  <c r="F2372" i="5"/>
  <c r="G2372" i="5" s="1"/>
  <c r="E2372" i="5"/>
  <c r="G2371" i="5"/>
  <c r="E2371" i="5"/>
  <c r="F2371" i="5" s="1"/>
  <c r="F2370" i="5"/>
  <c r="G2370" i="5" s="1"/>
  <c r="E2370" i="5"/>
  <c r="G2369" i="5"/>
  <c r="E2369" i="5"/>
  <c r="F2369" i="5" s="1"/>
  <c r="F2368" i="5"/>
  <c r="G2368" i="5" s="1"/>
  <c r="E2368" i="5"/>
  <c r="G2367" i="5"/>
  <c r="E2367" i="5"/>
  <c r="F2367" i="5" s="1"/>
  <c r="F2366" i="5"/>
  <c r="G2366" i="5" s="1"/>
  <c r="E2366" i="5"/>
  <c r="G2365" i="5"/>
  <c r="E2365" i="5"/>
  <c r="F2365" i="5" s="1"/>
  <c r="F2364" i="5"/>
  <c r="G2364" i="5" s="1"/>
  <c r="E2364" i="5"/>
  <c r="G2363" i="5"/>
  <c r="E2363" i="5"/>
  <c r="F2363" i="5" s="1"/>
  <c r="F2362" i="5"/>
  <c r="G2362" i="5" s="1"/>
  <c r="E2362" i="5"/>
  <c r="G2361" i="5"/>
  <c r="E2361" i="5"/>
  <c r="F2361" i="5" s="1"/>
  <c r="F2360" i="5"/>
  <c r="G2360" i="5" s="1"/>
  <c r="E2360" i="5"/>
  <c r="G2359" i="5"/>
  <c r="E2359" i="5"/>
  <c r="F2359" i="5" s="1"/>
  <c r="F2358" i="5"/>
  <c r="G2358" i="5" s="1"/>
  <c r="E2358" i="5"/>
  <c r="G2357" i="5"/>
  <c r="E2357" i="5"/>
  <c r="F2357" i="5" s="1"/>
  <c r="F2356" i="5"/>
  <c r="G2356" i="5" s="1"/>
  <c r="E2356" i="5"/>
  <c r="G2355" i="5"/>
  <c r="E2355" i="5"/>
  <c r="F2355" i="5" s="1"/>
  <c r="F2354" i="5"/>
  <c r="G2354" i="5" s="1"/>
  <c r="E2354" i="5"/>
  <c r="G2353" i="5"/>
  <c r="E2353" i="5"/>
  <c r="F2353" i="5" s="1"/>
  <c r="F2352" i="5"/>
  <c r="G2352" i="5" s="1"/>
  <c r="E2352" i="5"/>
  <c r="G2351" i="5"/>
  <c r="E2351" i="5"/>
  <c r="F2351" i="5" s="1"/>
  <c r="F2350" i="5"/>
  <c r="G2350" i="5" s="1"/>
  <c r="E2350" i="5"/>
  <c r="G2349" i="5"/>
  <c r="E2349" i="5"/>
  <c r="F2349" i="5" s="1"/>
  <c r="F2348" i="5"/>
  <c r="G2348" i="5" s="1"/>
  <c r="E2348" i="5"/>
  <c r="G2347" i="5"/>
  <c r="E2347" i="5"/>
  <c r="F2347" i="5" s="1"/>
  <c r="F2346" i="5"/>
  <c r="G2346" i="5" s="1"/>
  <c r="E2346" i="5"/>
  <c r="G2345" i="5"/>
  <c r="E2345" i="5"/>
  <c r="F2345" i="5" s="1"/>
  <c r="F2344" i="5"/>
  <c r="G2344" i="5" s="1"/>
  <c r="E2344" i="5"/>
  <c r="G2343" i="5"/>
  <c r="E2343" i="5"/>
  <c r="F2343" i="5" s="1"/>
  <c r="F2342" i="5"/>
  <c r="G2342" i="5" s="1"/>
  <c r="E2342" i="5"/>
  <c r="G2341" i="5"/>
  <c r="E2341" i="5"/>
  <c r="F2341" i="5" s="1"/>
  <c r="F2340" i="5"/>
  <c r="G2340" i="5" s="1"/>
  <c r="E2340" i="5"/>
  <c r="G2339" i="5"/>
  <c r="E2339" i="5"/>
  <c r="F2339" i="5" s="1"/>
  <c r="F2338" i="5"/>
  <c r="G2338" i="5" s="1"/>
  <c r="E2338" i="5"/>
  <c r="G2337" i="5"/>
  <c r="E2337" i="5"/>
  <c r="F2337" i="5" s="1"/>
  <c r="F2336" i="5"/>
  <c r="G2336" i="5" s="1"/>
  <c r="E2336" i="5"/>
  <c r="G2335" i="5"/>
  <c r="E2335" i="5"/>
  <c r="F2335" i="5" s="1"/>
  <c r="F2334" i="5"/>
  <c r="G2334" i="5" s="1"/>
  <c r="E2334" i="5"/>
  <c r="G2333" i="5"/>
  <c r="E2333" i="5"/>
  <c r="F2333" i="5" s="1"/>
  <c r="F2332" i="5"/>
  <c r="G2332" i="5" s="1"/>
  <c r="E2332" i="5"/>
  <c r="G2331" i="5"/>
  <c r="E2331" i="5"/>
  <c r="F2331" i="5" s="1"/>
  <c r="F2330" i="5"/>
  <c r="G2330" i="5" s="1"/>
  <c r="E2330" i="5"/>
  <c r="G2329" i="5"/>
  <c r="E2329" i="5"/>
  <c r="F2329" i="5" s="1"/>
  <c r="F2328" i="5"/>
  <c r="G2328" i="5" s="1"/>
  <c r="E2328" i="5"/>
  <c r="G2327" i="5"/>
  <c r="E2327" i="5"/>
  <c r="F2327" i="5" s="1"/>
  <c r="F2326" i="5"/>
  <c r="G2326" i="5" s="1"/>
  <c r="E2326" i="5"/>
  <c r="G2325" i="5"/>
  <c r="E2325" i="5"/>
  <c r="F2325" i="5" s="1"/>
  <c r="F2324" i="5"/>
  <c r="G2324" i="5" s="1"/>
  <c r="E2324" i="5"/>
  <c r="G2323" i="5"/>
  <c r="E2323" i="5"/>
  <c r="F2323" i="5" s="1"/>
  <c r="F2322" i="5"/>
  <c r="G2322" i="5" s="1"/>
  <c r="E2322" i="5"/>
  <c r="G2321" i="5"/>
  <c r="E2321" i="5"/>
  <c r="F2321" i="5" s="1"/>
  <c r="F2320" i="5"/>
  <c r="G2320" i="5" s="1"/>
  <c r="E2320" i="5"/>
  <c r="G2319" i="5"/>
  <c r="E2319" i="5"/>
  <c r="F2319" i="5" s="1"/>
  <c r="F2318" i="5"/>
  <c r="G2318" i="5" s="1"/>
  <c r="E2318" i="5"/>
  <c r="G2317" i="5"/>
  <c r="E2317" i="5"/>
  <c r="F2317" i="5" s="1"/>
  <c r="F2316" i="5"/>
  <c r="G2316" i="5" s="1"/>
  <c r="E2316" i="5"/>
  <c r="G2315" i="5"/>
  <c r="E2315" i="5"/>
  <c r="F2315" i="5" s="1"/>
  <c r="F2314" i="5"/>
  <c r="G2314" i="5" s="1"/>
  <c r="E2314" i="5"/>
  <c r="G2313" i="5"/>
  <c r="E2313" i="5"/>
  <c r="F2313" i="5" s="1"/>
  <c r="F2312" i="5"/>
  <c r="G2312" i="5" s="1"/>
  <c r="E2312" i="5"/>
  <c r="G2311" i="5"/>
  <c r="E2311" i="5"/>
  <c r="F2311" i="5" s="1"/>
  <c r="F2310" i="5"/>
  <c r="G2310" i="5" s="1"/>
  <c r="E2310" i="5"/>
  <c r="G2309" i="5"/>
  <c r="E2309" i="5"/>
  <c r="F2309" i="5" s="1"/>
  <c r="F2308" i="5"/>
  <c r="G2308" i="5" s="1"/>
  <c r="E2308" i="5"/>
  <c r="G2307" i="5"/>
  <c r="E2307" i="5"/>
  <c r="F2307" i="5" s="1"/>
  <c r="F2306" i="5"/>
  <c r="G2306" i="5" s="1"/>
  <c r="E2306" i="5"/>
  <c r="G2305" i="5"/>
  <c r="E2305" i="5"/>
  <c r="F2305" i="5" s="1"/>
  <c r="F2304" i="5"/>
  <c r="G2304" i="5" s="1"/>
  <c r="E2304" i="5"/>
  <c r="G2303" i="5"/>
  <c r="E2303" i="5"/>
  <c r="F2303" i="5" s="1"/>
  <c r="F2302" i="5"/>
  <c r="G2302" i="5" s="1"/>
  <c r="E2302" i="5"/>
  <c r="G2301" i="5"/>
  <c r="E2301" i="5"/>
  <c r="F2301" i="5" s="1"/>
  <c r="F2300" i="5"/>
  <c r="G2300" i="5" s="1"/>
  <c r="E2300" i="5"/>
  <c r="G2299" i="5"/>
  <c r="E2299" i="5"/>
  <c r="F2299" i="5" s="1"/>
  <c r="F2298" i="5"/>
  <c r="G2298" i="5" s="1"/>
  <c r="E2298" i="5"/>
  <c r="G2297" i="5"/>
  <c r="E2297" i="5"/>
  <c r="F2297" i="5" s="1"/>
  <c r="F2296" i="5"/>
  <c r="G2296" i="5" s="1"/>
  <c r="E2296" i="5"/>
  <c r="G2295" i="5"/>
  <c r="E2295" i="5"/>
  <c r="F2295" i="5" s="1"/>
  <c r="F2294" i="5"/>
  <c r="G2294" i="5" s="1"/>
  <c r="E2294" i="5"/>
  <c r="G2293" i="5"/>
  <c r="E2293" i="5"/>
  <c r="F2293" i="5" s="1"/>
  <c r="F2292" i="5"/>
  <c r="G2292" i="5" s="1"/>
  <c r="E2292" i="5"/>
  <c r="G2291" i="5"/>
  <c r="E2291" i="5"/>
  <c r="F2291" i="5" s="1"/>
  <c r="F2290" i="5"/>
  <c r="G2290" i="5" s="1"/>
  <c r="E2290" i="5"/>
  <c r="G2289" i="5"/>
  <c r="E2289" i="5"/>
  <c r="F2289" i="5" s="1"/>
  <c r="F2288" i="5"/>
  <c r="G2288" i="5" s="1"/>
  <c r="E2288" i="5"/>
  <c r="G2287" i="5"/>
  <c r="E2287" i="5"/>
  <c r="F2287" i="5" s="1"/>
  <c r="F2286" i="5"/>
  <c r="G2286" i="5" s="1"/>
  <c r="E2286" i="5"/>
  <c r="G2285" i="5"/>
  <c r="E2285" i="5"/>
  <c r="F2285" i="5" s="1"/>
  <c r="F2284" i="5"/>
  <c r="G2284" i="5" s="1"/>
  <c r="E2284" i="5"/>
  <c r="G2283" i="5"/>
  <c r="E2283" i="5"/>
  <c r="F2283" i="5" s="1"/>
  <c r="F2282" i="5"/>
  <c r="G2282" i="5" s="1"/>
  <c r="E2282" i="5"/>
  <c r="G2281" i="5"/>
  <c r="E2281" i="5"/>
  <c r="F2281" i="5" s="1"/>
  <c r="F2280" i="5"/>
  <c r="G2280" i="5" s="1"/>
  <c r="E2280" i="5"/>
  <c r="G2279" i="5"/>
  <c r="E2279" i="5"/>
  <c r="F2279" i="5" s="1"/>
  <c r="F2278" i="5"/>
  <c r="G2278" i="5" s="1"/>
  <c r="E2278" i="5"/>
  <c r="G2277" i="5"/>
  <c r="E2277" i="5"/>
  <c r="F2277" i="5" s="1"/>
  <c r="F2276" i="5"/>
  <c r="G2276" i="5" s="1"/>
  <c r="E2276" i="5"/>
  <c r="G2275" i="5"/>
  <c r="E2275" i="5"/>
  <c r="F2275" i="5" s="1"/>
  <c r="F2274" i="5"/>
  <c r="G2274" i="5" s="1"/>
  <c r="E2274" i="5"/>
  <c r="G2273" i="5"/>
  <c r="E2273" i="5"/>
  <c r="F2273" i="5" s="1"/>
  <c r="F2272" i="5"/>
  <c r="G2272" i="5" s="1"/>
  <c r="E2272" i="5"/>
  <c r="G2271" i="5"/>
  <c r="E2271" i="5"/>
  <c r="F2271" i="5" s="1"/>
  <c r="F2270" i="5"/>
  <c r="G2270" i="5" s="1"/>
  <c r="E2270" i="5"/>
  <c r="G2269" i="5"/>
  <c r="E2269" i="5"/>
  <c r="F2269" i="5" s="1"/>
  <c r="F2268" i="5"/>
  <c r="G2268" i="5" s="1"/>
  <c r="E2268" i="5"/>
  <c r="G2267" i="5"/>
  <c r="E2267" i="5"/>
  <c r="F2267" i="5" s="1"/>
  <c r="F2266" i="5"/>
  <c r="G2266" i="5" s="1"/>
  <c r="E2266" i="5"/>
  <c r="G2265" i="5"/>
  <c r="E2265" i="5"/>
  <c r="F2265" i="5" s="1"/>
  <c r="F2264" i="5"/>
  <c r="G2264" i="5" s="1"/>
  <c r="E2264" i="5"/>
  <c r="G2263" i="5"/>
  <c r="E2263" i="5"/>
  <c r="F2263" i="5" s="1"/>
  <c r="F2262" i="5"/>
  <c r="G2262" i="5" s="1"/>
  <c r="E2262" i="5"/>
  <c r="G2261" i="5"/>
  <c r="E2261" i="5"/>
  <c r="F2261" i="5" s="1"/>
  <c r="F2260" i="5"/>
  <c r="G2260" i="5" s="1"/>
  <c r="E2260" i="5"/>
  <c r="G2259" i="5"/>
  <c r="E2259" i="5"/>
  <c r="F2259" i="5" s="1"/>
  <c r="F2258" i="5"/>
  <c r="G2258" i="5" s="1"/>
  <c r="E2258" i="5"/>
  <c r="G2257" i="5"/>
  <c r="E2257" i="5"/>
  <c r="F2257" i="5" s="1"/>
  <c r="F2256" i="5"/>
  <c r="G2256" i="5" s="1"/>
  <c r="E2256" i="5"/>
  <c r="G2255" i="5"/>
  <c r="E2255" i="5"/>
  <c r="F2255" i="5" s="1"/>
  <c r="F2254" i="5"/>
  <c r="G2254" i="5" s="1"/>
  <c r="E2254" i="5"/>
  <c r="G2253" i="5"/>
  <c r="E2253" i="5"/>
  <c r="F2253" i="5" s="1"/>
  <c r="F2252" i="5"/>
  <c r="G2252" i="5" s="1"/>
  <c r="E2252" i="5"/>
  <c r="G2251" i="5"/>
  <c r="E2251" i="5"/>
  <c r="F2251" i="5" s="1"/>
  <c r="F2250" i="5"/>
  <c r="G2250" i="5" s="1"/>
  <c r="E2250" i="5"/>
  <c r="G2249" i="5"/>
  <c r="E2249" i="5"/>
  <c r="F2249" i="5" s="1"/>
  <c r="F2248" i="5"/>
  <c r="G2248" i="5" s="1"/>
  <c r="E2248" i="5"/>
  <c r="G2247" i="5"/>
  <c r="E2247" i="5"/>
  <c r="F2247" i="5" s="1"/>
  <c r="F2246" i="5"/>
  <c r="G2246" i="5" s="1"/>
  <c r="E2246" i="5"/>
  <c r="G2245" i="5"/>
  <c r="E2245" i="5"/>
  <c r="F2245" i="5" s="1"/>
  <c r="F2244" i="5"/>
  <c r="G2244" i="5" s="1"/>
  <c r="E2244" i="5"/>
  <c r="G2243" i="5"/>
  <c r="E2243" i="5"/>
  <c r="F2243" i="5" s="1"/>
  <c r="F2242" i="5"/>
  <c r="G2242" i="5" s="1"/>
  <c r="E2242" i="5"/>
  <c r="G2241" i="5"/>
  <c r="E2241" i="5"/>
  <c r="F2241" i="5" s="1"/>
  <c r="F2240" i="5"/>
  <c r="G2240" i="5" s="1"/>
  <c r="E2240" i="5"/>
  <c r="G2239" i="5"/>
  <c r="E2239" i="5"/>
  <c r="F2239" i="5" s="1"/>
  <c r="F2238" i="5"/>
  <c r="G2238" i="5" s="1"/>
  <c r="E2238" i="5"/>
  <c r="G2237" i="5"/>
  <c r="E2237" i="5"/>
  <c r="F2237" i="5" s="1"/>
  <c r="F2236" i="5"/>
  <c r="G2236" i="5" s="1"/>
  <c r="E2236" i="5"/>
  <c r="G2235" i="5"/>
  <c r="E2235" i="5"/>
  <c r="F2235" i="5" s="1"/>
  <c r="F2234" i="5"/>
  <c r="G2234" i="5" s="1"/>
  <c r="E2234" i="5"/>
  <c r="G2233" i="5"/>
  <c r="E2233" i="5"/>
  <c r="F2233" i="5" s="1"/>
  <c r="F2232" i="5"/>
  <c r="G2232" i="5" s="1"/>
  <c r="E2232" i="5"/>
  <c r="G2231" i="5"/>
  <c r="E2231" i="5"/>
  <c r="F2231" i="5" s="1"/>
  <c r="F2230" i="5"/>
  <c r="G2230" i="5" s="1"/>
  <c r="E2230" i="5"/>
  <c r="G2229" i="5"/>
  <c r="E2229" i="5"/>
  <c r="F2229" i="5" s="1"/>
  <c r="F2228" i="5"/>
  <c r="G2228" i="5" s="1"/>
  <c r="E2228" i="5"/>
  <c r="G2227" i="5"/>
  <c r="E2227" i="5"/>
  <c r="F2227" i="5" s="1"/>
  <c r="F2226" i="5"/>
  <c r="G2226" i="5" s="1"/>
  <c r="E2226" i="5"/>
  <c r="G2225" i="5"/>
  <c r="E2225" i="5"/>
  <c r="F2225" i="5" s="1"/>
  <c r="F2224" i="5"/>
  <c r="G2224" i="5" s="1"/>
  <c r="E2224" i="5"/>
  <c r="G2223" i="5"/>
  <c r="E2223" i="5"/>
  <c r="F2223" i="5" s="1"/>
  <c r="F2222" i="5"/>
  <c r="G2222" i="5" s="1"/>
  <c r="E2222" i="5"/>
  <c r="G2221" i="5"/>
  <c r="E2221" i="5"/>
  <c r="F2221" i="5" s="1"/>
  <c r="F2220" i="5"/>
  <c r="G2220" i="5" s="1"/>
  <c r="E2220" i="5"/>
  <c r="G2219" i="5"/>
  <c r="E2219" i="5"/>
  <c r="F2219" i="5" s="1"/>
  <c r="F2218" i="5"/>
  <c r="G2218" i="5" s="1"/>
  <c r="E2218" i="5"/>
  <c r="G2217" i="5"/>
  <c r="E2217" i="5"/>
  <c r="F2217" i="5" s="1"/>
  <c r="F2216" i="5"/>
  <c r="G2216" i="5" s="1"/>
  <c r="E2216" i="5"/>
  <c r="G2215" i="5"/>
  <c r="E2215" i="5"/>
  <c r="F2215" i="5" s="1"/>
  <c r="F2214" i="5"/>
  <c r="G2214" i="5" s="1"/>
  <c r="E2214" i="5"/>
  <c r="G2213" i="5"/>
  <c r="E2213" i="5"/>
  <c r="F2213" i="5" s="1"/>
  <c r="F2212" i="5"/>
  <c r="G2212" i="5" s="1"/>
  <c r="E2212" i="5"/>
  <c r="G2211" i="5"/>
  <c r="E2211" i="5"/>
  <c r="F2211" i="5" s="1"/>
  <c r="F2210" i="5"/>
  <c r="G2210" i="5" s="1"/>
  <c r="E2210" i="5"/>
  <c r="G2209" i="5"/>
  <c r="E2209" i="5"/>
  <c r="F2209" i="5" s="1"/>
  <c r="F2208" i="5"/>
  <c r="G2208" i="5" s="1"/>
  <c r="E2208" i="5"/>
  <c r="G2207" i="5"/>
  <c r="E2207" i="5"/>
  <c r="F2207" i="5" s="1"/>
  <c r="F2206" i="5"/>
  <c r="G2206" i="5" s="1"/>
  <c r="E2206" i="5"/>
  <c r="G2205" i="5"/>
  <c r="E2205" i="5"/>
  <c r="F2205" i="5" s="1"/>
  <c r="F2204" i="5"/>
  <c r="G2204" i="5" s="1"/>
  <c r="E2204" i="5"/>
  <c r="G2203" i="5"/>
  <c r="E2203" i="5"/>
  <c r="F2203" i="5" s="1"/>
  <c r="F2202" i="5"/>
  <c r="G2202" i="5" s="1"/>
  <c r="E2202" i="5"/>
  <c r="G2201" i="5"/>
  <c r="E2201" i="5"/>
  <c r="F2201" i="5" s="1"/>
  <c r="F2200" i="5"/>
  <c r="G2200" i="5" s="1"/>
  <c r="E2200" i="5"/>
  <c r="G2199" i="5"/>
  <c r="E2199" i="5"/>
  <c r="F2199" i="5" s="1"/>
  <c r="F2198" i="5"/>
  <c r="G2198" i="5" s="1"/>
  <c r="E2198" i="5"/>
  <c r="G2197" i="5"/>
  <c r="E2197" i="5"/>
  <c r="F2197" i="5" s="1"/>
  <c r="F2196" i="5"/>
  <c r="G2196" i="5" s="1"/>
  <c r="E2196" i="5"/>
  <c r="G2195" i="5"/>
  <c r="E2195" i="5"/>
  <c r="F2195" i="5" s="1"/>
  <c r="F2194" i="5"/>
  <c r="G2194" i="5" s="1"/>
  <c r="E2194" i="5"/>
  <c r="G2193" i="5"/>
  <c r="E2193" i="5"/>
  <c r="F2193" i="5" s="1"/>
  <c r="F2192" i="5"/>
  <c r="G2192" i="5" s="1"/>
  <c r="E2192" i="5"/>
  <c r="G2191" i="5"/>
  <c r="E2191" i="5"/>
  <c r="F2191" i="5" s="1"/>
  <c r="F2190" i="5"/>
  <c r="G2190" i="5" s="1"/>
  <c r="E2190" i="5"/>
  <c r="G2189" i="5"/>
  <c r="E2189" i="5"/>
  <c r="F2189" i="5" s="1"/>
  <c r="F2188" i="5"/>
  <c r="G2188" i="5" s="1"/>
  <c r="E2188" i="5"/>
  <c r="G2187" i="5"/>
  <c r="E2187" i="5"/>
  <c r="F2187" i="5" s="1"/>
  <c r="F2186" i="5"/>
  <c r="G2186" i="5" s="1"/>
  <c r="E2186" i="5"/>
  <c r="G2185" i="5"/>
  <c r="E2185" i="5"/>
  <c r="F2185" i="5" s="1"/>
  <c r="F2184" i="5"/>
  <c r="G2184" i="5" s="1"/>
  <c r="E2184" i="5"/>
  <c r="G2183" i="5"/>
  <c r="E2183" i="5"/>
  <c r="F2183" i="5" s="1"/>
  <c r="F2182" i="5"/>
  <c r="G2182" i="5" s="1"/>
  <c r="E2182" i="5"/>
  <c r="G2181" i="5"/>
  <c r="E2181" i="5"/>
  <c r="F2181" i="5" s="1"/>
  <c r="F2180" i="5"/>
  <c r="G2180" i="5" s="1"/>
  <c r="E2180" i="5"/>
  <c r="G2179" i="5"/>
  <c r="E2179" i="5"/>
  <c r="F2179" i="5" s="1"/>
  <c r="F2178" i="5"/>
  <c r="G2178" i="5" s="1"/>
  <c r="E2178" i="5"/>
  <c r="G2177" i="5"/>
  <c r="E2177" i="5"/>
  <c r="F2177" i="5" s="1"/>
  <c r="F2176" i="5"/>
  <c r="G2176" i="5" s="1"/>
  <c r="E2176" i="5"/>
  <c r="G2175" i="5"/>
  <c r="E2175" i="5"/>
  <c r="F2175" i="5" s="1"/>
  <c r="F2174" i="5"/>
  <c r="G2174" i="5" s="1"/>
  <c r="E2174" i="5"/>
  <c r="G2173" i="5"/>
  <c r="E2173" i="5"/>
  <c r="F2173" i="5" s="1"/>
  <c r="F2172" i="5"/>
  <c r="G2172" i="5" s="1"/>
  <c r="E2172" i="5"/>
  <c r="G2171" i="5"/>
  <c r="E2171" i="5"/>
  <c r="F2171" i="5" s="1"/>
  <c r="F2170" i="5"/>
  <c r="G2170" i="5" s="1"/>
  <c r="E2170" i="5"/>
  <c r="G2169" i="5"/>
  <c r="E2169" i="5"/>
  <c r="F2169" i="5" s="1"/>
  <c r="F2168" i="5"/>
  <c r="G2168" i="5" s="1"/>
  <c r="E2168" i="5"/>
  <c r="G2167" i="5"/>
  <c r="E2167" i="5"/>
  <c r="F2167" i="5" s="1"/>
  <c r="F2166" i="5"/>
  <c r="G2166" i="5" s="1"/>
  <c r="E2166" i="5"/>
  <c r="G2165" i="5"/>
  <c r="E2165" i="5"/>
  <c r="F2165" i="5" s="1"/>
  <c r="F2164" i="5"/>
  <c r="G2164" i="5" s="1"/>
  <c r="E2164" i="5"/>
  <c r="G2163" i="5"/>
  <c r="E2163" i="5"/>
  <c r="F2163" i="5" s="1"/>
  <c r="F2162" i="5"/>
  <c r="G2162" i="5" s="1"/>
  <c r="E2162" i="5"/>
  <c r="G2161" i="5"/>
  <c r="E2161" i="5"/>
  <c r="F2161" i="5" s="1"/>
  <c r="F2160" i="5"/>
  <c r="G2160" i="5" s="1"/>
  <c r="E2160" i="5"/>
  <c r="G2159" i="5"/>
  <c r="E2159" i="5"/>
  <c r="F2159" i="5" s="1"/>
  <c r="F2158" i="5"/>
  <c r="G2158" i="5" s="1"/>
  <c r="E2158" i="5"/>
  <c r="G2157" i="5"/>
  <c r="E2157" i="5"/>
  <c r="F2157" i="5" s="1"/>
  <c r="F2156" i="5"/>
  <c r="G2156" i="5" s="1"/>
  <c r="E2156" i="5"/>
  <c r="G2155" i="5"/>
  <c r="E2155" i="5"/>
  <c r="F2155" i="5" s="1"/>
  <c r="F2154" i="5"/>
  <c r="G2154" i="5" s="1"/>
  <c r="E2154" i="5"/>
  <c r="G2153" i="5"/>
  <c r="E2153" i="5"/>
  <c r="F2153" i="5" s="1"/>
  <c r="F2152" i="5"/>
  <c r="G2152" i="5" s="1"/>
  <c r="E2152" i="5"/>
  <c r="G2151" i="5"/>
  <c r="E2151" i="5"/>
  <c r="F2151" i="5" s="1"/>
  <c r="F2150" i="5"/>
  <c r="G2150" i="5" s="1"/>
  <c r="E2150" i="5"/>
  <c r="G2149" i="5"/>
  <c r="E2149" i="5"/>
  <c r="F2149" i="5" s="1"/>
  <c r="F2148" i="5"/>
  <c r="G2148" i="5" s="1"/>
  <c r="E2148" i="5"/>
  <c r="G2147" i="5"/>
  <c r="E2147" i="5"/>
  <c r="F2147" i="5" s="1"/>
  <c r="F2146" i="5"/>
  <c r="G2146" i="5" s="1"/>
  <c r="E2146" i="5"/>
  <c r="G2145" i="5"/>
  <c r="E2145" i="5"/>
  <c r="F2145" i="5" s="1"/>
  <c r="F2144" i="5"/>
  <c r="G2144" i="5" s="1"/>
  <c r="E2144" i="5"/>
  <c r="G2143" i="5"/>
  <c r="E2143" i="5"/>
  <c r="F2143" i="5" s="1"/>
  <c r="F2142" i="5"/>
  <c r="G2142" i="5" s="1"/>
  <c r="E2142" i="5"/>
  <c r="G2141" i="5"/>
  <c r="E2141" i="5"/>
  <c r="F2141" i="5" s="1"/>
  <c r="F2140" i="5"/>
  <c r="G2140" i="5" s="1"/>
  <c r="E2140" i="5"/>
  <c r="G2139" i="5"/>
  <c r="E2139" i="5"/>
  <c r="F2139" i="5" s="1"/>
  <c r="F2138" i="5"/>
  <c r="G2138" i="5" s="1"/>
  <c r="E2138" i="5"/>
  <c r="G2137" i="5"/>
  <c r="E2137" i="5"/>
  <c r="F2137" i="5" s="1"/>
  <c r="F2136" i="5"/>
  <c r="G2136" i="5" s="1"/>
  <c r="E2136" i="5"/>
  <c r="G2135" i="5"/>
  <c r="E2135" i="5"/>
  <c r="F2135" i="5" s="1"/>
  <c r="F2134" i="5"/>
  <c r="G2134" i="5" s="1"/>
  <c r="E2134" i="5"/>
  <c r="G2133" i="5"/>
  <c r="E2133" i="5"/>
  <c r="F2133" i="5" s="1"/>
  <c r="F2132" i="5"/>
  <c r="G2132" i="5" s="1"/>
  <c r="E2132" i="5"/>
  <c r="G2131" i="5"/>
  <c r="E2131" i="5"/>
  <c r="F2131" i="5" s="1"/>
  <c r="F2130" i="5"/>
  <c r="G2130" i="5" s="1"/>
  <c r="E2130" i="5"/>
  <c r="G2129" i="5"/>
  <c r="E2129" i="5"/>
  <c r="F2129" i="5" s="1"/>
  <c r="F2128" i="5"/>
  <c r="G2128" i="5" s="1"/>
  <c r="E2128" i="5"/>
  <c r="G2127" i="5"/>
  <c r="E2127" i="5"/>
  <c r="F2127" i="5" s="1"/>
  <c r="F2126" i="5"/>
  <c r="G2126" i="5" s="1"/>
  <c r="E2126" i="5"/>
  <c r="G2125" i="5"/>
  <c r="E2125" i="5"/>
  <c r="F2125" i="5" s="1"/>
  <c r="F2124" i="5"/>
  <c r="G2124" i="5" s="1"/>
  <c r="E2124" i="5"/>
  <c r="G2123" i="5"/>
  <c r="E2123" i="5"/>
  <c r="F2123" i="5" s="1"/>
  <c r="F2122" i="5"/>
  <c r="G2122" i="5" s="1"/>
  <c r="E2122" i="5"/>
  <c r="G2121" i="5"/>
  <c r="E2121" i="5"/>
  <c r="F2121" i="5" s="1"/>
  <c r="F2120" i="5"/>
  <c r="G2120" i="5" s="1"/>
  <c r="E2120" i="5"/>
  <c r="G2119" i="5"/>
  <c r="E2119" i="5"/>
  <c r="F2119" i="5" s="1"/>
  <c r="F2118" i="5"/>
  <c r="G2118" i="5" s="1"/>
  <c r="E2118" i="5"/>
  <c r="G2117" i="5"/>
  <c r="E2117" i="5"/>
  <c r="F2117" i="5" s="1"/>
  <c r="F2116" i="5"/>
  <c r="G2116" i="5" s="1"/>
  <c r="E2116" i="5"/>
  <c r="G2115" i="5"/>
  <c r="E2115" i="5"/>
  <c r="F2115" i="5" s="1"/>
  <c r="F2114" i="5"/>
  <c r="G2114" i="5" s="1"/>
  <c r="E2114" i="5"/>
  <c r="G2113" i="5"/>
  <c r="E2113" i="5"/>
  <c r="F2113" i="5" s="1"/>
  <c r="F2112" i="5"/>
  <c r="G2112" i="5" s="1"/>
  <c r="E2112" i="5"/>
  <c r="G2111" i="5"/>
  <c r="E2111" i="5"/>
  <c r="F2111" i="5" s="1"/>
  <c r="F2110" i="5"/>
  <c r="G2110" i="5" s="1"/>
  <c r="E2110" i="5"/>
  <c r="G2109" i="5"/>
  <c r="E2109" i="5"/>
  <c r="F2109" i="5" s="1"/>
  <c r="F2108" i="5"/>
  <c r="G2108" i="5" s="1"/>
  <c r="E2108" i="5"/>
  <c r="G2107" i="5"/>
  <c r="E2107" i="5"/>
  <c r="F2107" i="5" s="1"/>
  <c r="F2106" i="5"/>
  <c r="G2106" i="5" s="1"/>
  <c r="E2106" i="5"/>
  <c r="G2105" i="5"/>
  <c r="E2105" i="5"/>
  <c r="F2105" i="5" s="1"/>
  <c r="F2104" i="5"/>
  <c r="G2104" i="5" s="1"/>
  <c r="E2104" i="5"/>
  <c r="G2103" i="5"/>
  <c r="E2103" i="5"/>
  <c r="F2103" i="5" s="1"/>
  <c r="F2102" i="5"/>
  <c r="G2102" i="5" s="1"/>
  <c r="E2102" i="5"/>
  <c r="G2101" i="5"/>
  <c r="E2101" i="5"/>
  <c r="F2101" i="5" s="1"/>
  <c r="F2100" i="5"/>
  <c r="G2100" i="5" s="1"/>
  <c r="E2100" i="5"/>
  <c r="G2099" i="5"/>
  <c r="E2099" i="5"/>
  <c r="F2099" i="5" s="1"/>
  <c r="F2098" i="5"/>
  <c r="G2098" i="5" s="1"/>
  <c r="E2098" i="5"/>
  <c r="G2097" i="5"/>
  <c r="E2097" i="5"/>
  <c r="F2097" i="5" s="1"/>
  <c r="F2096" i="5"/>
  <c r="G2096" i="5" s="1"/>
  <c r="E2096" i="5"/>
  <c r="G2095" i="5"/>
  <c r="E2095" i="5"/>
  <c r="F2095" i="5" s="1"/>
  <c r="F2094" i="5"/>
  <c r="G2094" i="5" s="1"/>
  <c r="E2094" i="5"/>
  <c r="G2093" i="5"/>
  <c r="E2093" i="5"/>
  <c r="F2093" i="5" s="1"/>
  <c r="F2092" i="5"/>
  <c r="G2092" i="5" s="1"/>
  <c r="E2092" i="5"/>
  <c r="G2091" i="5"/>
  <c r="E2091" i="5"/>
  <c r="F2091" i="5" s="1"/>
  <c r="F2090" i="5"/>
  <c r="G2090" i="5" s="1"/>
  <c r="E2090" i="5"/>
  <c r="G2089" i="5"/>
  <c r="E2089" i="5"/>
  <c r="F2089" i="5" s="1"/>
  <c r="F2088" i="5"/>
  <c r="G2088" i="5" s="1"/>
  <c r="E2088" i="5"/>
  <c r="G2087" i="5"/>
  <c r="E2087" i="5"/>
  <c r="F2087" i="5" s="1"/>
  <c r="F2086" i="5"/>
  <c r="G2086" i="5" s="1"/>
  <c r="E2086" i="5"/>
  <c r="G2085" i="5"/>
  <c r="E2085" i="5"/>
  <c r="F2085" i="5" s="1"/>
  <c r="F2084" i="5"/>
  <c r="G2084" i="5" s="1"/>
  <c r="E2084" i="5"/>
  <c r="G2083" i="5"/>
  <c r="E2083" i="5"/>
  <c r="F2083" i="5" s="1"/>
  <c r="F2082" i="5"/>
  <c r="G2082" i="5" s="1"/>
  <c r="E2082" i="5"/>
  <c r="G2081" i="5"/>
  <c r="E2081" i="5"/>
  <c r="F2081" i="5" s="1"/>
  <c r="F2080" i="5"/>
  <c r="G2080" i="5" s="1"/>
  <c r="E2080" i="5"/>
  <c r="G2079" i="5"/>
  <c r="E2079" i="5"/>
  <c r="F2079" i="5" s="1"/>
  <c r="F2078" i="5"/>
  <c r="G2078" i="5" s="1"/>
  <c r="E2078" i="5"/>
  <c r="G2077" i="5"/>
  <c r="E2077" i="5"/>
  <c r="F2077" i="5" s="1"/>
  <c r="F2076" i="5"/>
  <c r="G2076" i="5" s="1"/>
  <c r="E2076" i="5"/>
  <c r="G2075" i="5"/>
  <c r="E2075" i="5"/>
  <c r="F2075" i="5" s="1"/>
  <c r="F2074" i="5"/>
  <c r="G2074" i="5" s="1"/>
  <c r="E2074" i="5"/>
  <c r="G2073" i="5"/>
  <c r="E2073" i="5"/>
  <c r="F2073" i="5" s="1"/>
  <c r="F2072" i="5"/>
  <c r="G2072" i="5" s="1"/>
  <c r="E2072" i="5"/>
  <c r="G2071" i="5"/>
  <c r="E2071" i="5"/>
  <c r="F2071" i="5" s="1"/>
  <c r="F2070" i="5"/>
  <c r="G2070" i="5" s="1"/>
  <c r="E2070" i="5"/>
  <c r="G2069" i="5"/>
  <c r="E2069" i="5"/>
  <c r="F2069" i="5" s="1"/>
  <c r="F2068" i="5"/>
  <c r="G2068" i="5" s="1"/>
  <c r="E2068" i="5"/>
  <c r="G2067" i="5"/>
  <c r="E2067" i="5"/>
  <c r="F2067" i="5" s="1"/>
  <c r="F2066" i="5"/>
  <c r="G2066" i="5" s="1"/>
  <c r="E2066" i="5"/>
  <c r="G2065" i="5"/>
  <c r="E2065" i="5"/>
  <c r="F2065" i="5" s="1"/>
  <c r="F2064" i="5"/>
  <c r="G2064" i="5" s="1"/>
  <c r="E2064" i="5"/>
  <c r="G2063" i="5"/>
  <c r="E2063" i="5"/>
  <c r="F2063" i="5" s="1"/>
  <c r="F2062" i="5"/>
  <c r="G2062" i="5" s="1"/>
  <c r="E2062" i="5"/>
  <c r="G2061" i="5"/>
  <c r="E2061" i="5"/>
  <c r="F2061" i="5" s="1"/>
  <c r="F2060" i="5"/>
  <c r="G2060" i="5" s="1"/>
  <c r="E2060" i="5"/>
  <c r="G2059" i="5"/>
  <c r="E2059" i="5"/>
  <c r="F2059" i="5" s="1"/>
  <c r="F2058" i="5"/>
  <c r="G2058" i="5" s="1"/>
  <c r="E2058" i="5"/>
  <c r="G2057" i="5"/>
  <c r="E2057" i="5"/>
  <c r="F2057" i="5" s="1"/>
  <c r="F2056" i="5"/>
  <c r="G2056" i="5" s="1"/>
  <c r="E2056" i="5"/>
  <c r="G2055" i="5"/>
  <c r="E2055" i="5"/>
  <c r="F2055" i="5" s="1"/>
  <c r="F2054" i="5"/>
  <c r="G2054" i="5" s="1"/>
  <c r="E2054" i="5"/>
  <c r="G2053" i="5"/>
  <c r="E2053" i="5"/>
  <c r="F2053" i="5" s="1"/>
  <c r="F2052" i="5"/>
  <c r="G2052" i="5" s="1"/>
  <c r="E2052" i="5"/>
  <c r="G2051" i="5"/>
  <c r="E2051" i="5"/>
  <c r="F2051" i="5" s="1"/>
  <c r="F2050" i="5"/>
  <c r="G2050" i="5" s="1"/>
  <c r="E2050" i="5"/>
  <c r="G2049" i="5"/>
  <c r="E2049" i="5"/>
  <c r="F2049" i="5" s="1"/>
  <c r="F2048" i="5"/>
  <c r="G2048" i="5" s="1"/>
  <c r="E2048" i="5"/>
  <c r="G2047" i="5"/>
  <c r="E2047" i="5"/>
  <c r="F2047" i="5" s="1"/>
  <c r="F2046" i="5"/>
  <c r="G2046" i="5" s="1"/>
  <c r="E2046" i="5"/>
  <c r="G2045" i="5"/>
  <c r="E2045" i="5"/>
  <c r="F2045" i="5" s="1"/>
  <c r="F2044" i="5"/>
  <c r="G2044" i="5" s="1"/>
  <c r="E2044" i="5"/>
  <c r="G2043" i="5"/>
  <c r="E2043" i="5"/>
  <c r="F2043" i="5" s="1"/>
  <c r="F2042" i="5"/>
  <c r="G2042" i="5" s="1"/>
  <c r="E2042" i="5"/>
  <c r="G2041" i="5"/>
  <c r="E2041" i="5"/>
  <c r="F2041" i="5" s="1"/>
  <c r="F2040" i="5"/>
  <c r="G2040" i="5" s="1"/>
  <c r="E2040" i="5"/>
  <c r="G2039" i="5"/>
  <c r="E2039" i="5"/>
  <c r="F2039" i="5" s="1"/>
  <c r="F2038" i="5"/>
  <c r="G2038" i="5" s="1"/>
  <c r="E2038" i="5"/>
  <c r="G2037" i="5"/>
  <c r="E2037" i="5"/>
  <c r="F2037" i="5" s="1"/>
  <c r="F2036" i="5"/>
  <c r="G2036" i="5" s="1"/>
  <c r="E2036" i="5"/>
  <c r="G2035" i="5"/>
  <c r="E2035" i="5"/>
  <c r="F2035" i="5" s="1"/>
  <c r="F2034" i="5"/>
  <c r="G2034" i="5" s="1"/>
  <c r="E2034" i="5"/>
  <c r="G2033" i="5"/>
  <c r="E2033" i="5"/>
  <c r="F2033" i="5" s="1"/>
  <c r="F2032" i="5"/>
  <c r="G2032" i="5" s="1"/>
  <c r="E2032" i="5"/>
  <c r="G2031" i="5"/>
  <c r="E2031" i="5"/>
  <c r="F2031" i="5" s="1"/>
  <c r="F2030" i="5"/>
  <c r="G2030" i="5" s="1"/>
  <c r="E2030" i="5"/>
  <c r="G2029" i="5"/>
  <c r="E2029" i="5"/>
  <c r="F2029" i="5" s="1"/>
  <c r="F2028" i="5"/>
  <c r="G2028" i="5" s="1"/>
  <c r="E2028" i="5"/>
  <c r="G2027" i="5"/>
  <c r="E2027" i="5"/>
  <c r="F2027" i="5" s="1"/>
  <c r="F2026" i="5"/>
  <c r="G2026" i="5" s="1"/>
  <c r="E2026" i="5"/>
  <c r="G2025" i="5"/>
  <c r="E2025" i="5"/>
  <c r="F2025" i="5" s="1"/>
  <c r="F2024" i="5"/>
  <c r="G2024" i="5" s="1"/>
  <c r="E2024" i="5"/>
  <c r="G2023" i="5"/>
  <c r="E2023" i="5"/>
  <c r="F2023" i="5" s="1"/>
  <c r="F2022" i="5"/>
  <c r="G2022" i="5" s="1"/>
  <c r="E2022" i="5"/>
  <c r="G2021" i="5"/>
  <c r="E2021" i="5"/>
  <c r="F2021" i="5" s="1"/>
  <c r="F2020" i="5"/>
  <c r="G2020" i="5" s="1"/>
  <c r="E2020" i="5"/>
  <c r="G2019" i="5"/>
  <c r="E2019" i="5"/>
  <c r="F2019" i="5" s="1"/>
  <c r="F2018" i="5"/>
  <c r="G2018" i="5" s="1"/>
  <c r="E2018" i="5"/>
  <c r="G2017" i="5"/>
  <c r="E2017" i="5"/>
  <c r="F2017" i="5" s="1"/>
  <c r="F2016" i="5"/>
  <c r="G2016" i="5" s="1"/>
  <c r="E2016" i="5"/>
  <c r="G2015" i="5"/>
  <c r="E2015" i="5"/>
  <c r="F2015" i="5" s="1"/>
  <c r="F2014" i="5"/>
  <c r="G2014" i="5" s="1"/>
  <c r="E2014" i="5"/>
  <c r="G2013" i="5"/>
  <c r="E2013" i="5"/>
  <c r="F2013" i="5" s="1"/>
  <c r="F2012" i="5"/>
  <c r="G2012" i="5" s="1"/>
  <c r="E2012" i="5"/>
  <c r="G2011" i="5"/>
  <c r="E2011" i="5"/>
  <c r="F2011" i="5" s="1"/>
  <c r="F2010" i="5"/>
  <c r="G2010" i="5" s="1"/>
  <c r="E2010" i="5"/>
  <c r="G2009" i="5"/>
  <c r="E2009" i="5"/>
  <c r="F2009" i="5" s="1"/>
  <c r="F2008" i="5"/>
  <c r="G2008" i="5" s="1"/>
  <c r="E2008" i="5"/>
  <c r="G2007" i="5"/>
  <c r="E2007" i="5"/>
  <c r="F2007" i="5" s="1"/>
  <c r="F2006" i="5"/>
  <c r="G2006" i="5" s="1"/>
  <c r="E2006" i="5"/>
  <c r="G2005" i="5"/>
  <c r="E2005" i="5"/>
  <c r="F2005" i="5" s="1"/>
  <c r="F2004" i="5"/>
  <c r="G2004" i="5" s="1"/>
  <c r="E2004" i="5"/>
  <c r="G2003" i="5"/>
  <c r="E2003" i="5"/>
  <c r="F2003" i="5" s="1"/>
  <c r="F2002" i="5"/>
  <c r="G2002" i="5" s="1"/>
  <c r="E2002" i="5"/>
  <c r="G2001" i="5"/>
  <c r="E2001" i="5"/>
  <c r="F2001" i="5" s="1"/>
  <c r="F2000" i="5"/>
  <c r="G2000" i="5" s="1"/>
  <c r="E2000" i="5"/>
  <c r="G1999" i="5"/>
  <c r="E1999" i="5"/>
  <c r="F1999" i="5" s="1"/>
  <c r="F1998" i="5"/>
  <c r="G1998" i="5" s="1"/>
  <c r="E1998" i="5"/>
  <c r="G1997" i="5"/>
  <c r="E1997" i="5"/>
  <c r="F1997" i="5" s="1"/>
  <c r="F1996" i="5"/>
  <c r="G1996" i="5" s="1"/>
  <c r="E1996" i="5"/>
  <c r="G1995" i="5"/>
  <c r="E1995" i="5"/>
  <c r="F1995" i="5" s="1"/>
  <c r="F1994" i="5"/>
  <c r="G1994" i="5" s="1"/>
  <c r="E1994" i="5"/>
  <c r="G1993" i="5"/>
  <c r="E1993" i="5"/>
  <c r="F1993" i="5" s="1"/>
  <c r="F1992" i="5"/>
  <c r="G1992" i="5" s="1"/>
  <c r="E1992" i="5"/>
  <c r="G1991" i="5"/>
  <c r="E1991" i="5"/>
  <c r="F1991" i="5" s="1"/>
  <c r="F1990" i="5"/>
  <c r="G1990" i="5" s="1"/>
  <c r="E1990" i="5"/>
  <c r="G1989" i="5"/>
  <c r="E1989" i="5"/>
  <c r="F1989" i="5" s="1"/>
  <c r="F1988" i="5"/>
  <c r="G1988" i="5" s="1"/>
  <c r="E1988" i="5"/>
  <c r="G1987" i="5"/>
  <c r="E1987" i="5"/>
  <c r="F1987" i="5" s="1"/>
  <c r="F1986" i="5"/>
  <c r="G1986" i="5" s="1"/>
  <c r="E1986" i="5"/>
  <c r="G1985" i="5"/>
  <c r="E1985" i="5"/>
  <c r="F1985" i="5" s="1"/>
  <c r="F1984" i="5"/>
  <c r="G1984" i="5" s="1"/>
  <c r="E1984" i="5"/>
  <c r="G1983" i="5"/>
  <c r="E1983" i="5"/>
  <c r="F1983" i="5" s="1"/>
  <c r="F1982" i="5"/>
  <c r="G1982" i="5" s="1"/>
  <c r="E1982" i="5"/>
  <c r="G1981" i="5"/>
  <c r="E1981" i="5"/>
  <c r="F1981" i="5" s="1"/>
  <c r="F1980" i="5"/>
  <c r="G1980" i="5" s="1"/>
  <c r="E1980" i="5"/>
  <c r="G1979" i="5"/>
  <c r="E1979" i="5"/>
  <c r="F1979" i="5" s="1"/>
  <c r="F1978" i="5"/>
  <c r="G1978" i="5" s="1"/>
  <c r="E1978" i="5"/>
  <c r="G1977" i="5"/>
  <c r="E1977" i="5"/>
  <c r="F1977" i="5" s="1"/>
  <c r="F1976" i="5"/>
  <c r="G1976" i="5" s="1"/>
  <c r="E1976" i="5"/>
  <c r="G1975" i="5"/>
  <c r="E1975" i="5"/>
  <c r="F1975" i="5" s="1"/>
  <c r="F1974" i="5"/>
  <c r="G1974" i="5" s="1"/>
  <c r="E1974" i="5"/>
  <c r="G1973" i="5"/>
  <c r="E1973" i="5"/>
  <c r="F1973" i="5" s="1"/>
  <c r="F1972" i="5"/>
  <c r="G1972" i="5" s="1"/>
  <c r="E1972" i="5"/>
  <c r="G1971" i="5"/>
  <c r="E1971" i="5"/>
  <c r="F1971" i="5" s="1"/>
  <c r="F1970" i="5"/>
  <c r="G1970" i="5" s="1"/>
  <c r="E1970" i="5"/>
  <c r="G1969" i="5"/>
  <c r="E1969" i="5"/>
  <c r="F1969" i="5" s="1"/>
  <c r="F1968" i="5"/>
  <c r="G1968" i="5" s="1"/>
  <c r="E1968" i="5"/>
  <c r="G1967" i="5"/>
  <c r="E1967" i="5"/>
  <c r="F1967" i="5" s="1"/>
  <c r="F1966" i="5"/>
  <c r="G1966" i="5" s="1"/>
  <c r="E1966" i="5"/>
  <c r="G1965" i="5"/>
  <c r="E1965" i="5"/>
  <c r="F1965" i="5" s="1"/>
  <c r="F1964" i="5"/>
  <c r="G1964" i="5" s="1"/>
  <c r="E1964" i="5"/>
  <c r="G1963" i="5"/>
  <c r="E1963" i="5"/>
  <c r="F1963" i="5" s="1"/>
  <c r="F1962" i="5"/>
  <c r="G1962" i="5" s="1"/>
  <c r="E1962" i="5"/>
  <c r="G1961" i="5"/>
  <c r="E1961" i="5"/>
  <c r="F1961" i="5" s="1"/>
  <c r="F1960" i="5"/>
  <c r="G1960" i="5" s="1"/>
  <c r="E1960" i="5"/>
  <c r="G1959" i="5"/>
  <c r="E1959" i="5"/>
  <c r="F1959" i="5" s="1"/>
  <c r="F1958" i="5"/>
  <c r="G1958" i="5" s="1"/>
  <c r="E1958" i="5"/>
  <c r="G1957" i="5"/>
  <c r="E1957" i="5"/>
  <c r="F1957" i="5" s="1"/>
  <c r="F1956" i="5"/>
  <c r="G1956" i="5" s="1"/>
  <c r="E1956" i="5"/>
  <c r="G1955" i="5"/>
  <c r="E1955" i="5"/>
  <c r="F1955" i="5" s="1"/>
  <c r="F1954" i="5"/>
  <c r="G1954" i="5" s="1"/>
  <c r="E1954" i="5"/>
  <c r="G1953" i="5"/>
  <c r="E1953" i="5"/>
  <c r="F1953" i="5" s="1"/>
  <c r="F1952" i="5"/>
  <c r="G1952" i="5" s="1"/>
  <c r="E1952" i="5"/>
  <c r="G1951" i="5"/>
  <c r="E1951" i="5"/>
  <c r="F1951" i="5" s="1"/>
  <c r="F1950" i="5"/>
  <c r="G1950" i="5" s="1"/>
  <c r="E1950" i="5"/>
  <c r="G1949" i="5"/>
  <c r="E1949" i="5"/>
  <c r="F1949" i="5" s="1"/>
  <c r="F1948" i="5"/>
  <c r="G1948" i="5" s="1"/>
  <c r="E1948" i="5"/>
  <c r="G1947" i="5"/>
  <c r="E1947" i="5"/>
  <c r="F1947" i="5" s="1"/>
  <c r="F1946" i="5"/>
  <c r="G1946" i="5" s="1"/>
  <c r="E1946" i="5"/>
  <c r="G1945" i="5"/>
  <c r="E1945" i="5"/>
  <c r="F1945" i="5" s="1"/>
  <c r="F1944" i="5"/>
  <c r="G1944" i="5" s="1"/>
  <c r="E1944" i="5"/>
  <c r="G1943" i="5"/>
  <c r="E1943" i="5"/>
  <c r="F1943" i="5" s="1"/>
  <c r="F1942" i="5"/>
  <c r="G1942" i="5" s="1"/>
  <c r="E1942" i="5"/>
  <c r="G1941" i="5"/>
  <c r="E1941" i="5"/>
  <c r="F1941" i="5" s="1"/>
  <c r="F1940" i="5"/>
  <c r="G1940" i="5" s="1"/>
  <c r="E1940" i="5"/>
  <c r="G1939" i="5"/>
  <c r="E1939" i="5"/>
  <c r="F1939" i="5" s="1"/>
  <c r="F1938" i="5"/>
  <c r="G1938" i="5" s="1"/>
  <c r="E1938" i="5"/>
  <c r="G1937" i="5"/>
  <c r="E1937" i="5"/>
  <c r="F1937" i="5" s="1"/>
  <c r="F1936" i="5"/>
  <c r="G1936" i="5" s="1"/>
  <c r="E1936" i="5"/>
  <c r="G1935" i="5"/>
  <c r="E1935" i="5"/>
  <c r="F1935" i="5" s="1"/>
  <c r="F1934" i="5"/>
  <c r="G1934" i="5" s="1"/>
  <c r="E1934" i="5"/>
  <c r="G1933" i="5"/>
  <c r="E1933" i="5"/>
  <c r="F1933" i="5" s="1"/>
  <c r="F1932" i="5"/>
  <c r="G1932" i="5" s="1"/>
  <c r="E1932" i="5"/>
  <c r="G1931" i="5"/>
  <c r="E1931" i="5"/>
  <c r="F1931" i="5" s="1"/>
  <c r="F1930" i="5"/>
  <c r="G1930" i="5" s="1"/>
  <c r="E1930" i="5"/>
  <c r="G1929" i="5"/>
  <c r="E1929" i="5"/>
  <c r="F1929" i="5" s="1"/>
  <c r="F1928" i="5"/>
  <c r="G1928" i="5" s="1"/>
  <c r="E1928" i="5"/>
  <c r="G1927" i="5"/>
  <c r="E1927" i="5"/>
  <c r="F1927" i="5" s="1"/>
  <c r="F1926" i="5"/>
  <c r="G1926" i="5" s="1"/>
  <c r="E1926" i="5"/>
  <c r="G1925" i="5"/>
  <c r="E1925" i="5"/>
  <c r="F1925" i="5" s="1"/>
  <c r="F1924" i="5"/>
  <c r="G1924" i="5" s="1"/>
  <c r="E1924" i="5"/>
  <c r="G1923" i="5"/>
  <c r="E1923" i="5"/>
  <c r="F1923" i="5" s="1"/>
  <c r="F1922" i="5"/>
  <c r="G1922" i="5" s="1"/>
  <c r="E1922" i="5"/>
  <c r="G1921" i="5"/>
  <c r="E1921" i="5"/>
  <c r="F1921" i="5" s="1"/>
  <c r="F1920" i="5"/>
  <c r="G1920" i="5" s="1"/>
  <c r="E1920" i="5"/>
  <c r="G1919" i="5"/>
  <c r="E1919" i="5"/>
  <c r="F1919" i="5" s="1"/>
  <c r="F1918" i="5"/>
  <c r="G1918" i="5" s="1"/>
  <c r="E1918" i="5"/>
  <c r="G1917" i="5"/>
  <c r="E1917" i="5"/>
  <c r="F1917" i="5" s="1"/>
  <c r="F1916" i="5"/>
  <c r="G1916" i="5" s="1"/>
  <c r="E1916" i="5"/>
  <c r="G1915" i="5"/>
  <c r="E1915" i="5"/>
  <c r="F1915" i="5" s="1"/>
  <c r="F1914" i="5"/>
  <c r="G1914" i="5" s="1"/>
  <c r="E1914" i="5"/>
  <c r="G1913" i="5"/>
  <c r="E1913" i="5"/>
  <c r="F1913" i="5" s="1"/>
  <c r="F1912" i="5"/>
  <c r="G1912" i="5" s="1"/>
  <c r="E1912" i="5"/>
  <c r="G1911" i="5"/>
  <c r="E1911" i="5"/>
  <c r="F1911" i="5" s="1"/>
  <c r="F1910" i="5"/>
  <c r="G1910" i="5" s="1"/>
  <c r="E1910" i="5"/>
  <c r="G1909" i="5"/>
  <c r="E1909" i="5"/>
  <c r="F1909" i="5" s="1"/>
  <c r="F1908" i="5"/>
  <c r="G1908" i="5" s="1"/>
  <c r="E1908" i="5"/>
  <c r="G1907" i="5"/>
  <c r="E1907" i="5"/>
  <c r="F1907" i="5" s="1"/>
  <c r="F1906" i="5"/>
  <c r="G1906" i="5" s="1"/>
  <c r="E1906" i="5"/>
  <c r="G1905" i="5"/>
  <c r="E1905" i="5"/>
  <c r="F1905" i="5" s="1"/>
  <c r="F1904" i="5"/>
  <c r="G1904" i="5" s="1"/>
  <c r="E1904" i="5"/>
  <c r="G1903" i="5"/>
  <c r="E1903" i="5"/>
  <c r="F1903" i="5" s="1"/>
  <c r="F1902" i="5"/>
  <c r="G1902" i="5" s="1"/>
  <c r="E1902" i="5"/>
  <c r="G1901" i="5"/>
  <c r="E1901" i="5"/>
  <c r="F1901" i="5" s="1"/>
  <c r="F1900" i="5"/>
  <c r="G1900" i="5" s="1"/>
  <c r="E1900" i="5"/>
  <c r="G1899" i="5"/>
  <c r="E1899" i="5"/>
  <c r="F1899" i="5" s="1"/>
  <c r="F1898" i="5"/>
  <c r="G1898" i="5" s="1"/>
  <c r="E1898" i="5"/>
  <c r="G1897" i="5"/>
  <c r="E1897" i="5"/>
  <c r="F1897" i="5" s="1"/>
  <c r="F1896" i="5"/>
  <c r="G1896" i="5" s="1"/>
  <c r="E1896" i="5"/>
  <c r="G1895" i="5"/>
  <c r="E1895" i="5"/>
  <c r="F1895" i="5" s="1"/>
  <c r="F1894" i="5"/>
  <c r="G1894" i="5" s="1"/>
  <c r="E1894" i="5"/>
  <c r="G1893" i="5"/>
  <c r="E1893" i="5"/>
  <c r="F1893" i="5" s="1"/>
  <c r="F1892" i="5"/>
  <c r="G1892" i="5" s="1"/>
  <c r="E1892" i="5"/>
  <c r="G1891" i="5"/>
  <c r="E1891" i="5"/>
  <c r="F1891" i="5" s="1"/>
  <c r="F1890" i="5"/>
  <c r="G1890" i="5" s="1"/>
  <c r="E1890" i="5"/>
  <c r="G1889" i="5"/>
  <c r="E1889" i="5"/>
  <c r="F1889" i="5" s="1"/>
  <c r="F1888" i="5"/>
  <c r="G1888" i="5" s="1"/>
  <c r="E1888" i="5"/>
  <c r="G1887" i="5"/>
  <c r="E1887" i="5"/>
  <c r="F1887" i="5" s="1"/>
  <c r="F1886" i="5"/>
  <c r="G1886" i="5" s="1"/>
  <c r="E1886" i="5"/>
  <c r="G1885" i="5"/>
  <c r="E1885" i="5"/>
  <c r="F1885" i="5" s="1"/>
  <c r="F1884" i="5"/>
  <c r="G1884" i="5" s="1"/>
  <c r="E1884" i="5"/>
  <c r="G1883" i="5"/>
  <c r="E1883" i="5"/>
  <c r="F1883" i="5" s="1"/>
  <c r="F1882" i="5"/>
  <c r="G1882" i="5" s="1"/>
  <c r="E1882" i="5"/>
  <c r="G1881" i="5"/>
  <c r="E1881" i="5"/>
  <c r="F1881" i="5" s="1"/>
  <c r="F1880" i="5"/>
  <c r="G1880" i="5" s="1"/>
  <c r="E1880" i="5"/>
  <c r="G1879" i="5"/>
  <c r="E1879" i="5"/>
  <c r="F1879" i="5" s="1"/>
  <c r="F1878" i="5"/>
  <c r="G1878" i="5" s="1"/>
  <c r="E1878" i="5"/>
  <c r="G1877" i="5"/>
  <c r="E1877" i="5"/>
  <c r="F1877" i="5" s="1"/>
  <c r="F1876" i="5"/>
  <c r="G1876" i="5" s="1"/>
  <c r="E1876" i="5"/>
  <c r="G1875" i="5"/>
  <c r="E1875" i="5"/>
  <c r="F1875" i="5" s="1"/>
  <c r="F1874" i="5"/>
  <c r="G1874" i="5" s="1"/>
  <c r="E1874" i="5"/>
  <c r="G1873" i="5"/>
  <c r="E1873" i="5"/>
  <c r="F1873" i="5" s="1"/>
  <c r="F1872" i="5"/>
  <c r="G1872" i="5" s="1"/>
  <c r="E1872" i="5"/>
  <c r="G1871" i="5"/>
  <c r="E1871" i="5"/>
  <c r="F1871" i="5" s="1"/>
  <c r="F1870" i="5"/>
  <c r="G1870" i="5" s="1"/>
  <c r="E1870" i="5"/>
  <c r="G1869" i="5"/>
  <c r="E1869" i="5"/>
  <c r="F1869" i="5" s="1"/>
  <c r="F1868" i="5"/>
  <c r="G1868" i="5" s="1"/>
  <c r="E1868" i="5"/>
  <c r="G1867" i="5"/>
  <c r="E1867" i="5"/>
  <c r="F1867" i="5" s="1"/>
  <c r="F1866" i="5"/>
  <c r="G1866" i="5" s="1"/>
  <c r="E1866" i="5"/>
  <c r="G1865" i="5"/>
  <c r="E1865" i="5"/>
  <c r="F1865" i="5" s="1"/>
  <c r="F1864" i="5"/>
  <c r="G1864" i="5" s="1"/>
  <c r="E1864" i="5"/>
  <c r="G1863" i="5"/>
  <c r="E1863" i="5"/>
  <c r="F1863" i="5" s="1"/>
  <c r="F1862" i="5"/>
  <c r="G1862" i="5" s="1"/>
  <c r="E1862" i="5"/>
  <c r="G1861" i="5"/>
  <c r="E1861" i="5"/>
  <c r="F1861" i="5" s="1"/>
  <c r="F1860" i="5"/>
  <c r="G1860" i="5" s="1"/>
  <c r="E1860" i="5"/>
  <c r="G1859" i="5"/>
  <c r="E1859" i="5"/>
  <c r="F1859" i="5" s="1"/>
  <c r="F1858" i="5"/>
  <c r="G1858" i="5" s="1"/>
  <c r="E1858" i="5"/>
  <c r="G1857" i="5"/>
  <c r="E1857" i="5"/>
  <c r="F1857" i="5" s="1"/>
  <c r="F1856" i="5"/>
  <c r="G1856" i="5" s="1"/>
  <c r="E1856" i="5"/>
  <c r="G1855" i="5"/>
  <c r="E1855" i="5"/>
  <c r="F1855" i="5" s="1"/>
  <c r="F1854" i="5"/>
  <c r="G1854" i="5" s="1"/>
  <c r="E1854" i="5"/>
  <c r="G1853" i="5"/>
  <c r="E1853" i="5"/>
  <c r="F1853" i="5" s="1"/>
  <c r="F1852" i="5"/>
  <c r="G1852" i="5" s="1"/>
  <c r="E1852" i="5"/>
  <c r="G1851" i="5"/>
  <c r="E1851" i="5"/>
  <c r="F1851" i="5" s="1"/>
  <c r="F1850" i="5"/>
  <c r="G1850" i="5" s="1"/>
  <c r="E1850" i="5"/>
  <c r="G1849" i="5"/>
  <c r="E1849" i="5"/>
  <c r="F1849" i="5" s="1"/>
  <c r="F1848" i="5"/>
  <c r="G1848" i="5" s="1"/>
  <c r="E1848" i="5"/>
  <c r="G1847" i="5"/>
  <c r="E1847" i="5"/>
  <c r="F1847" i="5" s="1"/>
  <c r="F1846" i="5"/>
  <c r="G1846" i="5" s="1"/>
  <c r="E1846" i="5"/>
  <c r="G1845" i="5"/>
  <c r="E1845" i="5"/>
  <c r="F1845" i="5" s="1"/>
  <c r="F1844" i="5"/>
  <c r="G1844" i="5" s="1"/>
  <c r="E1844" i="5"/>
  <c r="G1843" i="5"/>
  <c r="E1843" i="5"/>
  <c r="F1843" i="5" s="1"/>
  <c r="F1842" i="5"/>
  <c r="G1842" i="5" s="1"/>
  <c r="E1842" i="5"/>
  <c r="G1841" i="5"/>
  <c r="E1841" i="5"/>
  <c r="F1841" i="5" s="1"/>
  <c r="F1840" i="5"/>
  <c r="G1840" i="5" s="1"/>
  <c r="E1840" i="5"/>
  <c r="G1839" i="5"/>
  <c r="E1839" i="5"/>
  <c r="F1839" i="5" s="1"/>
  <c r="F1838" i="5"/>
  <c r="G1838" i="5" s="1"/>
  <c r="E1838" i="5"/>
  <c r="G1837" i="5"/>
  <c r="E1837" i="5"/>
  <c r="F1837" i="5" s="1"/>
  <c r="F1836" i="5"/>
  <c r="G1836" i="5" s="1"/>
  <c r="E1836" i="5"/>
  <c r="G1835" i="5"/>
  <c r="E1835" i="5"/>
  <c r="F1835" i="5" s="1"/>
  <c r="F1834" i="5"/>
  <c r="G1834" i="5" s="1"/>
  <c r="E1834" i="5"/>
  <c r="G1833" i="5"/>
  <c r="E1833" i="5"/>
  <c r="F1833" i="5" s="1"/>
  <c r="F1832" i="5"/>
  <c r="G1832" i="5" s="1"/>
  <c r="E1832" i="5"/>
  <c r="G1831" i="5"/>
  <c r="E1831" i="5"/>
  <c r="F1831" i="5" s="1"/>
  <c r="F1830" i="5"/>
  <c r="G1830" i="5" s="1"/>
  <c r="E1830" i="5"/>
  <c r="G1829" i="5"/>
  <c r="E1829" i="5"/>
  <c r="F1829" i="5" s="1"/>
  <c r="F1828" i="5"/>
  <c r="G1828" i="5" s="1"/>
  <c r="E1828" i="5"/>
  <c r="G1827" i="5"/>
  <c r="E1827" i="5"/>
  <c r="F1827" i="5" s="1"/>
  <c r="F1826" i="5"/>
  <c r="G1826" i="5" s="1"/>
  <c r="E1826" i="5"/>
  <c r="G1825" i="5"/>
  <c r="E1825" i="5"/>
  <c r="F1825" i="5" s="1"/>
  <c r="F1824" i="5"/>
  <c r="G1824" i="5" s="1"/>
  <c r="E1824" i="5"/>
  <c r="G1823" i="5"/>
  <c r="E1823" i="5"/>
  <c r="F1823" i="5" s="1"/>
  <c r="F1822" i="5"/>
  <c r="G1822" i="5" s="1"/>
  <c r="E1822" i="5"/>
  <c r="G1821" i="5"/>
  <c r="E1821" i="5"/>
  <c r="F1821" i="5" s="1"/>
  <c r="F1820" i="5"/>
  <c r="G1820" i="5" s="1"/>
  <c r="E1820" i="5"/>
  <c r="G1819" i="5"/>
  <c r="E1819" i="5"/>
  <c r="F1819" i="5" s="1"/>
  <c r="F1818" i="5"/>
  <c r="G1818" i="5" s="1"/>
  <c r="E1818" i="5"/>
  <c r="G1817" i="5"/>
  <c r="E1817" i="5"/>
  <c r="F1817" i="5" s="1"/>
  <c r="F1816" i="5"/>
  <c r="G1816" i="5" s="1"/>
  <c r="E1816" i="5"/>
  <c r="G1815" i="5"/>
  <c r="E1815" i="5"/>
  <c r="F1815" i="5" s="1"/>
  <c r="F1814" i="5"/>
  <c r="G1814" i="5" s="1"/>
  <c r="E1814" i="5"/>
  <c r="G1813" i="5"/>
  <c r="E1813" i="5"/>
  <c r="F1813" i="5" s="1"/>
  <c r="F1812" i="5"/>
  <c r="G1812" i="5" s="1"/>
  <c r="E1812" i="5"/>
  <c r="G1811" i="5"/>
  <c r="E1811" i="5"/>
  <c r="F1811" i="5" s="1"/>
  <c r="F1810" i="5"/>
  <c r="G1810" i="5" s="1"/>
  <c r="E1810" i="5"/>
  <c r="G1809" i="5"/>
  <c r="E1809" i="5"/>
  <c r="F1809" i="5" s="1"/>
  <c r="F1808" i="5"/>
  <c r="G1808" i="5" s="1"/>
  <c r="E1808" i="5"/>
  <c r="G1807" i="5"/>
  <c r="E1807" i="5"/>
  <c r="F1807" i="5" s="1"/>
  <c r="F1806" i="5"/>
  <c r="G1806" i="5" s="1"/>
  <c r="E1806" i="5"/>
  <c r="G1805" i="5"/>
  <c r="E1805" i="5"/>
  <c r="F1805" i="5" s="1"/>
  <c r="F1804" i="5"/>
  <c r="G1804" i="5" s="1"/>
  <c r="E1804" i="5"/>
  <c r="G1803" i="5"/>
  <c r="E1803" i="5"/>
  <c r="F1803" i="5" s="1"/>
  <c r="F1802" i="5"/>
  <c r="G1802" i="5" s="1"/>
  <c r="E1802" i="5"/>
  <c r="G1801" i="5"/>
  <c r="E1801" i="5"/>
  <c r="F1801" i="5" s="1"/>
  <c r="F1800" i="5"/>
  <c r="G1800" i="5" s="1"/>
  <c r="E1800" i="5"/>
  <c r="G1799" i="5"/>
  <c r="E1799" i="5"/>
  <c r="F1799" i="5" s="1"/>
  <c r="F1798" i="5"/>
  <c r="G1798" i="5" s="1"/>
  <c r="E1798" i="5"/>
  <c r="G1797" i="5"/>
  <c r="E1797" i="5"/>
  <c r="F1797" i="5" s="1"/>
  <c r="F1796" i="5"/>
  <c r="G1796" i="5" s="1"/>
  <c r="E1796" i="5"/>
  <c r="G1795" i="5"/>
  <c r="E1795" i="5"/>
  <c r="F1795" i="5" s="1"/>
  <c r="F1794" i="5"/>
  <c r="G1794" i="5" s="1"/>
  <c r="E1794" i="5"/>
  <c r="G1793" i="5"/>
  <c r="E1793" i="5"/>
  <c r="F1793" i="5" s="1"/>
  <c r="F1792" i="5"/>
  <c r="G1792" i="5" s="1"/>
  <c r="E1792" i="5"/>
  <c r="G1791" i="5"/>
  <c r="E1791" i="5"/>
  <c r="F1791" i="5" s="1"/>
  <c r="F1790" i="5"/>
  <c r="G1790" i="5" s="1"/>
  <c r="E1790" i="5"/>
  <c r="G1789" i="5"/>
  <c r="E1789" i="5"/>
  <c r="F1789" i="5" s="1"/>
  <c r="F1788" i="5"/>
  <c r="G1788" i="5" s="1"/>
  <c r="E1788" i="5"/>
  <c r="G1787" i="5"/>
  <c r="E1787" i="5"/>
  <c r="F1787" i="5" s="1"/>
  <c r="F1786" i="5"/>
  <c r="G1786" i="5" s="1"/>
  <c r="E1786" i="5"/>
  <c r="G1785" i="5"/>
  <c r="E1785" i="5"/>
  <c r="F1785" i="5" s="1"/>
  <c r="F1784" i="5"/>
  <c r="G1784" i="5" s="1"/>
  <c r="E1784" i="5"/>
  <c r="G1783" i="5"/>
  <c r="E1783" i="5"/>
  <c r="F1783" i="5" s="1"/>
  <c r="F1782" i="5"/>
  <c r="G1782" i="5" s="1"/>
  <c r="E1782" i="5"/>
  <c r="G1781" i="5"/>
  <c r="E1781" i="5"/>
  <c r="F1781" i="5" s="1"/>
  <c r="F1780" i="5"/>
  <c r="G1780" i="5" s="1"/>
  <c r="E1780" i="5"/>
  <c r="G1779" i="5"/>
  <c r="E1779" i="5"/>
  <c r="F1779" i="5" s="1"/>
  <c r="F1778" i="5"/>
  <c r="G1778" i="5" s="1"/>
  <c r="E1778" i="5"/>
  <c r="G1777" i="5"/>
  <c r="E1777" i="5"/>
  <c r="F1777" i="5" s="1"/>
  <c r="F1776" i="5"/>
  <c r="G1776" i="5" s="1"/>
  <c r="E1776" i="5"/>
  <c r="G1775" i="5"/>
  <c r="E1775" i="5"/>
  <c r="F1775" i="5" s="1"/>
  <c r="F1774" i="5"/>
  <c r="G1774" i="5" s="1"/>
  <c r="E1774" i="5"/>
  <c r="G1773" i="5"/>
  <c r="E1773" i="5"/>
  <c r="F1773" i="5" s="1"/>
  <c r="F1772" i="5"/>
  <c r="G1772" i="5" s="1"/>
  <c r="E1772" i="5"/>
  <c r="G1771" i="5"/>
  <c r="E1771" i="5"/>
  <c r="F1771" i="5" s="1"/>
  <c r="F1770" i="5"/>
  <c r="G1770" i="5" s="1"/>
  <c r="E1770" i="5"/>
  <c r="G1769" i="5"/>
  <c r="E1769" i="5"/>
  <c r="F1769" i="5" s="1"/>
  <c r="F1768" i="5"/>
  <c r="G1768" i="5" s="1"/>
  <c r="E1768" i="5"/>
  <c r="G1767" i="5"/>
  <c r="E1767" i="5"/>
  <c r="F1767" i="5" s="1"/>
  <c r="F1766" i="5"/>
  <c r="G1766" i="5" s="1"/>
  <c r="E1766" i="5"/>
  <c r="G1765" i="5"/>
  <c r="E1765" i="5"/>
  <c r="F1765" i="5" s="1"/>
  <c r="F1764" i="5"/>
  <c r="G1764" i="5" s="1"/>
  <c r="E1764" i="5"/>
  <c r="G1763" i="5"/>
  <c r="E1763" i="5"/>
  <c r="F1763" i="5" s="1"/>
  <c r="F1762" i="5"/>
  <c r="G1762" i="5" s="1"/>
  <c r="E1762" i="5"/>
  <c r="G1761" i="5"/>
  <c r="E1761" i="5"/>
  <c r="F1761" i="5" s="1"/>
  <c r="F1760" i="5"/>
  <c r="G1760" i="5" s="1"/>
  <c r="E1760" i="5"/>
  <c r="G1759" i="5"/>
  <c r="E1759" i="5"/>
  <c r="F1759" i="5" s="1"/>
  <c r="F1758" i="5"/>
  <c r="G1758" i="5" s="1"/>
  <c r="E1758" i="5"/>
  <c r="G1757" i="5"/>
  <c r="E1757" i="5"/>
  <c r="F1757" i="5" s="1"/>
  <c r="F1756" i="5"/>
  <c r="G1756" i="5" s="1"/>
  <c r="E1756" i="5"/>
  <c r="G1755" i="5"/>
  <c r="E1755" i="5"/>
  <c r="F1755" i="5" s="1"/>
  <c r="F1754" i="5"/>
  <c r="G1754" i="5" s="1"/>
  <c r="E1754" i="5"/>
  <c r="G1753" i="5"/>
  <c r="E1753" i="5"/>
  <c r="F1753" i="5" s="1"/>
  <c r="F1752" i="5"/>
  <c r="G1752" i="5" s="1"/>
  <c r="E1752" i="5"/>
  <c r="G1751" i="5"/>
  <c r="E1751" i="5"/>
  <c r="F1751" i="5" s="1"/>
  <c r="F1750" i="5"/>
  <c r="G1750" i="5" s="1"/>
  <c r="E1750" i="5"/>
  <c r="G1749" i="5"/>
  <c r="E1749" i="5"/>
  <c r="F1749" i="5" s="1"/>
  <c r="F1748" i="5"/>
  <c r="G1748" i="5" s="1"/>
  <c r="E1748" i="5"/>
  <c r="G1747" i="5"/>
  <c r="E1747" i="5"/>
  <c r="F1747" i="5" s="1"/>
  <c r="F1746" i="5"/>
  <c r="G1746" i="5" s="1"/>
  <c r="E1746" i="5"/>
  <c r="G1745" i="5"/>
  <c r="E1745" i="5"/>
  <c r="F1745" i="5" s="1"/>
  <c r="F1744" i="5"/>
  <c r="G1744" i="5" s="1"/>
  <c r="E1744" i="5"/>
  <c r="G1743" i="5"/>
  <c r="E1743" i="5"/>
  <c r="F1743" i="5" s="1"/>
  <c r="F1742" i="5"/>
  <c r="G1742" i="5" s="1"/>
  <c r="E1742" i="5"/>
  <c r="G1741" i="5"/>
  <c r="E1741" i="5"/>
  <c r="F1741" i="5" s="1"/>
  <c r="F1740" i="5"/>
  <c r="G1740" i="5" s="1"/>
  <c r="E1740" i="5"/>
  <c r="G1739" i="5"/>
  <c r="E1739" i="5"/>
  <c r="F1739" i="5" s="1"/>
  <c r="F1738" i="5"/>
  <c r="G1738" i="5" s="1"/>
  <c r="E1738" i="5"/>
  <c r="G1737" i="5"/>
  <c r="E1737" i="5"/>
  <c r="F1737" i="5" s="1"/>
  <c r="F1736" i="5"/>
  <c r="G1736" i="5" s="1"/>
  <c r="E1736" i="5"/>
  <c r="G1735" i="5"/>
  <c r="E1735" i="5"/>
  <c r="F1735" i="5" s="1"/>
  <c r="F1734" i="5"/>
  <c r="G1734" i="5" s="1"/>
  <c r="E1734" i="5"/>
  <c r="G1733" i="5"/>
  <c r="E1733" i="5"/>
  <c r="F1733" i="5" s="1"/>
  <c r="F1732" i="5"/>
  <c r="G1732" i="5" s="1"/>
  <c r="E1732" i="5"/>
  <c r="G1731" i="5"/>
  <c r="E1731" i="5"/>
  <c r="F1731" i="5" s="1"/>
  <c r="F1730" i="5"/>
  <c r="G1730" i="5" s="1"/>
  <c r="E1730" i="5"/>
  <c r="G1729" i="5"/>
  <c r="E1729" i="5"/>
  <c r="F1729" i="5" s="1"/>
  <c r="F1728" i="5"/>
  <c r="G1728" i="5" s="1"/>
  <c r="E1728" i="5"/>
  <c r="G1727" i="5"/>
  <c r="E1727" i="5"/>
  <c r="F1727" i="5" s="1"/>
  <c r="F1726" i="5"/>
  <c r="G1726" i="5" s="1"/>
  <c r="E1726" i="5"/>
  <c r="G1725" i="5"/>
  <c r="E1725" i="5"/>
  <c r="F1725" i="5" s="1"/>
  <c r="F1724" i="5"/>
  <c r="G1724" i="5" s="1"/>
  <c r="E1724" i="5"/>
  <c r="G1723" i="5"/>
  <c r="E1723" i="5"/>
  <c r="F1723" i="5" s="1"/>
  <c r="F1722" i="5"/>
  <c r="G1722" i="5" s="1"/>
  <c r="E1722" i="5"/>
  <c r="G1721" i="5"/>
  <c r="E1721" i="5"/>
  <c r="F1721" i="5" s="1"/>
  <c r="F1720" i="5"/>
  <c r="G1720" i="5" s="1"/>
  <c r="E1720" i="5"/>
  <c r="G1719" i="5"/>
  <c r="E1719" i="5"/>
  <c r="F1719" i="5" s="1"/>
  <c r="F1718" i="5"/>
  <c r="G1718" i="5" s="1"/>
  <c r="E1718" i="5"/>
  <c r="G1717" i="5"/>
  <c r="E1717" i="5"/>
  <c r="F1717" i="5" s="1"/>
  <c r="F1716" i="5"/>
  <c r="G1716" i="5" s="1"/>
  <c r="E1716" i="5"/>
  <c r="G1715" i="5"/>
  <c r="E1715" i="5"/>
  <c r="F1715" i="5" s="1"/>
  <c r="F1714" i="5"/>
  <c r="G1714" i="5" s="1"/>
  <c r="E1714" i="5"/>
  <c r="G1713" i="5"/>
  <c r="E1713" i="5"/>
  <c r="F1713" i="5" s="1"/>
  <c r="F1712" i="5"/>
  <c r="G1712" i="5" s="1"/>
  <c r="E1712" i="5"/>
  <c r="G1711" i="5"/>
  <c r="E1711" i="5"/>
  <c r="F1711" i="5" s="1"/>
  <c r="F1710" i="5"/>
  <c r="G1710" i="5" s="1"/>
  <c r="E1710" i="5"/>
  <c r="G1709" i="5"/>
  <c r="E1709" i="5"/>
  <c r="F1709" i="5" s="1"/>
  <c r="F1708" i="5"/>
  <c r="G1708" i="5" s="1"/>
  <c r="E1708" i="5"/>
  <c r="G1707" i="5"/>
  <c r="E1707" i="5"/>
  <c r="F1707" i="5" s="1"/>
  <c r="F1706" i="5"/>
  <c r="G1706" i="5" s="1"/>
  <c r="E1706" i="5"/>
  <c r="G1705" i="5"/>
  <c r="E1705" i="5"/>
  <c r="F1705" i="5" s="1"/>
  <c r="F1704" i="5"/>
  <c r="G1704" i="5" s="1"/>
  <c r="E1704" i="5"/>
  <c r="G1703" i="5"/>
  <c r="E1703" i="5"/>
  <c r="F1703" i="5" s="1"/>
  <c r="F1702" i="5"/>
  <c r="G1702" i="5" s="1"/>
  <c r="E1702" i="5"/>
  <c r="G1701" i="5"/>
  <c r="E1701" i="5"/>
  <c r="F1701" i="5" s="1"/>
  <c r="F1700" i="5"/>
  <c r="G1700" i="5" s="1"/>
  <c r="E1700" i="5"/>
  <c r="G1699" i="5"/>
  <c r="E1699" i="5"/>
  <c r="F1699" i="5" s="1"/>
  <c r="F1698" i="5"/>
  <c r="G1698" i="5" s="1"/>
  <c r="E1698" i="5"/>
  <c r="G1697" i="5"/>
  <c r="E1697" i="5"/>
  <c r="F1697" i="5" s="1"/>
  <c r="F1696" i="5"/>
  <c r="G1696" i="5" s="1"/>
  <c r="E1696" i="5"/>
  <c r="G1695" i="5"/>
  <c r="E1695" i="5"/>
  <c r="F1695" i="5" s="1"/>
  <c r="F1694" i="5"/>
  <c r="G1694" i="5" s="1"/>
  <c r="E1694" i="5"/>
  <c r="G1693" i="5"/>
  <c r="E1693" i="5"/>
  <c r="F1693" i="5" s="1"/>
  <c r="F1692" i="5"/>
  <c r="G1692" i="5" s="1"/>
  <c r="E1692" i="5"/>
  <c r="G1691" i="5"/>
  <c r="E1691" i="5"/>
  <c r="F1691" i="5" s="1"/>
  <c r="F1690" i="5"/>
  <c r="G1690" i="5" s="1"/>
  <c r="E1690" i="5"/>
  <c r="G1689" i="5"/>
  <c r="E1689" i="5"/>
  <c r="F1689" i="5" s="1"/>
  <c r="F1688" i="5"/>
  <c r="G1688" i="5" s="1"/>
  <c r="E1688" i="5"/>
  <c r="G1687" i="5"/>
  <c r="E1687" i="5"/>
  <c r="F1687" i="5" s="1"/>
  <c r="F1686" i="5"/>
  <c r="G1686" i="5" s="1"/>
  <c r="E1686" i="5"/>
  <c r="G1685" i="5"/>
  <c r="E1685" i="5"/>
  <c r="F1685" i="5" s="1"/>
  <c r="F1684" i="5"/>
  <c r="G1684" i="5" s="1"/>
  <c r="E1684" i="5"/>
  <c r="G1683" i="5"/>
  <c r="E1683" i="5"/>
  <c r="F1683" i="5" s="1"/>
  <c r="F1682" i="5"/>
  <c r="G1682" i="5" s="1"/>
  <c r="E1682" i="5"/>
  <c r="G1681" i="5"/>
  <c r="E1681" i="5"/>
  <c r="F1681" i="5" s="1"/>
  <c r="F1680" i="5"/>
  <c r="G1680" i="5" s="1"/>
  <c r="E1680" i="5"/>
  <c r="G1679" i="5"/>
  <c r="E1679" i="5"/>
  <c r="F1679" i="5" s="1"/>
  <c r="F1678" i="5"/>
  <c r="G1678" i="5" s="1"/>
  <c r="E1678" i="5"/>
  <c r="G1677" i="5"/>
  <c r="E1677" i="5"/>
  <c r="F1677" i="5" s="1"/>
  <c r="F1676" i="5"/>
  <c r="G1676" i="5" s="1"/>
  <c r="E1676" i="5"/>
  <c r="G1675" i="5"/>
  <c r="E1675" i="5"/>
  <c r="F1675" i="5" s="1"/>
  <c r="F1674" i="5"/>
  <c r="G1674" i="5" s="1"/>
  <c r="E1674" i="5"/>
  <c r="G1673" i="5"/>
  <c r="E1673" i="5"/>
  <c r="F1673" i="5" s="1"/>
  <c r="F1672" i="5"/>
  <c r="G1672" i="5" s="1"/>
  <c r="E1672" i="5"/>
  <c r="G1671" i="5"/>
  <c r="E1671" i="5"/>
  <c r="F1671" i="5" s="1"/>
  <c r="F1670" i="5"/>
  <c r="G1670" i="5" s="1"/>
  <c r="E1670" i="5"/>
  <c r="G1669" i="5"/>
  <c r="E1669" i="5"/>
  <c r="F1669" i="5" s="1"/>
  <c r="F1668" i="5"/>
  <c r="G1668" i="5" s="1"/>
  <c r="E1668" i="5"/>
  <c r="G1667" i="5"/>
  <c r="E1667" i="5"/>
  <c r="F1667" i="5" s="1"/>
  <c r="F1666" i="5"/>
  <c r="G1666" i="5" s="1"/>
  <c r="E1666" i="5"/>
  <c r="G1665" i="5"/>
  <c r="E1665" i="5"/>
  <c r="F1665" i="5" s="1"/>
  <c r="F1664" i="5"/>
  <c r="G1664" i="5" s="1"/>
  <c r="E1664" i="5"/>
  <c r="G1663" i="5"/>
  <c r="E1663" i="5"/>
  <c r="F1663" i="5" s="1"/>
  <c r="F1662" i="5"/>
  <c r="G1662" i="5" s="1"/>
  <c r="E1662" i="5"/>
  <c r="G1661" i="5"/>
  <c r="E1661" i="5"/>
  <c r="F1661" i="5" s="1"/>
  <c r="F1660" i="5"/>
  <c r="G1660" i="5" s="1"/>
  <c r="E1660" i="5"/>
  <c r="G1659" i="5"/>
  <c r="E1659" i="5"/>
  <c r="F1659" i="5" s="1"/>
  <c r="F1658" i="5"/>
  <c r="G1658" i="5" s="1"/>
  <c r="E1658" i="5"/>
  <c r="G1657" i="5"/>
  <c r="E1657" i="5"/>
  <c r="F1657" i="5" s="1"/>
  <c r="F1656" i="5"/>
  <c r="G1656" i="5" s="1"/>
  <c r="E1656" i="5"/>
  <c r="G1655" i="5"/>
  <c r="E1655" i="5"/>
  <c r="F1655" i="5" s="1"/>
  <c r="F1654" i="5"/>
  <c r="G1654" i="5" s="1"/>
  <c r="E1654" i="5"/>
  <c r="G1653" i="5"/>
  <c r="E1653" i="5"/>
  <c r="F1653" i="5" s="1"/>
  <c r="F1652" i="5"/>
  <c r="G1652" i="5" s="1"/>
  <c r="E1652" i="5"/>
  <c r="G1651" i="5"/>
  <c r="E1651" i="5"/>
  <c r="F1651" i="5" s="1"/>
  <c r="F1650" i="5"/>
  <c r="G1650" i="5" s="1"/>
  <c r="E1650" i="5"/>
  <c r="G1649" i="5"/>
  <c r="E1649" i="5"/>
  <c r="F1649" i="5" s="1"/>
  <c r="F1648" i="5"/>
  <c r="G1648" i="5" s="1"/>
  <c r="E1648" i="5"/>
  <c r="G1647" i="5"/>
  <c r="E1647" i="5"/>
  <c r="F1647" i="5" s="1"/>
  <c r="F1646" i="5"/>
  <c r="G1646" i="5" s="1"/>
  <c r="E1646" i="5"/>
  <c r="G1645" i="5"/>
  <c r="E1645" i="5"/>
  <c r="F1645" i="5" s="1"/>
  <c r="F1644" i="5"/>
  <c r="G1644" i="5" s="1"/>
  <c r="E1644" i="5"/>
  <c r="G1643" i="5"/>
  <c r="E1643" i="5"/>
  <c r="F1643" i="5" s="1"/>
  <c r="F1642" i="5"/>
  <c r="G1642" i="5" s="1"/>
  <c r="E1642" i="5"/>
  <c r="G1641" i="5"/>
  <c r="E1641" i="5"/>
  <c r="F1641" i="5" s="1"/>
  <c r="F1640" i="5"/>
  <c r="G1640" i="5" s="1"/>
  <c r="E1640" i="5"/>
  <c r="G1639" i="5"/>
  <c r="E1639" i="5"/>
  <c r="F1639" i="5" s="1"/>
  <c r="F1638" i="5"/>
  <c r="G1638" i="5" s="1"/>
  <c r="E1638" i="5"/>
  <c r="G1637" i="5"/>
  <c r="E1637" i="5"/>
  <c r="F1637" i="5" s="1"/>
  <c r="F1636" i="5"/>
  <c r="G1636" i="5" s="1"/>
  <c r="E1636" i="5"/>
  <c r="G1635" i="5"/>
  <c r="E1635" i="5"/>
  <c r="F1635" i="5" s="1"/>
  <c r="F1634" i="5"/>
  <c r="G1634" i="5" s="1"/>
  <c r="E1634" i="5"/>
  <c r="G1633" i="5"/>
  <c r="E1633" i="5"/>
  <c r="F1633" i="5" s="1"/>
  <c r="F1632" i="5"/>
  <c r="G1632" i="5" s="1"/>
  <c r="E1632" i="5"/>
  <c r="G1631" i="5"/>
  <c r="E1631" i="5"/>
  <c r="F1631" i="5" s="1"/>
  <c r="F1630" i="5"/>
  <c r="G1630" i="5" s="1"/>
  <c r="E1630" i="5"/>
  <c r="G1629" i="5"/>
  <c r="E1629" i="5"/>
  <c r="F1629" i="5" s="1"/>
  <c r="F1628" i="5"/>
  <c r="G1628" i="5" s="1"/>
  <c r="E1628" i="5"/>
  <c r="G1627" i="5"/>
  <c r="E1627" i="5"/>
  <c r="F1627" i="5" s="1"/>
  <c r="F1626" i="5"/>
  <c r="G1626" i="5" s="1"/>
  <c r="E1626" i="5"/>
  <c r="G1625" i="5"/>
  <c r="E1625" i="5"/>
  <c r="F1625" i="5" s="1"/>
  <c r="F1624" i="5"/>
  <c r="G1624" i="5" s="1"/>
  <c r="E1624" i="5"/>
  <c r="G1623" i="5"/>
  <c r="E1623" i="5"/>
  <c r="F1623" i="5" s="1"/>
  <c r="F1622" i="5"/>
  <c r="G1622" i="5" s="1"/>
  <c r="E1622" i="5"/>
  <c r="G1621" i="5"/>
  <c r="E1621" i="5"/>
  <c r="F1621" i="5" s="1"/>
  <c r="F1620" i="5"/>
  <c r="G1620" i="5" s="1"/>
  <c r="E1620" i="5"/>
  <c r="G1619" i="5"/>
  <c r="E1619" i="5"/>
  <c r="F1619" i="5" s="1"/>
  <c r="F1618" i="5"/>
  <c r="G1618" i="5" s="1"/>
  <c r="E1618" i="5"/>
  <c r="G1617" i="5"/>
  <c r="E1617" i="5"/>
  <c r="F1617" i="5" s="1"/>
  <c r="F1616" i="5"/>
  <c r="G1616" i="5" s="1"/>
  <c r="E1616" i="5"/>
  <c r="G1615" i="5"/>
  <c r="E1615" i="5"/>
  <c r="F1615" i="5" s="1"/>
  <c r="F1614" i="5"/>
  <c r="G1614" i="5" s="1"/>
  <c r="E1614" i="5"/>
  <c r="G1613" i="5"/>
  <c r="E1613" i="5"/>
  <c r="F1613" i="5" s="1"/>
  <c r="F1612" i="5"/>
  <c r="G1612" i="5" s="1"/>
  <c r="E1612" i="5"/>
  <c r="G1611" i="5"/>
  <c r="E1611" i="5"/>
  <c r="F1611" i="5" s="1"/>
  <c r="F1610" i="5"/>
  <c r="G1610" i="5" s="1"/>
  <c r="E1610" i="5"/>
  <c r="G1609" i="5"/>
  <c r="E1609" i="5"/>
  <c r="F1609" i="5" s="1"/>
  <c r="F1608" i="5"/>
  <c r="G1608" i="5" s="1"/>
  <c r="E1608" i="5"/>
  <c r="G1607" i="5"/>
  <c r="E1607" i="5"/>
  <c r="F1607" i="5" s="1"/>
  <c r="F1606" i="5"/>
  <c r="G1606" i="5" s="1"/>
  <c r="E1606" i="5"/>
  <c r="G1605" i="5"/>
  <c r="E1605" i="5"/>
  <c r="F1605" i="5" s="1"/>
  <c r="F1604" i="5"/>
  <c r="G1604" i="5" s="1"/>
  <c r="E1604" i="5"/>
  <c r="G1603" i="5"/>
  <c r="E1603" i="5"/>
  <c r="F1603" i="5" s="1"/>
  <c r="F1602" i="5"/>
  <c r="G1602" i="5" s="1"/>
  <c r="E1602" i="5"/>
  <c r="G1601" i="5"/>
  <c r="E1601" i="5"/>
  <c r="F1601" i="5" s="1"/>
  <c r="F1600" i="5"/>
  <c r="G1600" i="5" s="1"/>
  <c r="E1600" i="5"/>
  <c r="G1599" i="5"/>
  <c r="E1599" i="5"/>
  <c r="F1599" i="5" s="1"/>
  <c r="F1598" i="5"/>
  <c r="G1598" i="5" s="1"/>
  <c r="E1598" i="5"/>
  <c r="G1597" i="5"/>
  <c r="E1597" i="5"/>
  <c r="F1597" i="5" s="1"/>
  <c r="F1596" i="5"/>
  <c r="G1596" i="5" s="1"/>
  <c r="E1596" i="5"/>
  <c r="G1595" i="5"/>
  <c r="E1595" i="5"/>
  <c r="F1595" i="5" s="1"/>
  <c r="F1594" i="5"/>
  <c r="G1594" i="5" s="1"/>
  <c r="E1594" i="5"/>
  <c r="G1593" i="5"/>
  <c r="E1593" i="5"/>
  <c r="F1593" i="5" s="1"/>
  <c r="F1592" i="5"/>
  <c r="G1592" i="5" s="1"/>
  <c r="E1592" i="5"/>
  <c r="G1591" i="5"/>
  <c r="E1591" i="5"/>
  <c r="F1591" i="5" s="1"/>
  <c r="F1590" i="5"/>
  <c r="G1590" i="5" s="1"/>
  <c r="E1590" i="5"/>
  <c r="G1589" i="5"/>
  <c r="E1589" i="5"/>
  <c r="F1589" i="5" s="1"/>
  <c r="F1588" i="5"/>
  <c r="G1588" i="5" s="1"/>
  <c r="E1588" i="5"/>
  <c r="G1587" i="5"/>
  <c r="E1587" i="5"/>
  <c r="F1587" i="5" s="1"/>
  <c r="F1586" i="5"/>
  <c r="G1586" i="5" s="1"/>
  <c r="E1586" i="5"/>
  <c r="G1585" i="5"/>
  <c r="E1585" i="5"/>
  <c r="F1585" i="5" s="1"/>
  <c r="F1584" i="5"/>
  <c r="G1584" i="5" s="1"/>
  <c r="E1584" i="5"/>
  <c r="G1583" i="5"/>
  <c r="E1583" i="5"/>
  <c r="F1583" i="5" s="1"/>
  <c r="F1582" i="5"/>
  <c r="G1582" i="5" s="1"/>
  <c r="E1582" i="5"/>
  <c r="G1581" i="5"/>
  <c r="E1581" i="5"/>
  <c r="F1581" i="5" s="1"/>
  <c r="F1580" i="5"/>
  <c r="G1580" i="5" s="1"/>
  <c r="E1580" i="5"/>
  <c r="G1579" i="5"/>
  <c r="E1579" i="5"/>
  <c r="F1579" i="5" s="1"/>
  <c r="F1578" i="5"/>
  <c r="G1578" i="5" s="1"/>
  <c r="E1578" i="5"/>
  <c r="G1577" i="5"/>
  <c r="E1577" i="5"/>
  <c r="F1577" i="5" s="1"/>
  <c r="F1576" i="5"/>
  <c r="G1576" i="5" s="1"/>
  <c r="E1576" i="5"/>
  <c r="G1575" i="5"/>
  <c r="E1575" i="5"/>
  <c r="F1575" i="5" s="1"/>
  <c r="F1574" i="5"/>
  <c r="G1574" i="5" s="1"/>
  <c r="E1574" i="5"/>
  <c r="G1573" i="5"/>
  <c r="E1573" i="5"/>
  <c r="F1573" i="5" s="1"/>
  <c r="F1572" i="5"/>
  <c r="G1572" i="5" s="1"/>
  <c r="E1572" i="5"/>
  <c r="G1571" i="5"/>
  <c r="E1571" i="5"/>
  <c r="F1571" i="5" s="1"/>
  <c r="F1570" i="5"/>
  <c r="G1570" i="5" s="1"/>
  <c r="E1570" i="5"/>
  <c r="G1569" i="5"/>
  <c r="E1569" i="5"/>
  <c r="F1569" i="5" s="1"/>
  <c r="F1568" i="5"/>
  <c r="G1568" i="5" s="1"/>
  <c r="E1568" i="5"/>
  <c r="G1567" i="5"/>
  <c r="E1567" i="5"/>
  <c r="F1567" i="5" s="1"/>
  <c r="F1566" i="5"/>
  <c r="G1566" i="5" s="1"/>
  <c r="E1566" i="5"/>
  <c r="G1565" i="5"/>
  <c r="E1565" i="5"/>
  <c r="F1565" i="5" s="1"/>
  <c r="F1564" i="5"/>
  <c r="G1564" i="5" s="1"/>
  <c r="E1564" i="5"/>
  <c r="G1563" i="5"/>
  <c r="E1563" i="5"/>
  <c r="F1563" i="5" s="1"/>
  <c r="F1562" i="5"/>
  <c r="G1562" i="5" s="1"/>
  <c r="E1562" i="5"/>
  <c r="G1561" i="5"/>
  <c r="E1561" i="5"/>
  <c r="F1561" i="5" s="1"/>
  <c r="F1560" i="5"/>
  <c r="G1560" i="5" s="1"/>
  <c r="E1560" i="5"/>
  <c r="G1559" i="5"/>
  <c r="E1559" i="5"/>
  <c r="F1559" i="5" s="1"/>
  <c r="F1558" i="5"/>
  <c r="G1558" i="5" s="1"/>
  <c r="E1558" i="5"/>
  <c r="G1557" i="5"/>
  <c r="E1557" i="5"/>
  <c r="F1557" i="5" s="1"/>
  <c r="F1556" i="5"/>
  <c r="G1556" i="5" s="1"/>
  <c r="E1556" i="5"/>
  <c r="G1555" i="5"/>
  <c r="E1555" i="5"/>
  <c r="F1555" i="5" s="1"/>
  <c r="F1554" i="5"/>
  <c r="G1554" i="5" s="1"/>
  <c r="E1554" i="5"/>
  <c r="G1553" i="5"/>
  <c r="E1553" i="5"/>
  <c r="F1553" i="5" s="1"/>
  <c r="F1552" i="5"/>
  <c r="G1552" i="5" s="1"/>
  <c r="E1552" i="5"/>
  <c r="G1551" i="5"/>
  <c r="E1551" i="5"/>
  <c r="F1551" i="5" s="1"/>
  <c r="F1550" i="5"/>
  <c r="G1550" i="5" s="1"/>
  <c r="E1550" i="5"/>
  <c r="G1549" i="5"/>
  <c r="E1549" i="5"/>
  <c r="F1549" i="5" s="1"/>
  <c r="F1548" i="5"/>
  <c r="G1548" i="5" s="1"/>
  <c r="E1548" i="5"/>
  <c r="G1547" i="5"/>
  <c r="E1547" i="5"/>
  <c r="F1547" i="5" s="1"/>
  <c r="F1546" i="5"/>
  <c r="G1546" i="5" s="1"/>
  <c r="E1546" i="5"/>
  <c r="G1545" i="5"/>
  <c r="E1545" i="5"/>
  <c r="F1545" i="5" s="1"/>
  <c r="F1544" i="5"/>
  <c r="G1544" i="5" s="1"/>
  <c r="E1544" i="5"/>
  <c r="G1543" i="5"/>
  <c r="E1543" i="5"/>
  <c r="F1543" i="5" s="1"/>
  <c r="F1542" i="5"/>
  <c r="G1542" i="5" s="1"/>
  <c r="E1542" i="5"/>
  <c r="G1541" i="5"/>
  <c r="E1541" i="5"/>
  <c r="F1541" i="5" s="1"/>
  <c r="F1540" i="5"/>
  <c r="G1540" i="5" s="1"/>
  <c r="E1540" i="5"/>
  <c r="G1539" i="5"/>
  <c r="E1539" i="5"/>
  <c r="F1539" i="5" s="1"/>
  <c r="F1538" i="5"/>
  <c r="G1538" i="5" s="1"/>
  <c r="E1538" i="5"/>
  <c r="G1537" i="5"/>
  <c r="E1537" i="5"/>
  <c r="F1537" i="5" s="1"/>
  <c r="F1536" i="5"/>
  <c r="G1536" i="5" s="1"/>
  <c r="E1536" i="5"/>
  <c r="G1535" i="5"/>
  <c r="E1535" i="5"/>
  <c r="F1535" i="5" s="1"/>
  <c r="F1534" i="5"/>
  <c r="G1534" i="5" s="1"/>
  <c r="E1534" i="5"/>
  <c r="G1533" i="5"/>
  <c r="E1533" i="5"/>
  <c r="F1533" i="5" s="1"/>
  <c r="F1532" i="5"/>
  <c r="G1532" i="5" s="1"/>
  <c r="E1532" i="5"/>
  <c r="G1531" i="5"/>
  <c r="E1531" i="5"/>
  <c r="F1531" i="5" s="1"/>
  <c r="F1530" i="5"/>
  <c r="G1530" i="5" s="1"/>
  <c r="E1530" i="5"/>
  <c r="G1529" i="5"/>
  <c r="E1529" i="5"/>
  <c r="F1529" i="5" s="1"/>
  <c r="F1528" i="5"/>
  <c r="G1528" i="5" s="1"/>
  <c r="E1528" i="5"/>
  <c r="G1527" i="5"/>
  <c r="E1527" i="5"/>
  <c r="F1527" i="5" s="1"/>
  <c r="F1526" i="5"/>
  <c r="G1526" i="5" s="1"/>
  <c r="E1526" i="5"/>
  <c r="G1525" i="5"/>
  <c r="E1525" i="5"/>
  <c r="F1525" i="5" s="1"/>
  <c r="F1524" i="5"/>
  <c r="G1524" i="5" s="1"/>
  <c r="E1524" i="5"/>
  <c r="G1523" i="5"/>
  <c r="E1523" i="5"/>
  <c r="F1523" i="5" s="1"/>
  <c r="F1522" i="5"/>
  <c r="G1522" i="5" s="1"/>
  <c r="E1522" i="5"/>
  <c r="G1521" i="5"/>
  <c r="E1521" i="5"/>
  <c r="F1521" i="5" s="1"/>
  <c r="F1520" i="5"/>
  <c r="G1520" i="5" s="1"/>
  <c r="E1520" i="5"/>
  <c r="G1519" i="5"/>
  <c r="E1519" i="5"/>
  <c r="F1519" i="5" s="1"/>
  <c r="F1518" i="5"/>
  <c r="G1518" i="5" s="1"/>
  <c r="E1518" i="5"/>
  <c r="G1517" i="5"/>
  <c r="E1517" i="5"/>
  <c r="F1517" i="5" s="1"/>
  <c r="F1516" i="5"/>
  <c r="G1516" i="5" s="1"/>
  <c r="E1516" i="5"/>
  <c r="G1515" i="5"/>
  <c r="E1515" i="5"/>
  <c r="F1515" i="5" s="1"/>
  <c r="F1514" i="5"/>
  <c r="G1514" i="5" s="1"/>
  <c r="E1514" i="5"/>
  <c r="G1513" i="5"/>
  <c r="E1513" i="5"/>
  <c r="F1513" i="5" s="1"/>
  <c r="F1512" i="5"/>
  <c r="G1512" i="5" s="1"/>
  <c r="E1512" i="5"/>
  <c r="G1511" i="5"/>
  <c r="E1511" i="5"/>
  <c r="F1511" i="5" s="1"/>
  <c r="F1510" i="5"/>
  <c r="G1510" i="5" s="1"/>
  <c r="E1510" i="5"/>
  <c r="G1509" i="5"/>
  <c r="E1509" i="5"/>
  <c r="F1509" i="5" s="1"/>
  <c r="F1508" i="5"/>
  <c r="G1508" i="5" s="1"/>
  <c r="E1508" i="5"/>
  <c r="G1507" i="5"/>
  <c r="E1507" i="5"/>
  <c r="F1507" i="5" s="1"/>
  <c r="F1506" i="5"/>
  <c r="G1506" i="5" s="1"/>
  <c r="E1506" i="5"/>
  <c r="G1505" i="5"/>
  <c r="E1505" i="5"/>
  <c r="F1505" i="5" s="1"/>
  <c r="F1504" i="5"/>
  <c r="G1504" i="5" s="1"/>
  <c r="E1504" i="5"/>
  <c r="G1503" i="5"/>
  <c r="E1503" i="5"/>
  <c r="F1503" i="5" s="1"/>
  <c r="F1502" i="5"/>
  <c r="G1502" i="5" s="1"/>
  <c r="E1502" i="5"/>
  <c r="G1501" i="5"/>
  <c r="E1501" i="5"/>
  <c r="F1501" i="5" s="1"/>
  <c r="F1500" i="5"/>
  <c r="G1500" i="5" s="1"/>
  <c r="E1500" i="5"/>
  <c r="G1499" i="5"/>
  <c r="E1499" i="5"/>
  <c r="F1499" i="5" s="1"/>
  <c r="F1498" i="5"/>
  <c r="G1498" i="5" s="1"/>
  <c r="E1498" i="5"/>
  <c r="G1497" i="5"/>
  <c r="E1497" i="5"/>
  <c r="F1497" i="5" s="1"/>
  <c r="F1496" i="5"/>
  <c r="G1496" i="5" s="1"/>
  <c r="E1496" i="5"/>
  <c r="G1495" i="5"/>
  <c r="E1495" i="5"/>
  <c r="F1495" i="5" s="1"/>
  <c r="F1494" i="5"/>
  <c r="G1494" i="5" s="1"/>
  <c r="E1494" i="5"/>
  <c r="G1493" i="5"/>
  <c r="E1493" i="5"/>
  <c r="F1493" i="5" s="1"/>
  <c r="F1492" i="5"/>
  <c r="G1492" i="5" s="1"/>
  <c r="E1492" i="5"/>
  <c r="G1491" i="5"/>
  <c r="E1491" i="5"/>
  <c r="F1491" i="5" s="1"/>
  <c r="F1490" i="5"/>
  <c r="G1490" i="5" s="1"/>
  <c r="E1490" i="5"/>
  <c r="G1489" i="5"/>
  <c r="E1489" i="5"/>
  <c r="F1489" i="5" s="1"/>
  <c r="F1488" i="5"/>
  <c r="G1488" i="5" s="1"/>
  <c r="E1488" i="5"/>
  <c r="G1487" i="5"/>
  <c r="E1487" i="5"/>
  <c r="F1487" i="5" s="1"/>
  <c r="F1486" i="5"/>
  <c r="G1486" i="5" s="1"/>
  <c r="E1486" i="5"/>
  <c r="E1485" i="5"/>
  <c r="F1485" i="5" s="1"/>
  <c r="G1485" i="5" s="1"/>
  <c r="F1484" i="5"/>
  <c r="G1484" i="5" s="1"/>
  <c r="E1484" i="5"/>
  <c r="E1483" i="5"/>
  <c r="F1483" i="5" s="1"/>
  <c r="G1483" i="5" s="1"/>
  <c r="F1482" i="5"/>
  <c r="G1482" i="5" s="1"/>
  <c r="E1482" i="5"/>
  <c r="E1481" i="5"/>
  <c r="F1481" i="5" s="1"/>
  <c r="G1481" i="5" s="1"/>
  <c r="F1480" i="5"/>
  <c r="G1480" i="5" s="1"/>
  <c r="E1480" i="5"/>
  <c r="E1479" i="5"/>
  <c r="F1479" i="5" s="1"/>
  <c r="G1479" i="5" s="1"/>
  <c r="F1478" i="5"/>
  <c r="G1478" i="5" s="1"/>
  <c r="E1478" i="5"/>
  <c r="E1477" i="5"/>
  <c r="F1477" i="5" s="1"/>
  <c r="G1477" i="5" s="1"/>
  <c r="F1476" i="5"/>
  <c r="G1476" i="5" s="1"/>
  <c r="E1476" i="5"/>
  <c r="E1475" i="5"/>
  <c r="F1475" i="5" s="1"/>
  <c r="G1475" i="5" s="1"/>
  <c r="F1474" i="5"/>
  <c r="G1474" i="5" s="1"/>
  <c r="E1474" i="5"/>
  <c r="E1473" i="5"/>
  <c r="F1473" i="5" s="1"/>
  <c r="G1473" i="5" s="1"/>
  <c r="F1472" i="5"/>
  <c r="G1472" i="5" s="1"/>
  <c r="E1472" i="5"/>
  <c r="E1471" i="5"/>
  <c r="F1471" i="5" s="1"/>
  <c r="G1471" i="5" s="1"/>
  <c r="F1470" i="5"/>
  <c r="G1470" i="5" s="1"/>
  <c r="E1470" i="5"/>
  <c r="E1469" i="5"/>
  <c r="F1469" i="5" s="1"/>
  <c r="G1469" i="5" s="1"/>
  <c r="F1468" i="5"/>
  <c r="G1468" i="5" s="1"/>
  <c r="E1468" i="5"/>
  <c r="E1467" i="5"/>
  <c r="F1467" i="5" s="1"/>
  <c r="G1467" i="5" s="1"/>
  <c r="F1466" i="5"/>
  <c r="G1466" i="5" s="1"/>
  <c r="E1466" i="5"/>
  <c r="E1465" i="5"/>
  <c r="F1465" i="5" s="1"/>
  <c r="G1465" i="5" s="1"/>
  <c r="F1464" i="5"/>
  <c r="G1464" i="5" s="1"/>
  <c r="E1464" i="5"/>
  <c r="E1463" i="5"/>
  <c r="F1463" i="5" s="1"/>
  <c r="G1463" i="5" s="1"/>
  <c r="F1462" i="5"/>
  <c r="G1462" i="5" s="1"/>
  <c r="E1462" i="5"/>
  <c r="E1461" i="5"/>
  <c r="F1461" i="5" s="1"/>
  <c r="G1461" i="5" s="1"/>
  <c r="F1460" i="5"/>
  <c r="G1460" i="5" s="1"/>
  <c r="E1460" i="5"/>
  <c r="E1459" i="5"/>
  <c r="F1459" i="5" s="1"/>
  <c r="G1459" i="5" s="1"/>
  <c r="F1458" i="5"/>
  <c r="G1458" i="5" s="1"/>
  <c r="E1458" i="5"/>
  <c r="E1457" i="5"/>
  <c r="F1457" i="5" s="1"/>
  <c r="G1457" i="5" s="1"/>
  <c r="F1456" i="5"/>
  <c r="G1456" i="5" s="1"/>
  <c r="E1456" i="5"/>
  <c r="E1455" i="5"/>
  <c r="F1455" i="5" s="1"/>
  <c r="G1455" i="5" s="1"/>
  <c r="F1454" i="5"/>
  <c r="G1454" i="5" s="1"/>
  <c r="E1454" i="5"/>
  <c r="E1453" i="5"/>
  <c r="F1453" i="5" s="1"/>
  <c r="G1453" i="5" s="1"/>
  <c r="F1452" i="5"/>
  <c r="G1452" i="5" s="1"/>
  <c r="E1452" i="5"/>
  <c r="E1451" i="5"/>
  <c r="F1451" i="5" s="1"/>
  <c r="G1451" i="5" s="1"/>
  <c r="F1450" i="5"/>
  <c r="G1450" i="5" s="1"/>
  <c r="E1450" i="5"/>
  <c r="E1449" i="5"/>
  <c r="F1449" i="5" s="1"/>
  <c r="G1449" i="5" s="1"/>
  <c r="F1448" i="5"/>
  <c r="G1448" i="5" s="1"/>
  <c r="E1448" i="5"/>
  <c r="E1447" i="5"/>
  <c r="F1447" i="5" s="1"/>
  <c r="G1447" i="5" s="1"/>
  <c r="F1446" i="5"/>
  <c r="G1446" i="5" s="1"/>
  <c r="E1446" i="5"/>
  <c r="E1445" i="5"/>
  <c r="F1445" i="5" s="1"/>
  <c r="G1445" i="5" s="1"/>
  <c r="F1444" i="5"/>
  <c r="G1444" i="5" s="1"/>
  <c r="E1444" i="5"/>
  <c r="E1443" i="5"/>
  <c r="F1443" i="5" s="1"/>
  <c r="G1443" i="5" s="1"/>
  <c r="F1442" i="5"/>
  <c r="G1442" i="5" s="1"/>
  <c r="E1442" i="5"/>
  <c r="E1441" i="5"/>
  <c r="F1441" i="5" s="1"/>
  <c r="G1441" i="5" s="1"/>
  <c r="F1440" i="5"/>
  <c r="G1440" i="5" s="1"/>
  <c r="E1440" i="5"/>
  <c r="E1439" i="5"/>
  <c r="F1439" i="5" s="1"/>
  <c r="G1439" i="5" s="1"/>
  <c r="F1438" i="5"/>
  <c r="G1438" i="5" s="1"/>
  <c r="E1438" i="5"/>
  <c r="E1437" i="5"/>
  <c r="F1437" i="5" s="1"/>
  <c r="G1437" i="5" s="1"/>
  <c r="F1436" i="5"/>
  <c r="G1436" i="5" s="1"/>
  <c r="E1436" i="5"/>
  <c r="E1435" i="5"/>
  <c r="F1435" i="5" s="1"/>
  <c r="G1435" i="5" s="1"/>
  <c r="F1434" i="5"/>
  <c r="G1434" i="5" s="1"/>
  <c r="E1434" i="5"/>
  <c r="E1433" i="5"/>
  <c r="F1433" i="5" s="1"/>
  <c r="G1433" i="5" s="1"/>
  <c r="F1432" i="5"/>
  <c r="G1432" i="5" s="1"/>
  <c r="E1432" i="5"/>
  <c r="E1431" i="5"/>
  <c r="F1431" i="5" s="1"/>
  <c r="G1431" i="5" s="1"/>
  <c r="F1430" i="5"/>
  <c r="G1430" i="5" s="1"/>
  <c r="E1430" i="5"/>
  <c r="E1429" i="5"/>
  <c r="F1429" i="5" s="1"/>
  <c r="G1429" i="5" s="1"/>
  <c r="F1428" i="5"/>
  <c r="G1428" i="5" s="1"/>
  <c r="E1428" i="5"/>
  <c r="E1427" i="5"/>
  <c r="F1427" i="5" s="1"/>
  <c r="G1427" i="5" s="1"/>
  <c r="F1426" i="5"/>
  <c r="G1426" i="5" s="1"/>
  <c r="E1426" i="5"/>
  <c r="E1425" i="5"/>
  <c r="F1425" i="5" s="1"/>
  <c r="G1425" i="5" s="1"/>
  <c r="F1424" i="5"/>
  <c r="G1424" i="5" s="1"/>
  <c r="E1424" i="5"/>
  <c r="E1423" i="5"/>
  <c r="F1423" i="5" s="1"/>
  <c r="G1423" i="5" s="1"/>
  <c r="F1422" i="5"/>
  <c r="G1422" i="5" s="1"/>
  <c r="E1422" i="5"/>
  <c r="E1421" i="5"/>
  <c r="F1421" i="5" s="1"/>
  <c r="G1421" i="5" s="1"/>
  <c r="F1420" i="5"/>
  <c r="G1420" i="5" s="1"/>
  <c r="E1420" i="5"/>
  <c r="E1419" i="5"/>
  <c r="F1419" i="5" s="1"/>
  <c r="G1419" i="5" s="1"/>
  <c r="F1418" i="5"/>
  <c r="G1418" i="5" s="1"/>
  <c r="E1418" i="5"/>
  <c r="E1417" i="5"/>
  <c r="F1417" i="5" s="1"/>
  <c r="G1417" i="5" s="1"/>
  <c r="F1416" i="5"/>
  <c r="G1416" i="5" s="1"/>
  <c r="E1416" i="5"/>
  <c r="E1415" i="5"/>
  <c r="F1415" i="5" s="1"/>
  <c r="G1415" i="5" s="1"/>
  <c r="F1414" i="5"/>
  <c r="G1414" i="5" s="1"/>
  <c r="E1414" i="5"/>
  <c r="E1413" i="5"/>
  <c r="F1413" i="5" s="1"/>
  <c r="G1413" i="5" s="1"/>
  <c r="F1412" i="5"/>
  <c r="G1412" i="5" s="1"/>
  <c r="E1412" i="5"/>
  <c r="E1411" i="5"/>
  <c r="F1411" i="5" s="1"/>
  <c r="G1411" i="5" s="1"/>
  <c r="F1410" i="5"/>
  <c r="G1410" i="5" s="1"/>
  <c r="E1410" i="5"/>
  <c r="E1409" i="5"/>
  <c r="F1409" i="5" s="1"/>
  <c r="G1409" i="5" s="1"/>
  <c r="F1408" i="5"/>
  <c r="G1408" i="5" s="1"/>
  <c r="E1408" i="5"/>
  <c r="E1407" i="5"/>
  <c r="F1407" i="5" s="1"/>
  <c r="G1407" i="5" s="1"/>
  <c r="F1406" i="5"/>
  <c r="G1406" i="5" s="1"/>
  <c r="E1406" i="5"/>
  <c r="E1405" i="5"/>
  <c r="F1405" i="5" s="1"/>
  <c r="G1405" i="5" s="1"/>
  <c r="F1404" i="5"/>
  <c r="G1404" i="5" s="1"/>
  <c r="E1404" i="5"/>
  <c r="E1403" i="5"/>
  <c r="F1403" i="5" s="1"/>
  <c r="G1403" i="5" s="1"/>
  <c r="F1402" i="5"/>
  <c r="G1402" i="5" s="1"/>
  <c r="E1402" i="5"/>
  <c r="E1401" i="5"/>
  <c r="F1401" i="5" s="1"/>
  <c r="G1401" i="5" s="1"/>
  <c r="F1400" i="5"/>
  <c r="G1400" i="5" s="1"/>
  <c r="E1400" i="5"/>
  <c r="E1399" i="5"/>
  <c r="F1399" i="5" s="1"/>
  <c r="G1399" i="5" s="1"/>
  <c r="F1398" i="5"/>
  <c r="G1398" i="5" s="1"/>
  <c r="E1398" i="5"/>
  <c r="E1397" i="5"/>
  <c r="F1397" i="5" s="1"/>
  <c r="G1397" i="5" s="1"/>
  <c r="F1396" i="5"/>
  <c r="G1396" i="5" s="1"/>
  <c r="E1396" i="5"/>
  <c r="E1395" i="5"/>
  <c r="F1395" i="5" s="1"/>
  <c r="G1395" i="5" s="1"/>
  <c r="F1394" i="5"/>
  <c r="G1394" i="5" s="1"/>
  <c r="E1394" i="5"/>
  <c r="E1393" i="5"/>
  <c r="F1393" i="5" s="1"/>
  <c r="G1393" i="5" s="1"/>
  <c r="F1392" i="5"/>
  <c r="G1392" i="5" s="1"/>
  <c r="E1392" i="5"/>
  <c r="E1391" i="5"/>
  <c r="F1391" i="5" s="1"/>
  <c r="G1391" i="5" s="1"/>
  <c r="F1390" i="5"/>
  <c r="G1390" i="5" s="1"/>
  <c r="E1390" i="5"/>
  <c r="E1389" i="5"/>
  <c r="F1389" i="5" s="1"/>
  <c r="G1389" i="5" s="1"/>
  <c r="F1388" i="5"/>
  <c r="G1388" i="5" s="1"/>
  <c r="E1388" i="5"/>
  <c r="E1387" i="5"/>
  <c r="F1387" i="5" s="1"/>
  <c r="G1387" i="5" s="1"/>
  <c r="F1386" i="5"/>
  <c r="G1386" i="5" s="1"/>
  <c r="E1386" i="5"/>
  <c r="E1385" i="5"/>
  <c r="F1385" i="5" s="1"/>
  <c r="G1385" i="5" s="1"/>
  <c r="F1384" i="5"/>
  <c r="G1384" i="5" s="1"/>
  <c r="E1384" i="5"/>
  <c r="E1383" i="5"/>
  <c r="F1383" i="5" s="1"/>
  <c r="G1383" i="5" s="1"/>
  <c r="F1382" i="5"/>
  <c r="G1382" i="5" s="1"/>
  <c r="E1382" i="5"/>
  <c r="E1381" i="5"/>
  <c r="F1381" i="5" s="1"/>
  <c r="G1381" i="5" s="1"/>
  <c r="F1380" i="5"/>
  <c r="G1380" i="5" s="1"/>
  <c r="E1380" i="5"/>
  <c r="E1379" i="5"/>
  <c r="F1379" i="5" s="1"/>
  <c r="G1379" i="5" s="1"/>
  <c r="F1378" i="5"/>
  <c r="G1378" i="5" s="1"/>
  <c r="E1378" i="5"/>
  <c r="E1377" i="5"/>
  <c r="F1377" i="5" s="1"/>
  <c r="G1377" i="5" s="1"/>
  <c r="F1376" i="5"/>
  <c r="G1376" i="5" s="1"/>
  <c r="E1376" i="5"/>
  <c r="E1375" i="5"/>
  <c r="F1375" i="5" s="1"/>
  <c r="G1375" i="5" s="1"/>
  <c r="F1374" i="5"/>
  <c r="G1374" i="5" s="1"/>
  <c r="E1374" i="5"/>
  <c r="E1373" i="5"/>
  <c r="F1373" i="5" s="1"/>
  <c r="G1373" i="5" s="1"/>
  <c r="F1372" i="5"/>
  <c r="G1372" i="5" s="1"/>
  <c r="E1372" i="5"/>
  <c r="E1371" i="5"/>
  <c r="F1371" i="5" s="1"/>
  <c r="G1371" i="5" s="1"/>
  <c r="F1370" i="5"/>
  <c r="G1370" i="5" s="1"/>
  <c r="E1370" i="5"/>
  <c r="E1369" i="5"/>
  <c r="F1369" i="5" s="1"/>
  <c r="G1369" i="5" s="1"/>
  <c r="F1368" i="5"/>
  <c r="G1368" i="5" s="1"/>
  <c r="E1368" i="5"/>
  <c r="E1367" i="5"/>
  <c r="F1367" i="5" s="1"/>
  <c r="G1367" i="5" s="1"/>
  <c r="F1366" i="5"/>
  <c r="G1366" i="5" s="1"/>
  <c r="E1366" i="5"/>
  <c r="E1365" i="5"/>
  <c r="F1365" i="5" s="1"/>
  <c r="G1365" i="5" s="1"/>
  <c r="F1364" i="5"/>
  <c r="G1364" i="5" s="1"/>
  <c r="E1364" i="5"/>
  <c r="E1363" i="5"/>
  <c r="F1363" i="5" s="1"/>
  <c r="G1363" i="5" s="1"/>
  <c r="F1362" i="5"/>
  <c r="G1362" i="5" s="1"/>
  <c r="E1362" i="5"/>
  <c r="E1361" i="5"/>
  <c r="F1361" i="5" s="1"/>
  <c r="G1361" i="5" s="1"/>
  <c r="F1360" i="5"/>
  <c r="G1360" i="5" s="1"/>
  <c r="E1360" i="5"/>
  <c r="E1359" i="5"/>
  <c r="F1359" i="5" s="1"/>
  <c r="G1359" i="5" s="1"/>
  <c r="F1358" i="5"/>
  <c r="G1358" i="5" s="1"/>
  <c r="E1358" i="5"/>
  <c r="E1357" i="5"/>
  <c r="F1357" i="5" s="1"/>
  <c r="G1357" i="5" s="1"/>
  <c r="F1356" i="5"/>
  <c r="G1356" i="5" s="1"/>
  <c r="E1356" i="5"/>
  <c r="E1355" i="5"/>
  <c r="F1355" i="5" s="1"/>
  <c r="G1355" i="5" s="1"/>
  <c r="F1354" i="5"/>
  <c r="G1354" i="5" s="1"/>
  <c r="E1354" i="5"/>
  <c r="E1353" i="5"/>
  <c r="F1353" i="5" s="1"/>
  <c r="G1353" i="5" s="1"/>
  <c r="F1352" i="5"/>
  <c r="G1352" i="5" s="1"/>
  <c r="E1352" i="5"/>
  <c r="E1351" i="5"/>
  <c r="F1351" i="5" s="1"/>
  <c r="G1351" i="5" s="1"/>
  <c r="F1350" i="5"/>
  <c r="G1350" i="5" s="1"/>
  <c r="E1350" i="5"/>
  <c r="E1349" i="5"/>
  <c r="F1349" i="5" s="1"/>
  <c r="G1349" i="5" s="1"/>
  <c r="F1348" i="5"/>
  <c r="G1348" i="5" s="1"/>
  <c r="E1348" i="5"/>
  <c r="E1347" i="5"/>
  <c r="F1347" i="5" s="1"/>
  <c r="G1347" i="5" s="1"/>
  <c r="F1346" i="5"/>
  <c r="G1346" i="5" s="1"/>
  <c r="E1346" i="5"/>
  <c r="E1345" i="5"/>
  <c r="F1345" i="5" s="1"/>
  <c r="G1345" i="5" s="1"/>
  <c r="F1344" i="5"/>
  <c r="G1344" i="5" s="1"/>
  <c r="E1344" i="5"/>
  <c r="E1343" i="5"/>
  <c r="F1343" i="5" s="1"/>
  <c r="G1343" i="5" s="1"/>
  <c r="F1342" i="5"/>
  <c r="G1342" i="5" s="1"/>
  <c r="E1342" i="5"/>
  <c r="E1341" i="5"/>
  <c r="F1341" i="5" s="1"/>
  <c r="G1341" i="5" s="1"/>
  <c r="F1340" i="5"/>
  <c r="G1340" i="5" s="1"/>
  <c r="E1340" i="5"/>
  <c r="E1339" i="5"/>
  <c r="F1339" i="5" s="1"/>
  <c r="G1339" i="5" s="1"/>
  <c r="F1338" i="5"/>
  <c r="G1338" i="5" s="1"/>
  <c r="E1338" i="5"/>
  <c r="E1337" i="5"/>
  <c r="F1337" i="5" s="1"/>
  <c r="G1337" i="5" s="1"/>
  <c r="F1336" i="5"/>
  <c r="G1336" i="5" s="1"/>
  <c r="E1336" i="5"/>
  <c r="E1335" i="5"/>
  <c r="F1335" i="5" s="1"/>
  <c r="G1335" i="5" s="1"/>
  <c r="F1334" i="5"/>
  <c r="G1334" i="5" s="1"/>
  <c r="E1334" i="5"/>
  <c r="E1333" i="5"/>
  <c r="F1333" i="5" s="1"/>
  <c r="G1333" i="5" s="1"/>
  <c r="F1332" i="5"/>
  <c r="G1332" i="5" s="1"/>
  <c r="E1332" i="5"/>
  <c r="E1331" i="5"/>
  <c r="F1331" i="5" s="1"/>
  <c r="G1331" i="5" s="1"/>
  <c r="F1330" i="5"/>
  <c r="G1330" i="5" s="1"/>
  <c r="E1330" i="5"/>
  <c r="E1329" i="5"/>
  <c r="F1329" i="5" s="1"/>
  <c r="G1329" i="5" s="1"/>
  <c r="F1328" i="5"/>
  <c r="G1328" i="5" s="1"/>
  <c r="E1328" i="5"/>
  <c r="E1327" i="5"/>
  <c r="F1327" i="5" s="1"/>
  <c r="G1327" i="5" s="1"/>
  <c r="F1326" i="5"/>
  <c r="G1326" i="5" s="1"/>
  <c r="E1326" i="5"/>
  <c r="E1325" i="5"/>
  <c r="F1325" i="5" s="1"/>
  <c r="G1325" i="5" s="1"/>
  <c r="F1324" i="5"/>
  <c r="G1324" i="5" s="1"/>
  <c r="E1324" i="5"/>
  <c r="E1323" i="5"/>
  <c r="F1323" i="5" s="1"/>
  <c r="G1323" i="5" s="1"/>
  <c r="F1322" i="5"/>
  <c r="G1322" i="5" s="1"/>
  <c r="E1322" i="5"/>
  <c r="E1321" i="5"/>
  <c r="F1321" i="5" s="1"/>
  <c r="G1321" i="5" s="1"/>
  <c r="F1320" i="5"/>
  <c r="G1320" i="5" s="1"/>
  <c r="E1320" i="5"/>
  <c r="E1319" i="5"/>
  <c r="F1319" i="5" s="1"/>
  <c r="G1319" i="5" s="1"/>
  <c r="F1318" i="5"/>
  <c r="G1318" i="5" s="1"/>
  <c r="E1318" i="5"/>
  <c r="E1317" i="5"/>
  <c r="F1317" i="5" s="1"/>
  <c r="G1317" i="5" s="1"/>
  <c r="F1316" i="5"/>
  <c r="G1316" i="5" s="1"/>
  <c r="E1316" i="5"/>
  <c r="E1315" i="5"/>
  <c r="F1315" i="5" s="1"/>
  <c r="G1315" i="5" s="1"/>
  <c r="F1314" i="5"/>
  <c r="G1314" i="5" s="1"/>
  <c r="E1314" i="5"/>
  <c r="E1313" i="5"/>
  <c r="F1313" i="5" s="1"/>
  <c r="G1313" i="5" s="1"/>
  <c r="F1312" i="5"/>
  <c r="G1312" i="5" s="1"/>
  <c r="E1312" i="5"/>
  <c r="E1311" i="5"/>
  <c r="F1311" i="5" s="1"/>
  <c r="G1311" i="5" s="1"/>
  <c r="F1310" i="5"/>
  <c r="G1310" i="5" s="1"/>
  <c r="E1310" i="5"/>
  <c r="E1309" i="5"/>
  <c r="F1309" i="5" s="1"/>
  <c r="G1309" i="5" s="1"/>
  <c r="F1308" i="5"/>
  <c r="G1308" i="5" s="1"/>
  <c r="E1308" i="5"/>
  <c r="E1307" i="5"/>
  <c r="F1307" i="5" s="1"/>
  <c r="G1307" i="5" s="1"/>
  <c r="F1306" i="5"/>
  <c r="G1306" i="5" s="1"/>
  <c r="E1306" i="5"/>
  <c r="E1305" i="5"/>
  <c r="F1305" i="5" s="1"/>
  <c r="G1305" i="5" s="1"/>
  <c r="F1304" i="5"/>
  <c r="G1304" i="5" s="1"/>
  <c r="E1304" i="5"/>
  <c r="E1303" i="5"/>
  <c r="F1303" i="5" s="1"/>
  <c r="G1303" i="5" s="1"/>
  <c r="F1302" i="5"/>
  <c r="G1302" i="5" s="1"/>
  <c r="E1302" i="5"/>
  <c r="E1301" i="5"/>
  <c r="F1301" i="5" s="1"/>
  <c r="G1301" i="5" s="1"/>
  <c r="F1300" i="5"/>
  <c r="G1300" i="5" s="1"/>
  <c r="E1300" i="5"/>
  <c r="E1299" i="5"/>
  <c r="F1299" i="5" s="1"/>
  <c r="G1299" i="5" s="1"/>
  <c r="F1298" i="5"/>
  <c r="G1298" i="5" s="1"/>
  <c r="E1298" i="5"/>
  <c r="E1297" i="5"/>
  <c r="F1297" i="5" s="1"/>
  <c r="G1297" i="5" s="1"/>
  <c r="F1296" i="5"/>
  <c r="G1296" i="5" s="1"/>
  <c r="E1296" i="5"/>
  <c r="E1295" i="5"/>
  <c r="F1295" i="5" s="1"/>
  <c r="G1295" i="5" s="1"/>
  <c r="F1294" i="5"/>
  <c r="G1294" i="5" s="1"/>
  <c r="E1294" i="5"/>
  <c r="E1293" i="5"/>
  <c r="F1293" i="5" s="1"/>
  <c r="G1293" i="5" s="1"/>
  <c r="F1292" i="5"/>
  <c r="G1292" i="5" s="1"/>
  <c r="E1292" i="5"/>
  <c r="E1291" i="5"/>
  <c r="F1291" i="5" s="1"/>
  <c r="G1291" i="5" s="1"/>
  <c r="F1290" i="5"/>
  <c r="G1290" i="5" s="1"/>
  <c r="E1290" i="5"/>
  <c r="E1289" i="5"/>
  <c r="F1289" i="5" s="1"/>
  <c r="G1289" i="5" s="1"/>
  <c r="F1288" i="5"/>
  <c r="G1288" i="5" s="1"/>
  <c r="E1288" i="5"/>
  <c r="E1287" i="5"/>
  <c r="F1287" i="5" s="1"/>
  <c r="G1287" i="5" s="1"/>
  <c r="F1286" i="5"/>
  <c r="G1286" i="5" s="1"/>
  <c r="E1286" i="5"/>
  <c r="E1285" i="5"/>
  <c r="F1285" i="5" s="1"/>
  <c r="G1285" i="5" s="1"/>
  <c r="F1284" i="5"/>
  <c r="G1284" i="5" s="1"/>
  <c r="E1284" i="5"/>
  <c r="E1283" i="5"/>
  <c r="F1283" i="5" s="1"/>
  <c r="G1283" i="5" s="1"/>
  <c r="F1282" i="5"/>
  <c r="G1282" i="5" s="1"/>
  <c r="E1282" i="5"/>
  <c r="E1281" i="5"/>
  <c r="F1281" i="5" s="1"/>
  <c r="G1281" i="5" s="1"/>
  <c r="F1280" i="5"/>
  <c r="G1280" i="5" s="1"/>
  <c r="E1280" i="5"/>
  <c r="E1279" i="5"/>
  <c r="F1279" i="5" s="1"/>
  <c r="G1279" i="5" s="1"/>
  <c r="F1278" i="5"/>
  <c r="G1278" i="5" s="1"/>
  <c r="E1278" i="5"/>
  <c r="E1277" i="5"/>
  <c r="F1277" i="5" s="1"/>
  <c r="G1277" i="5" s="1"/>
  <c r="F1276" i="5"/>
  <c r="G1276" i="5" s="1"/>
  <c r="E1276" i="5"/>
  <c r="E1275" i="5"/>
  <c r="F1275" i="5" s="1"/>
  <c r="G1275" i="5" s="1"/>
  <c r="F1274" i="5"/>
  <c r="G1274" i="5" s="1"/>
  <c r="E1274" i="5"/>
  <c r="E1273" i="5"/>
  <c r="F1273" i="5" s="1"/>
  <c r="G1273" i="5" s="1"/>
  <c r="F1272" i="5"/>
  <c r="G1272" i="5" s="1"/>
  <c r="E1272" i="5"/>
  <c r="E1271" i="5"/>
  <c r="F1271" i="5" s="1"/>
  <c r="G1271" i="5" s="1"/>
  <c r="F1270" i="5"/>
  <c r="G1270" i="5" s="1"/>
  <c r="E1270" i="5"/>
  <c r="E1269" i="5"/>
  <c r="F1269" i="5" s="1"/>
  <c r="G1269" i="5" s="1"/>
  <c r="F1268" i="5"/>
  <c r="G1268" i="5" s="1"/>
  <c r="E1268" i="5"/>
  <c r="E1267" i="5"/>
  <c r="F1267" i="5" s="1"/>
  <c r="G1267" i="5" s="1"/>
  <c r="F1266" i="5"/>
  <c r="G1266" i="5" s="1"/>
  <c r="E1266" i="5"/>
  <c r="E1265" i="5"/>
  <c r="F1265" i="5" s="1"/>
  <c r="G1265" i="5" s="1"/>
  <c r="F1264" i="5"/>
  <c r="G1264" i="5" s="1"/>
  <c r="E1264" i="5"/>
  <c r="E1263" i="5"/>
  <c r="F1263" i="5" s="1"/>
  <c r="G1263" i="5" s="1"/>
  <c r="F1262" i="5"/>
  <c r="G1262" i="5" s="1"/>
  <c r="E1262" i="5"/>
  <c r="E1261" i="5"/>
  <c r="F1261" i="5" s="1"/>
  <c r="G1261" i="5" s="1"/>
  <c r="F1260" i="5"/>
  <c r="G1260" i="5" s="1"/>
  <c r="E1260" i="5"/>
  <c r="E1259" i="5"/>
  <c r="F1259" i="5" s="1"/>
  <c r="G1259" i="5" s="1"/>
  <c r="F1258" i="5"/>
  <c r="G1258" i="5" s="1"/>
  <c r="E1258" i="5"/>
  <c r="E1257" i="5"/>
  <c r="F1257" i="5" s="1"/>
  <c r="G1257" i="5" s="1"/>
  <c r="F1256" i="5"/>
  <c r="G1256" i="5" s="1"/>
  <c r="E1256" i="5"/>
  <c r="E1255" i="5"/>
  <c r="F1255" i="5" s="1"/>
  <c r="G1255" i="5" s="1"/>
  <c r="F1254" i="5"/>
  <c r="G1254" i="5" s="1"/>
  <c r="E1254" i="5"/>
  <c r="E1253" i="5"/>
  <c r="F1253" i="5" s="1"/>
  <c r="G1253" i="5" s="1"/>
  <c r="F1252" i="5"/>
  <c r="G1252" i="5" s="1"/>
  <c r="E1252" i="5"/>
  <c r="E1251" i="5"/>
  <c r="F1251" i="5" s="1"/>
  <c r="G1251" i="5" s="1"/>
  <c r="F1250" i="5"/>
  <c r="G1250" i="5" s="1"/>
  <c r="E1250" i="5"/>
  <c r="E1249" i="5"/>
  <c r="F1249" i="5" s="1"/>
  <c r="G1249" i="5" s="1"/>
  <c r="F1248" i="5"/>
  <c r="G1248" i="5" s="1"/>
  <c r="E1248" i="5"/>
  <c r="E1247" i="5"/>
  <c r="F1247" i="5" s="1"/>
  <c r="G1247" i="5" s="1"/>
  <c r="F1246" i="5"/>
  <c r="G1246" i="5" s="1"/>
  <c r="E1246" i="5"/>
  <c r="E1245" i="5"/>
  <c r="F1245" i="5" s="1"/>
  <c r="G1245" i="5" s="1"/>
  <c r="F1244" i="5"/>
  <c r="G1244" i="5" s="1"/>
  <c r="E1244" i="5"/>
  <c r="E1243" i="5"/>
  <c r="F1243" i="5" s="1"/>
  <c r="G1243" i="5" s="1"/>
  <c r="F1242" i="5"/>
  <c r="G1242" i="5" s="1"/>
  <c r="E1242" i="5"/>
  <c r="E1241" i="5"/>
  <c r="F1241" i="5" s="1"/>
  <c r="G1241" i="5" s="1"/>
  <c r="F1240" i="5"/>
  <c r="G1240" i="5" s="1"/>
  <c r="E1240" i="5"/>
  <c r="E1239" i="5"/>
  <c r="F1239" i="5" s="1"/>
  <c r="G1239" i="5" s="1"/>
  <c r="F1238" i="5"/>
  <c r="G1238" i="5" s="1"/>
  <c r="E1238" i="5"/>
  <c r="E1237" i="5"/>
  <c r="F1237" i="5" s="1"/>
  <c r="G1237" i="5" s="1"/>
  <c r="F1236" i="5"/>
  <c r="G1236" i="5" s="1"/>
  <c r="E1236" i="5"/>
  <c r="E1235" i="5"/>
  <c r="F1235" i="5" s="1"/>
  <c r="G1235" i="5" s="1"/>
  <c r="F1234" i="5"/>
  <c r="G1234" i="5" s="1"/>
  <c r="E1234" i="5"/>
  <c r="E1233" i="5"/>
  <c r="F1233" i="5" s="1"/>
  <c r="G1233" i="5" s="1"/>
  <c r="F1232" i="5"/>
  <c r="G1232" i="5" s="1"/>
  <c r="E1232" i="5"/>
  <c r="E1231" i="5"/>
  <c r="F1231" i="5" s="1"/>
  <c r="G1231" i="5" s="1"/>
  <c r="F1230" i="5"/>
  <c r="G1230" i="5" s="1"/>
  <c r="E1230" i="5"/>
  <c r="E1229" i="5"/>
  <c r="F1229" i="5" s="1"/>
  <c r="G1229" i="5" s="1"/>
  <c r="F1228" i="5"/>
  <c r="G1228" i="5" s="1"/>
  <c r="E1228" i="5"/>
  <c r="E1227" i="5"/>
  <c r="F1227" i="5" s="1"/>
  <c r="G1227" i="5" s="1"/>
  <c r="F1226" i="5"/>
  <c r="G1226" i="5" s="1"/>
  <c r="E1226" i="5"/>
  <c r="E1225" i="5"/>
  <c r="F1225" i="5" s="1"/>
  <c r="G1225" i="5" s="1"/>
  <c r="F1224" i="5"/>
  <c r="G1224" i="5" s="1"/>
  <c r="E1224" i="5"/>
  <c r="E1223" i="5"/>
  <c r="F1223" i="5" s="1"/>
  <c r="G1223" i="5" s="1"/>
  <c r="F1222" i="5"/>
  <c r="G1222" i="5" s="1"/>
  <c r="E1222" i="5"/>
  <c r="E1221" i="5"/>
  <c r="F1221" i="5" s="1"/>
  <c r="G1221" i="5" s="1"/>
  <c r="F1220" i="5"/>
  <c r="G1220" i="5" s="1"/>
  <c r="E1220" i="5"/>
  <c r="E1219" i="5"/>
  <c r="F1219" i="5" s="1"/>
  <c r="G1219" i="5" s="1"/>
  <c r="F1218" i="5"/>
  <c r="G1218" i="5" s="1"/>
  <c r="E1218" i="5"/>
  <c r="E1217" i="5"/>
  <c r="F1217" i="5" s="1"/>
  <c r="G1217" i="5" s="1"/>
  <c r="F1216" i="5"/>
  <c r="G1216" i="5" s="1"/>
  <c r="E1216" i="5"/>
  <c r="E1215" i="5"/>
  <c r="F1215" i="5" s="1"/>
  <c r="G1215" i="5" s="1"/>
  <c r="F1214" i="5"/>
  <c r="G1214" i="5" s="1"/>
  <c r="E1214" i="5"/>
  <c r="E1213" i="5"/>
  <c r="F1213" i="5" s="1"/>
  <c r="G1213" i="5" s="1"/>
  <c r="F1212" i="5"/>
  <c r="G1212" i="5" s="1"/>
  <c r="E1212" i="5"/>
  <c r="E1211" i="5"/>
  <c r="F1211" i="5" s="1"/>
  <c r="G1211" i="5" s="1"/>
  <c r="F1210" i="5"/>
  <c r="G1210" i="5" s="1"/>
  <c r="E1210" i="5"/>
  <c r="E1209" i="5"/>
  <c r="F1209" i="5" s="1"/>
  <c r="G1209" i="5" s="1"/>
  <c r="F1208" i="5"/>
  <c r="G1208" i="5" s="1"/>
  <c r="E1208" i="5"/>
  <c r="E1207" i="5"/>
  <c r="F1207" i="5" s="1"/>
  <c r="G1207" i="5" s="1"/>
  <c r="F1206" i="5"/>
  <c r="G1206" i="5" s="1"/>
  <c r="E1206" i="5"/>
  <c r="E1205" i="5"/>
  <c r="F1205" i="5" s="1"/>
  <c r="G1205" i="5" s="1"/>
  <c r="F1204" i="5"/>
  <c r="G1204" i="5" s="1"/>
  <c r="E1204" i="5"/>
  <c r="E1203" i="5"/>
  <c r="F1203" i="5" s="1"/>
  <c r="G1203" i="5" s="1"/>
  <c r="F1202" i="5"/>
  <c r="G1202" i="5" s="1"/>
  <c r="E1202" i="5"/>
  <c r="E1201" i="5"/>
  <c r="F1201" i="5" s="1"/>
  <c r="G1201" i="5" s="1"/>
  <c r="F1200" i="5"/>
  <c r="G1200" i="5" s="1"/>
  <c r="E1200" i="5"/>
  <c r="E1199" i="5"/>
  <c r="F1199" i="5" s="1"/>
  <c r="G1199" i="5" s="1"/>
  <c r="F1198" i="5"/>
  <c r="G1198" i="5" s="1"/>
  <c r="E1198" i="5"/>
  <c r="E1197" i="5"/>
  <c r="F1197" i="5" s="1"/>
  <c r="G1197" i="5" s="1"/>
  <c r="F1196" i="5"/>
  <c r="G1196" i="5" s="1"/>
  <c r="E1196" i="5"/>
  <c r="E1195" i="5"/>
  <c r="F1195" i="5" s="1"/>
  <c r="G1195" i="5" s="1"/>
  <c r="F1194" i="5"/>
  <c r="G1194" i="5" s="1"/>
  <c r="E1194" i="5"/>
  <c r="E1193" i="5"/>
  <c r="F1193" i="5" s="1"/>
  <c r="G1193" i="5" s="1"/>
  <c r="F1192" i="5"/>
  <c r="G1192" i="5" s="1"/>
  <c r="E1192" i="5"/>
  <c r="E1191" i="5"/>
  <c r="F1191" i="5" s="1"/>
  <c r="G1191" i="5" s="1"/>
  <c r="F1190" i="5"/>
  <c r="G1190" i="5" s="1"/>
  <c r="E1190" i="5"/>
  <c r="E1189" i="5"/>
  <c r="F1189" i="5" s="1"/>
  <c r="G1189" i="5" s="1"/>
  <c r="F1188" i="5"/>
  <c r="G1188" i="5" s="1"/>
  <c r="E1188" i="5"/>
  <c r="E1187" i="5"/>
  <c r="F1187" i="5" s="1"/>
  <c r="G1187" i="5" s="1"/>
  <c r="F1186" i="5"/>
  <c r="G1186" i="5" s="1"/>
  <c r="E1186" i="5"/>
  <c r="E1185" i="5"/>
  <c r="F1185" i="5" s="1"/>
  <c r="G1185" i="5" s="1"/>
  <c r="F1184" i="5"/>
  <c r="G1184" i="5" s="1"/>
  <c r="E1184" i="5"/>
  <c r="E1183" i="5"/>
  <c r="F1183" i="5" s="1"/>
  <c r="G1183" i="5" s="1"/>
  <c r="F1182" i="5"/>
  <c r="G1182" i="5" s="1"/>
  <c r="E1182" i="5"/>
  <c r="E1181" i="5"/>
  <c r="F1181" i="5" s="1"/>
  <c r="G1181" i="5" s="1"/>
  <c r="F1180" i="5"/>
  <c r="G1180" i="5" s="1"/>
  <c r="E1180" i="5"/>
  <c r="E1179" i="5"/>
  <c r="F1179" i="5" s="1"/>
  <c r="G1179" i="5" s="1"/>
  <c r="F1178" i="5"/>
  <c r="G1178" i="5" s="1"/>
  <c r="E1178" i="5"/>
  <c r="E1177" i="5"/>
  <c r="F1177" i="5" s="1"/>
  <c r="G1177" i="5" s="1"/>
  <c r="F1176" i="5"/>
  <c r="G1176" i="5" s="1"/>
  <c r="E1176" i="5"/>
  <c r="E1175" i="5"/>
  <c r="F1175" i="5" s="1"/>
  <c r="G1175" i="5" s="1"/>
  <c r="F1174" i="5"/>
  <c r="G1174" i="5" s="1"/>
  <c r="E1174" i="5"/>
  <c r="E1173" i="5"/>
  <c r="F1173" i="5" s="1"/>
  <c r="G1173" i="5" s="1"/>
  <c r="F1172" i="5"/>
  <c r="G1172" i="5" s="1"/>
  <c r="E1172" i="5"/>
  <c r="E1171" i="5"/>
  <c r="F1171" i="5" s="1"/>
  <c r="G1171" i="5" s="1"/>
  <c r="F1170" i="5"/>
  <c r="G1170" i="5" s="1"/>
  <c r="E1170" i="5"/>
  <c r="E1169" i="5"/>
  <c r="F1169" i="5" s="1"/>
  <c r="G1169" i="5" s="1"/>
  <c r="F1168" i="5"/>
  <c r="G1168" i="5" s="1"/>
  <c r="E1168" i="5"/>
  <c r="E1167" i="5"/>
  <c r="F1167" i="5" s="1"/>
  <c r="G1167" i="5" s="1"/>
  <c r="F1166" i="5"/>
  <c r="G1166" i="5" s="1"/>
  <c r="E1166" i="5"/>
  <c r="E1165" i="5"/>
  <c r="F1165" i="5" s="1"/>
  <c r="G1165" i="5" s="1"/>
  <c r="F1164" i="5"/>
  <c r="G1164" i="5" s="1"/>
  <c r="E1164" i="5"/>
  <c r="E1163" i="5"/>
  <c r="F1163" i="5" s="1"/>
  <c r="G1163" i="5" s="1"/>
  <c r="F1162" i="5"/>
  <c r="G1162" i="5" s="1"/>
  <c r="E1162" i="5"/>
  <c r="E1161" i="5"/>
  <c r="F1161" i="5" s="1"/>
  <c r="G1161" i="5" s="1"/>
  <c r="F1160" i="5"/>
  <c r="G1160" i="5" s="1"/>
  <c r="E1160" i="5"/>
  <c r="E1159" i="5"/>
  <c r="F1159" i="5" s="1"/>
  <c r="G1159" i="5" s="1"/>
  <c r="F1158" i="5"/>
  <c r="G1158" i="5" s="1"/>
  <c r="E1158" i="5"/>
  <c r="E1157" i="5"/>
  <c r="F1157" i="5" s="1"/>
  <c r="G1157" i="5" s="1"/>
  <c r="F1156" i="5"/>
  <c r="G1156" i="5" s="1"/>
  <c r="E1156" i="5"/>
  <c r="E1155" i="5"/>
  <c r="F1155" i="5" s="1"/>
  <c r="G1155" i="5" s="1"/>
  <c r="F1154" i="5"/>
  <c r="G1154" i="5" s="1"/>
  <c r="E1154" i="5"/>
  <c r="E1153" i="5"/>
  <c r="F1153" i="5" s="1"/>
  <c r="G1153" i="5" s="1"/>
  <c r="F1152" i="5"/>
  <c r="G1152" i="5" s="1"/>
  <c r="E1152" i="5"/>
  <c r="E1151" i="5"/>
  <c r="F1151" i="5" s="1"/>
  <c r="G1151" i="5" s="1"/>
  <c r="F1150" i="5"/>
  <c r="G1150" i="5" s="1"/>
  <c r="E1150" i="5"/>
  <c r="E1149" i="5"/>
  <c r="F1149" i="5" s="1"/>
  <c r="G1149" i="5" s="1"/>
  <c r="F1148" i="5"/>
  <c r="G1148" i="5" s="1"/>
  <c r="E1148" i="5"/>
  <c r="E1147" i="5"/>
  <c r="F1147" i="5" s="1"/>
  <c r="G1147" i="5" s="1"/>
  <c r="F1146" i="5"/>
  <c r="G1146" i="5" s="1"/>
  <c r="E1146" i="5"/>
  <c r="E1145" i="5"/>
  <c r="F1145" i="5" s="1"/>
  <c r="G1145" i="5" s="1"/>
  <c r="F1144" i="5"/>
  <c r="G1144" i="5" s="1"/>
  <c r="E1144" i="5"/>
  <c r="E1143" i="5"/>
  <c r="F1143" i="5" s="1"/>
  <c r="G1143" i="5" s="1"/>
  <c r="F1142" i="5"/>
  <c r="G1142" i="5" s="1"/>
  <c r="E1142" i="5"/>
  <c r="E1141" i="5"/>
  <c r="F1141" i="5" s="1"/>
  <c r="G1141" i="5" s="1"/>
  <c r="F1140" i="5"/>
  <c r="G1140" i="5" s="1"/>
  <c r="E1140" i="5"/>
  <c r="E1139" i="5"/>
  <c r="F1139" i="5" s="1"/>
  <c r="G1139" i="5" s="1"/>
  <c r="F1138" i="5"/>
  <c r="G1138" i="5" s="1"/>
  <c r="E1138" i="5"/>
  <c r="E1137" i="5"/>
  <c r="F1137" i="5" s="1"/>
  <c r="G1137" i="5" s="1"/>
  <c r="F1136" i="5"/>
  <c r="G1136" i="5" s="1"/>
  <c r="E1136" i="5"/>
  <c r="E1135" i="5"/>
  <c r="F1135" i="5" s="1"/>
  <c r="G1135" i="5" s="1"/>
  <c r="F1134" i="5"/>
  <c r="G1134" i="5" s="1"/>
  <c r="E1134" i="5"/>
  <c r="E1133" i="5"/>
  <c r="F1133" i="5" s="1"/>
  <c r="G1133" i="5" s="1"/>
  <c r="F1132" i="5"/>
  <c r="G1132" i="5" s="1"/>
  <c r="E1132" i="5"/>
  <c r="E1131" i="5"/>
  <c r="F1131" i="5" s="1"/>
  <c r="G1131" i="5" s="1"/>
  <c r="F1130" i="5"/>
  <c r="G1130" i="5" s="1"/>
  <c r="E1130" i="5"/>
  <c r="E1129" i="5"/>
  <c r="F1129" i="5" s="1"/>
  <c r="G1129" i="5" s="1"/>
  <c r="F1128" i="5"/>
  <c r="G1128" i="5" s="1"/>
  <c r="E1128" i="5"/>
  <c r="E1127" i="5"/>
  <c r="F1127" i="5" s="1"/>
  <c r="G1127" i="5" s="1"/>
  <c r="F1126" i="5"/>
  <c r="G1126" i="5" s="1"/>
  <c r="E1126" i="5"/>
  <c r="E1125" i="5"/>
  <c r="F1125" i="5" s="1"/>
  <c r="G1125" i="5" s="1"/>
  <c r="F1124" i="5"/>
  <c r="G1124" i="5" s="1"/>
  <c r="E1124" i="5"/>
  <c r="E1123" i="5"/>
  <c r="F1123" i="5" s="1"/>
  <c r="G1123" i="5" s="1"/>
  <c r="F1122" i="5"/>
  <c r="G1122" i="5" s="1"/>
  <c r="E1122" i="5"/>
  <c r="E1121" i="5"/>
  <c r="F1121" i="5" s="1"/>
  <c r="G1121" i="5" s="1"/>
  <c r="F1120" i="5"/>
  <c r="G1120" i="5" s="1"/>
  <c r="E1120" i="5"/>
  <c r="E1119" i="5"/>
  <c r="F1119" i="5" s="1"/>
  <c r="G1119" i="5" s="1"/>
  <c r="F1118" i="5"/>
  <c r="G1118" i="5" s="1"/>
  <c r="E1118" i="5"/>
  <c r="E1117" i="5"/>
  <c r="F1117" i="5" s="1"/>
  <c r="G1117" i="5" s="1"/>
  <c r="F1116" i="5"/>
  <c r="G1116" i="5" s="1"/>
  <c r="E1116" i="5"/>
  <c r="E1115" i="5"/>
  <c r="F1115" i="5" s="1"/>
  <c r="G1115" i="5" s="1"/>
  <c r="F1114" i="5"/>
  <c r="G1114" i="5" s="1"/>
  <c r="E1114" i="5"/>
  <c r="E1113" i="5"/>
  <c r="F1113" i="5" s="1"/>
  <c r="G1113" i="5" s="1"/>
  <c r="F1112" i="5"/>
  <c r="G1112" i="5" s="1"/>
  <c r="E1112" i="5"/>
  <c r="E1111" i="5"/>
  <c r="F1111" i="5" s="1"/>
  <c r="G1111" i="5" s="1"/>
  <c r="F1110" i="5"/>
  <c r="G1110" i="5" s="1"/>
  <c r="E1110" i="5"/>
  <c r="E1109" i="5"/>
  <c r="F1109" i="5" s="1"/>
  <c r="G1109" i="5" s="1"/>
  <c r="F1108" i="5"/>
  <c r="G1108" i="5" s="1"/>
  <c r="E1108" i="5"/>
  <c r="E1107" i="5"/>
  <c r="F1107" i="5" s="1"/>
  <c r="G1107" i="5" s="1"/>
  <c r="F1106" i="5"/>
  <c r="G1106" i="5" s="1"/>
  <c r="E1106" i="5"/>
  <c r="E1105" i="5"/>
  <c r="F1105" i="5" s="1"/>
  <c r="G1105" i="5" s="1"/>
  <c r="F1104" i="5"/>
  <c r="G1104" i="5" s="1"/>
  <c r="E1104" i="5"/>
  <c r="E1103" i="5"/>
  <c r="F1103" i="5" s="1"/>
  <c r="G1103" i="5" s="1"/>
  <c r="F1102" i="5"/>
  <c r="G1102" i="5" s="1"/>
  <c r="E1102" i="5"/>
  <c r="E1101" i="5"/>
  <c r="F1101" i="5" s="1"/>
  <c r="G1101" i="5" s="1"/>
  <c r="F1100" i="5"/>
  <c r="G1100" i="5" s="1"/>
  <c r="E1100" i="5"/>
  <c r="E1099" i="5"/>
  <c r="F1099" i="5" s="1"/>
  <c r="G1099" i="5" s="1"/>
  <c r="F1098" i="5"/>
  <c r="G1098" i="5" s="1"/>
  <c r="E1098" i="5"/>
  <c r="E1097" i="5"/>
  <c r="F1097" i="5" s="1"/>
  <c r="G1097" i="5" s="1"/>
  <c r="F1096" i="5"/>
  <c r="G1096" i="5" s="1"/>
  <c r="E1096" i="5"/>
  <c r="E1095" i="5"/>
  <c r="F1095" i="5" s="1"/>
  <c r="G1095" i="5" s="1"/>
  <c r="F1094" i="5"/>
  <c r="G1094" i="5" s="1"/>
  <c r="E1094" i="5"/>
  <c r="E1093" i="5"/>
  <c r="F1093" i="5" s="1"/>
  <c r="G1093" i="5" s="1"/>
  <c r="F1092" i="5"/>
  <c r="G1092" i="5" s="1"/>
  <c r="E1092" i="5"/>
  <c r="E1091" i="5"/>
  <c r="F1091" i="5" s="1"/>
  <c r="G1091" i="5" s="1"/>
  <c r="F1090" i="5"/>
  <c r="G1090" i="5" s="1"/>
  <c r="E1090" i="5"/>
  <c r="E1089" i="5"/>
  <c r="F1089" i="5" s="1"/>
  <c r="G1089" i="5" s="1"/>
  <c r="F1088" i="5"/>
  <c r="G1088" i="5" s="1"/>
  <c r="E1088" i="5"/>
  <c r="E1087" i="5"/>
  <c r="F1087" i="5" s="1"/>
  <c r="G1087" i="5" s="1"/>
  <c r="F1086" i="5"/>
  <c r="G1086" i="5" s="1"/>
  <c r="E1086" i="5"/>
  <c r="E1085" i="5"/>
  <c r="F1085" i="5" s="1"/>
  <c r="G1085" i="5" s="1"/>
  <c r="F1084" i="5"/>
  <c r="G1084" i="5" s="1"/>
  <c r="E1084" i="5"/>
  <c r="E1083" i="5"/>
  <c r="F1083" i="5" s="1"/>
  <c r="G1083" i="5" s="1"/>
  <c r="F1082" i="5"/>
  <c r="G1082" i="5" s="1"/>
  <c r="E1082" i="5"/>
  <c r="E1081" i="5"/>
  <c r="F1081" i="5" s="1"/>
  <c r="G1081" i="5" s="1"/>
  <c r="F1080" i="5"/>
  <c r="G1080" i="5" s="1"/>
  <c r="E1080" i="5"/>
  <c r="E1079" i="5"/>
  <c r="F1079" i="5" s="1"/>
  <c r="G1079" i="5" s="1"/>
  <c r="F1078" i="5"/>
  <c r="G1078" i="5" s="1"/>
  <c r="E1078" i="5"/>
  <c r="E1077" i="5"/>
  <c r="F1077" i="5" s="1"/>
  <c r="G1077" i="5" s="1"/>
  <c r="F1076" i="5"/>
  <c r="G1076" i="5" s="1"/>
  <c r="E1076" i="5"/>
  <c r="E1075" i="5"/>
  <c r="F1075" i="5" s="1"/>
  <c r="G1075" i="5" s="1"/>
  <c r="F1074" i="5"/>
  <c r="G1074" i="5" s="1"/>
  <c r="E1074" i="5"/>
  <c r="E1073" i="5"/>
  <c r="F1073" i="5" s="1"/>
  <c r="G1073" i="5" s="1"/>
  <c r="F1072" i="5"/>
  <c r="G1072" i="5" s="1"/>
  <c r="E1072" i="5"/>
  <c r="E1071" i="5"/>
  <c r="F1071" i="5" s="1"/>
  <c r="G1071" i="5" s="1"/>
  <c r="F1070" i="5"/>
  <c r="G1070" i="5" s="1"/>
  <c r="E1070" i="5"/>
  <c r="E1069" i="5"/>
  <c r="F1069" i="5" s="1"/>
  <c r="G1069" i="5" s="1"/>
  <c r="F1068" i="5"/>
  <c r="G1068" i="5" s="1"/>
  <c r="E1068" i="5"/>
  <c r="E1067" i="5"/>
  <c r="F1067" i="5" s="1"/>
  <c r="G1067" i="5" s="1"/>
  <c r="F1066" i="5"/>
  <c r="G1066" i="5" s="1"/>
  <c r="E1066" i="5"/>
  <c r="E1065" i="5"/>
  <c r="F1065" i="5" s="1"/>
  <c r="G1065" i="5" s="1"/>
  <c r="F1064" i="5"/>
  <c r="G1064" i="5" s="1"/>
  <c r="E1064" i="5"/>
  <c r="E1063" i="5"/>
  <c r="F1063" i="5" s="1"/>
  <c r="G1063" i="5" s="1"/>
  <c r="F1062" i="5"/>
  <c r="G1062" i="5" s="1"/>
  <c r="E1062" i="5"/>
  <c r="E1061" i="5"/>
  <c r="F1061" i="5" s="1"/>
  <c r="G1061" i="5" s="1"/>
  <c r="F1060" i="5"/>
  <c r="G1060" i="5" s="1"/>
  <c r="E1060" i="5"/>
  <c r="E1059" i="5"/>
  <c r="F1059" i="5" s="1"/>
  <c r="G1059" i="5" s="1"/>
  <c r="F1058" i="5"/>
  <c r="G1058" i="5" s="1"/>
  <c r="E1058" i="5"/>
  <c r="E1057" i="5"/>
  <c r="F1057" i="5" s="1"/>
  <c r="G1057" i="5" s="1"/>
  <c r="F1056" i="5"/>
  <c r="G1056" i="5" s="1"/>
  <c r="E1056" i="5"/>
  <c r="E1055" i="5"/>
  <c r="F1055" i="5" s="1"/>
  <c r="G1055" i="5" s="1"/>
  <c r="F1054" i="5"/>
  <c r="G1054" i="5" s="1"/>
  <c r="E1054" i="5"/>
  <c r="E1053" i="5"/>
  <c r="F1053" i="5" s="1"/>
  <c r="G1053" i="5" s="1"/>
  <c r="F1052" i="5"/>
  <c r="G1052" i="5" s="1"/>
  <c r="E1052" i="5"/>
  <c r="E1051" i="5"/>
  <c r="F1051" i="5" s="1"/>
  <c r="G1051" i="5" s="1"/>
  <c r="F1050" i="5"/>
  <c r="G1050" i="5" s="1"/>
  <c r="E1050" i="5"/>
  <c r="E1049" i="5"/>
  <c r="F1049" i="5" s="1"/>
  <c r="G1049" i="5" s="1"/>
  <c r="F1048" i="5"/>
  <c r="G1048" i="5" s="1"/>
  <c r="E1048" i="5"/>
  <c r="E1047" i="5"/>
  <c r="F1047" i="5" s="1"/>
  <c r="G1047" i="5" s="1"/>
  <c r="F1046" i="5"/>
  <c r="G1046" i="5" s="1"/>
  <c r="E1046" i="5"/>
  <c r="E1045" i="5"/>
  <c r="F1045" i="5" s="1"/>
  <c r="G1045" i="5" s="1"/>
  <c r="F1044" i="5"/>
  <c r="G1044" i="5" s="1"/>
  <c r="E1044" i="5"/>
  <c r="E1043" i="5"/>
  <c r="F1043" i="5" s="1"/>
  <c r="G1043" i="5" s="1"/>
  <c r="F1042" i="5"/>
  <c r="G1042" i="5" s="1"/>
  <c r="E1042" i="5"/>
  <c r="E1041" i="5"/>
  <c r="F1041" i="5" s="1"/>
  <c r="G1041" i="5" s="1"/>
  <c r="F1040" i="5"/>
  <c r="G1040" i="5" s="1"/>
  <c r="E1040" i="5"/>
  <c r="E1039" i="5"/>
  <c r="F1039" i="5" s="1"/>
  <c r="G1039" i="5" s="1"/>
  <c r="F1038" i="5"/>
  <c r="G1038" i="5" s="1"/>
  <c r="E1038" i="5"/>
  <c r="E1037" i="5"/>
  <c r="F1037" i="5" s="1"/>
  <c r="G1037" i="5" s="1"/>
  <c r="F1036" i="5"/>
  <c r="G1036" i="5" s="1"/>
  <c r="E1036" i="5"/>
  <c r="E1035" i="5"/>
  <c r="F1035" i="5" s="1"/>
  <c r="G1035" i="5" s="1"/>
  <c r="F1034" i="5"/>
  <c r="G1034" i="5" s="1"/>
  <c r="E1034" i="5"/>
  <c r="E1033" i="5"/>
  <c r="F1033" i="5" s="1"/>
  <c r="G1033" i="5" s="1"/>
  <c r="F1032" i="5"/>
  <c r="G1032" i="5" s="1"/>
  <c r="E1032" i="5"/>
  <c r="E1031" i="5"/>
  <c r="F1031" i="5" s="1"/>
  <c r="G1031" i="5" s="1"/>
  <c r="F1030" i="5"/>
  <c r="G1030" i="5" s="1"/>
  <c r="E1030" i="5"/>
  <c r="E1029" i="5"/>
  <c r="F1029" i="5" s="1"/>
  <c r="G1029" i="5" s="1"/>
  <c r="F1028" i="5"/>
  <c r="G1028" i="5" s="1"/>
  <c r="E1028" i="5"/>
  <c r="E1027" i="5"/>
  <c r="F1027" i="5" s="1"/>
  <c r="G1027" i="5" s="1"/>
  <c r="F1026" i="5"/>
  <c r="G1026" i="5" s="1"/>
  <c r="E1026" i="5"/>
  <c r="E1025" i="5"/>
  <c r="F1025" i="5" s="1"/>
  <c r="G1025" i="5" s="1"/>
  <c r="F1024" i="5"/>
  <c r="G1024" i="5" s="1"/>
  <c r="E1024" i="5"/>
  <c r="E1023" i="5"/>
  <c r="F1023" i="5" s="1"/>
  <c r="G1023" i="5" s="1"/>
  <c r="F1022" i="5"/>
  <c r="G1022" i="5" s="1"/>
  <c r="E1022" i="5"/>
  <c r="E1021" i="5"/>
  <c r="F1021" i="5" s="1"/>
  <c r="G1021" i="5" s="1"/>
  <c r="F1020" i="5"/>
  <c r="G1020" i="5" s="1"/>
  <c r="E1020" i="5"/>
  <c r="E1019" i="5"/>
  <c r="F1019" i="5" s="1"/>
  <c r="G1019" i="5" s="1"/>
  <c r="F1018" i="5"/>
  <c r="G1018" i="5" s="1"/>
  <c r="E1018" i="5"/>
  <c r="E1017" i="5"/>
  <c r="F1017" i="5" s="1"/>
  <c r="G1017" i="5" s="1"/>
  <c r="F1016" i="5"/>
  <c r="G1016" i="5" s="1"/>
  <c r="E1016" i="5"/>
  <c r="E1015" i="5"/>
  <c r="F1015" i="5" s="1"/>
  <c r="G1015" i="5" s="1"/>
  <c r="F1014" i="5"/>
  <c r="G1014" i="5" s="1"/>
  <c r="E1014" i="5"/>
  <c r="E1013" i="5"/>
  <c r="F1013" i="5" s="1"/>
  <c r="G1013" i="5" s="1"/>
  <c r="F1012" i="5"/>
  <c r="G1012" i="5" s="1"/>
  <c r="E1012" i="5"/>
  <c r="E1011" i="5"/>
  <c r="F1011" i="5" s="1"/>
  <c r="G1011" i="5" s="1"/>
  <c r="F1010" i="5"/>
  <c r="G1010" i="5" s="1"/>
  <c r="E1010" i="5"/>
  <c r="E1009" i="5"/>
  <c r="F1009" i="5" s="1"/>
  <c r="G1009" i="5" s="1"/>
  <c r="F1008" i="5"/>
  <c r="G1008" i="5" s="1"/>
  <c r="E1008" i="5"/>
  <c r="E1007" i="5"/>
  <c r="F1007" i="5" s="1"/>
  <c r="G1007" i="5" s="1"/>
  <c r="F1006" i="5"/>
  <c r="G1006" i="5" s="1"/>
  <c r="E1006" i="5"/>
  <c r="E1005" i="5"/>
  <c r="F1005" i="5" s="1"/>
  <c r="G1005" i="5" s="1"/>
  <c r="F1004" i="5"/>
  <c r="G1004" i="5" s="1"/>
  <c r="E1004" i="5"/>
  <c r="E1003" i="5"/>
  <c r="F1003" i="5" s="1"/>
  <c r="G1003" i="5" s="1"/>
  <c r="F1002" i="5"/>
  <c r="G1002" i="5" s="1"/>
  <c r="E1002" i="5"/>
  <c r="E1001" i="5"/>
  <c r="F1001" i="5" s="1"/>
  <c r="G1001" i="5" s="1"/>
  <c r="F1000" i="5"/>
  <c r="G1000" i="5" s="1"/>
  <c r="E1000" i="5"/>
  <c r="E999" i="5"/>
  <c r="F999" i="5" s="1"/>
  <c r="G999" i="5" s="1"/>
  <c r="F998" i="5"/>
  <c r="G998" i="5" s="1"/>
  <c r="E998" i="5"/>
  <c r="E997" i="5"/>
  <c r="F997" i="5" s="1"/>
  <c r="G997" i="5" s="1"/>
  <c r="F996" i="5"/>
  <c r="G996" i="5" s="1"/>
  <c r="E996" i="5"/>
  <c r="E995" i="5"/>
  <c r="F995" i="5" s="1"/>
  <c r="G995" i="5" s="1"/>
  <c r="F994" i="5"/>
  <c r="G994" i="5" s="1"/>
  <c r="E994" i="5"/>
  <c r="E993" i="5"/>
  <c r="F993" i="5" s="1"/>
  <c r="G993" i="5" s="1"/>
  <c r="F992" i="5"/>
  <c r="G992" i="5" s="1"/>
  <c r="E992" i="5"/>
  <c r="E991" i="5"/>
  <c r="F991" i="5" s="1"/>
  <c r="G991" i="5" s="1"/>
  <c r="F990" i="5"/>
  <c r="G990" i="5" s="1"/>
  <c r="E990" i="5"/>
  <c r="E989" i="5"/>
  <c r="F989" i="5" s="1"/>
  <c r="G989" i="5" s="1"/>
  <c r="F988" i="5"/>
  <c r="G988" i="5" s="1"/>
  <c r="E988" i="5"/>
  <c r="E987" i="5"/>
  <c r="F987" i="5" s="1"/>
  <c r="G987" i="5" s="1"/>
  <c r="F986" i="5"/>
  <c r="G986" i="5" s="1"/>
  <c r="E986" i="5"/>
  <c r="E985" i="5"/>
  <c r="F985" i="5" s="1"/>
  <c r="G985" i="5" s="1"/>
  <c r="F984" i="5"/>
  <c r="G984" i="5" s="1"/>
  <c r="E984" i="5"/>
  <c r="E983" i="5"/>
  <c r="F983" i="5" s="1"/>
  <c r="G983" i="5" s="1"/>
  <c r="F982" i="5"/>
  <c r="G982" i="5" s="1"/>
  <c r="E982" i="5"/>
  <c r="E981" i="5"/>
  <c r="F981" i="5" s="1"/>
  <c r="G981" i="5" s="1"/>
  <c r="F980" i="5"/>
  <c r="G980" i="5" s="1"/>
  <c r="E980" i="5"/>
  <c r="E979" i="5"/>
  <c r="F979" i="5" s="1"/>
  <c r="G979" i="5" s="1"/>
  <c r="F978" i="5"/>
  <c r="G978" i="5" s="1"/>
  <c r="E978" i="5"/>
  <c r="E977" i="5"/>
  <c r="F977" i="5" s="1"/>
  <c r="G977" i="5" s="1"/>
  <c r="F976" i="5"/>
  <c r="G976" i="5" s="1"/>
  <c r="E976" i="5"/>
  <c r="E975" i="5"/>
  <c r="F975" i="5" s="1"/>
  <c r="G975" i="5" s="1"/>
  <c r="F974" i="5"/>
  <c r="G974" i="5" s="1"/>
  <c r="E974" i="5"/>
  <c r="E973" i="5"/>
  <c r="F973" i="5" s="1"/>
  <c r="G973" i="5" s="1"/>
  <c r="F972" i="5"/>
  <c r="G972" i="5" s="1"/>
  <c r="E972" i="5"/>
  <c r="E971" i="5"/>
  <c r="F971" i="5" s="1"/>
  <c r="G971" i="5" s="1"/>
  <c r="F970" i="5"/>
  <c r="G970" i="5" s="1"/>
  <c r="E970" i="5"/>
  <c r="E969" i="5"/>
  <c r="F969" i="5" s="1"/>
  <c r="G969" i="5" s="1"/>
  <c r="F968" i="5"/>
  <c r="G968" i="5" s="1"/>
  <c r="E968" i="5"/>
  <c r="E967" i="5"/>
  <c r="F967" i="5" s="1"/>
  <c r="G967" i="5" s="1"/>
  <c r="F966" i="5"/>
  <c r="G966" i="5" s="1"/>
  <c r="E966" i="5"/>
  <c r="E965" i="5"/>
  <c r="F965" i="5" s="1"/>
  <c r="G965" i="5" s="1"/>
  <c r="F964" i="5"/>
  <c r="G964" i="5" s="1"/>
  <c r="E964" i="5"/>
  <c r="E963" i="5"/>
  <c r="F963" i="5" s="1"/>
  <c r="G963" i="5" s="1"/>
  <c r="F962" i="5"/>
  <c r="G962" i="5" s="1"/>
  <c r="E962" i="5"/>
  <c r="E961" i="5"/>
  <c r="F961" i="5" s="1"/>
  <c r="G961" i="5" s="1"/>
  <c r="F960" i="5"/>
  <c r="G960" i="5" s="1"/>
  <c r="E960" i="5"/>
  <c r="E959" i="5"/>
  <c r="F959" i="5" s="1"/>
  <c r="G959" i="5" s="1"/>
  <c r="F958" i="5"/>
  <c r="G958" i="5" s="1"/>
  <c r="E958" i="5"/>
  <c r="E957" i="5"/>
  <c r="F957" i="5" s="1"/>
  <c r="G957" i="5" s="1"/>
  <c r="F956" i="5"/>
  <c r="G956" i="5" s="1"/>
  <c r="E956" i="5"/>
  <c r="E955" i="5"/>
  <c r="F955" i="5" s="1"/>
  <c r="G955" i="5" s="1"/>
  <c r="F954" i="5"/>
  <c r="G954" i="5" s="1"/>
  <c r="E954" i="5"/>
  <c r="E953" i="5"/>
  <c r="F953" i="5" s="1"/>
  <c r="G953" i="5" s="1"/>
  <c r="F952" i="5"/>
  <c r="G952" i="5" s="1"/>
  <c r="E952" i="5"/>
  <c r="E951" i="5"/>
  <c r="F951" i="5" s="1"/>
  <c r="G951" i="5" s="1"/>
  <c r="F950" i="5"/>
  <c r="G950" i="5" s="1"/>
  <c r="E950" i="5"/>
  <c r="E949" i="5"/>
  <c r="F949" i="5" s="1"/>
  <c r="G949" i="5" s="1"/>
  <c r="F948" i="5"/>
  <c r="G948" i="5" s="1"/>
  <c r="E948" i="5"/>
  <c r="E947" i="5"/>
  <c r="F947" i="5" s="1"/>
  <c r="G947" i="5" s="1"/>
  <c r="F946" i="5"/>
  <c r="G946" i="5" s="1"/>
  <c r="E946" i="5"/>
  <c r="E945" i="5"/>
  <c r="F945" i="5" s="1"/>
  <c r="G945" i="5" s="1"/>
  <c r="F944" i="5"/>
  <c r="G944" i="5" s="1"/>
  <c r="E944" i="5"/>
  <c r="E943" i="5"/>
  <c r="F943" i="5" s="1"/>
  <c r="G943" i="5" s="1"/>
  <c r="F942" i="5"/>
  <c r="G942" i="5" s="1"/>
  <c r="E942" i="5"/>
  <c r="E941" i="5"/>
  <c r="F941" i="5" s="1"/>
  <c r="G941" i="5" s="1"/>
  <c r="F940" i="5"/>
  <c r="G940" i="5" s="1"/>
  <c r="E940" i="5"/>
  <c r="E939" i="5"/>
  <c r="F939" i="5" s="1"/>
  <c r="G939" i="5" s="1"/>
  <c r="F938" i="5"/>
  <c r="G938" i="5" s="1"/>
  <c r="E938" i="5"/>
  <c r="E937" i="5"/>
  <c r="F937" i="5" s="1"/>
  <c r="G937" i="5" s="1"/>
  <c r="F936" i="5"/>
  <c r="G936" i="5" s="1"/>
  <c r="E936" i="5"/>
  <c r="E935" i="5"/>
  <c r="F935" i="5" s="1"/>
  <c r="G935" i="5" s="1"/>
  <c r="F934" i="5"/>
  <c r="G934" i="5" s="1"/>
  <c r="E934" i="5"/>
  <c r="E933" i="5"/>
  <c r="F933" i="5" s="1"/>
  <c r="G933" i="5" s="1"/>
  <c r="F932" i="5"/>
  <c r="G932" i="5" s="1"/>
  <c r="E932" i="5"/>
  <c r="E931" i="5"/>
  <c r="F931" i="5" s="1"/>
  <c r="G931" i="5" s="1"/>
  <c r="F930" i="5"/>
  <c r="G930" i="5" s="1"/>
  <c r="E930" i="5"/>
  <c r="E929" i="5"/>
  <c r="F929" i="5" s="1"/>
  <c r="G929" i="5" s="1"/>
  <c r="F928" i="5"/>
  <c r="G928" i="5" s="1"/>
  <c r="E928" i="5"/>
  <c r="E927" i="5"/>
  <c r="F927" i="5" s="1"/>
  <c r="G927" i="5" s="1"/>
  <c r="F926" i="5"/>
  <c r="G926" i="5" s="1"/>
  <c r="E926" i="5"/>
  <c r="E925" i="5"/>
  <c r="F925" i="5" s="1"/>
  <c r="G925" i="5" s="1"/>
  <c r="F924" i="5"/>
  <c r="G924" i="5" s="1"/>
  <c r="E924" i="5"/>
  <c r="E923" i="5"/>
  <c r="F923" i="5" s="1"/>
  <c r="G923" i="5" s="1"/>
  <c r="F922" i="5"/>
  <c r="G922" i="5" s="1"/>
  <c r="E922" i="5"/>
  <c r="E921" i="5"/>
  <c r="F921" i="5" s="1"/>
  <c r="G921" i="5" s="1"/>
  <c r="F920" i="5"/>
  <c r="G920" i="5" s="1"/>
  <c r="E920" i="5"/>
  <c r="E919" i="5"/>
  <c r="F919" i="5" s="1"/>
  <c r="G919" i="5" s="1"/>
  <c r="F918" i="5"/>
  <c r="G918" i="5" s="1"/>
  <c r="E918" i="5"/>
  <c r="E917" i="5"/>
  <c r="F917" i="5" s="1"/>
  <c r="G917" i="5" s="1"/>
  <c r="F916" i="5"/>
  <c r="G916" i="5" s="1"/>
  <c r="E916" i="5"/>
  <c r="E915" i="5"/>
  <c r="F915" i="5" s="1"/>
  <c r="G915" i="5" s="1"/>
  <c r="F914" i="5"/>
  <c r="G914" i="5" s="1"/>
  <c r="E914" i="5"/>
  <c r="E913" i="5"/>
  <c r="F913" i="5" s="1"/>
  <c r="G913" i="5" s="1"/>
  <c r="F912" i="5"/>
  <c r="G912" i="5" s="1"/>
  <c r="E912" i="5"/>
  <c r="E911" i="5"/>
  <c r="F911" i="5" s="1"/>
  <c r="G911" i="5" s="1"/>
  <c r="F910" i="5"/>
  <c r="G910" i="5" s="1"/>
  <c r="E910" i="5"/>
  <c r="E909" i="5"/>
  <c r="F909" i="5" s="1"/>
  <c r="G909" i="5" s="1"/>
  <c r="F908" i="5"/>
  <c r="G908" i="5" s="1"/>
  <c r="E908" i="5"/>
  <c r="E907" i="5"/>
  <c r="F907" i="5" s="1"/>
  <c r="G907" i="5" s="1"/>
  <c r="F906" i="5"/>
  <c r="G906" i="5" s="1"/>
  <c r="E906" i="5"/>
  <c r="E905" i="5"/>
  <c r="F905" i="5" s="1"/>
  <c r="G905" i="5" s="1"/>
  <c r="F904" i="5"/>
  <c r="G904" i="5" s="1"/>
  <c r="E904" i="5"/>
  <c r="E903" i="5"/>
  <c r="F903" i="5" s="1"/>
  <c r="G903" i="5" s="1"/>
  <c r="F902" i="5"/>
  <c r="G902" i="5" s="1"/>
  <c r="E902" i="5"/>
  <c r="E901" i="5"/>
  <c r="F901" i="5" s="1"/>
  <c r="G901" i="5" s="1"/>
  <c r="F900" i="5"/>
  <c r="G900" i="5" s="1"/>
  <c r="E900" i="5"/>
  <c r="E899" i="5"/>
  <c r="F899" i="5" s="1"/>
  <c r="G899" i="5" s="1"/>
  <c r="F898" i="5"/>
  <c r="G898" i="5" s="1"/>
  <c r="E898" i="5"/>
  <c r="E897" i="5"/>
  <c r="F897" i="5" s="1"/>
  <c r="G897" i="5" s="1"/>
  <c r="F896" i="5"/>
  <c r="G896" i="5" s="1"/>
  <c r="E896" i="5"/>
  <c r="E895" i="5"/>
  <c r="F895" i="5" s="1"/>
  <c r="G895" i="5" s="1"/>
  <c r="F894" i="5"/>
  <c r="G894" i="5" s="1"/>
  <c r="E894" i="5"/>
  <c r="E893" i="5"/>
  <c r="F893" i="5" s="1"/>
  <c r="G893" i="5" s="1"/>
  <c r="F892" i="5"/>
  <c r="G892" i="5" s="1"/>
  <c r="E892" i="5"/>
  <c r="E891" i="5"/>
  <c r="F891" i="5" s="1"/>
  <c r="G891" i="5" s="1"/>
  <c r="F890" i="5"/>
  <c r="G890" i="5" s="1"/>
  <c r="E890" i="5"/>
  <c r="E889" i="5"/>
  <c r="F889" i="5" s="1"/>
  <c r="G889" i="5" s="1"/>
  <c r="F888" i="5"/>
  <c r="G888" i="5" s="1"/>
  <c r="E888" i="5"/>
  <c r="E887" i="5"/>
  <c r="F887" i="5" s="1"/>
  <c r="G887" i="5" s="1"/>
  <c r="F886" i="5"/>
  <c r="G886" i="5" s="1"/>
  <c r="E886" i="5"/>
  <c r="E885" i="5"/>
  <c r="F885" i="5" s="1"/>
  <c r="G885" i="5" s="1"/>
  <c r="F884" i="5"/>
  <c r="G884" i="5" s="1"/>
  <c r="E884" i="5"/>
  <c r="E883" i="5"/>
  <c r="F883" i="5" s="1"/>
  <c r="G883" i="5" s="1"/>
  <c r="F882" i="5"/>
  <c r="G882" i="5" s="1"/>
  <c r="E882" i="5"/>
  <c r="E881" i="5"/>
  <c r="F881" i="5" s="1"/>
  <c r="G881" i="5" s="1"/>
  <c r="F880" i="5"/>
  <c r="G880" i="5" s="1"/>
  <c r="E880" i="5"/>
  <c r="E879" i="5"/>
  <c r="F879" i="5" s="1"/>
  <c r="G879" i="5" s="1"/>
  <c r="F878" i="5"/>
  <c r="G878" i="5" s="1"/>
  <c r="E878" i="5"/>
  <c r="E877" i="5"/>
  <c r="F877" i="5" s="1"/>
  <c r="G877" i="5" s="1"/>
  <c r="F876" i="5"/>
  <c r="G876" i="5" s="1"/>
  <c r="E876" i="5"/>
  <c r="E875" i="5"/>
  <c r="F875" i="5" s="1"/>
  <c r="G875" i="5" s="1"/>
  <c r="F874" i="5"/>
  <c r="G874" i="5" s="1"/>
  <c r="E874" i="5"/>
  <c r="E873" i="5"/>
  <c r="F873" i="5" s="1"/>
  <c r="G873" i="5" s="1"/>
  <c r="F872" i="5"/>
  <c r="G872" i="5" s="1"/>
  <c r="E872" i="5"/>
  <c r="E871" i="5"/>
  <c r="F871" i="5" s="1"/>
  <c r="G871" i="5" s="1"/>
  <c r="F870" i="5"/>
  <c r="G870" i="5" s="1"/>
  <c r="E870" i="5"/>
  <c r="E869" i="5"/>
  <c r="F869" i="5" s="1"/>
  <c r="G869" i="5" s="1"/>
  <c r="F868" i="5"/>
  <c r="G868" i="5" s="1"/>
  <c r="E868" i="5"/>
  <c r="E867" i="5"/>
  <c r="F867" i="5" s="1"/>
  <c r="G867" i="5" s="1"/>
  <c r="F866" i="5"/>
  <c r="G866" i="5" s="1"/>
  <c r="E866" i="5"/>
  <c r="E865" i="5"/>
  <c r="F865" i="5" s="1"/>
  <c r="G865" i="5" s="1"/>
  <c r="F864" i="5"/>
  <c r="G864" i="5" s="1"/>
  <c r="E864" i="5"/>
  <c r="E863" i="5"/>
  <c r="F863" i="5" s="1"/>
  <c r="G863" i="5" s="1"/>
  <c r="F862" i="5"/>
  <c r="G862" i="5" s="1"/>
  <c r="E862" i="5"/>
  <c r="E861" i="5"/>
  <c r="F861" i="5" s="1"/>
  <c r="G861" i="5" s="1"/>
  <c r="F860" i="5"/>
  <c r="G860" i="5" s="1"/>
  <c r="E860" i="5"/>
  <c r="E859" i="5"/>
  <c r="F859" i="5" s="1"/>
  <c r="G859" i="5" s="1"/>
  <c r="F858" i="5"/>
  <c r="G858" i="5" s="1"/>
  <c r="E858" i="5"/>
  <c r="E857" i="5"/>
  <c r="F857" i="5" s="1"/>
  <c r="G857" i="5" s="1"/>
  <c r="F856" i="5"/>
  <c r="G856" i="5" s="1"/>
  <c r="E856" i="5"/>
  <c r="E855" i="5"/>
  <c r="F855" i="5" s="1"/>
  <c r="G855" i="5" s="1"/>
  <c r="F854" i="5"/>
  <c r="G854" i="5" s="1"/>
  <c r="E854" i="5"/>
  <c r="E853" i="5"/>
  <c r="F853" i="5" s="1"/>
  <c r="G853" i="5" s="1"/>
  <c r="F852" i="5"/>
  <c r="G852" i="5" s="1"/>
  <c r="E852" i="5"/>
  <c r="E851" i="5"/>
  <c r="F851" i="5" s="1"/>
  <c r="G851" i="5" s="1"/>
  <c r="F850" i="5"/>
  <c r="G850" i="5" s="1"/>
  <c r="E850" i="5"/>
  <c r="E849" i="5"/>
  <c r="F849" i="5" s="1"/>
  <c r="G849" i="5" s="1"/>
  <c r="F848" i="5"/>
  <c r="G848" i="5" s="1"/>
  <c r="E848" i="5"/>
  <c r="E847" i="5"/>
  <c r="F847" i="5" s="1"/>
  <c r="G847" i="5" s="1"/>
  <c r="F846" i="5"/>
  <c r="G846" i="5" s="1"/>
  <c r="E846" i="5"/>
  <c r="E845" i="5"/>
  <c r="F845" i="5" s="1"/>
  <c r="G845" i="5" s="1"/>
  <c r="F844" i="5"/>
  <c r="G844" i="5" s="1"/>
  <c r="E844" i="5"/>
  <c r="E843" i="5"/>
  <c r="F843" i="5" s="1"/>
  <c r="G843" i="5" s="1"/>
  <c r="F842" i="5"/>
  <c r="G842" i="5" s="1"/>
  <c r="E842" i="5"/>
  <c r="E841" i="5"/>
  <c r="F841" i="5" s="1"/>
  <c r="G841" i="5" s="1"/>
  <c r="F840" i="5"/>
  <c r="G840" i="5" s="1"/>
  <c r="E840" i="5"/>
  <c r="E839" i="5"/>
  <c r="F839" i="5" s="1"/>
  <c r="G839" i="5" s="1"/>
  <c r="F838" i="5"/>
  <c r="G838" i="5" s="1"/>
  <c r="E838" i="5"/>
  <c r="E837" i="5"/>
  <c r="F837" i="5" s="1"/>
  <c r="G837" i="5" s="1"/>
  <c r="F836" i="5"/>
  <c r="G836" i="5" s="1"/>
  <c r="E836" i="5"/>
  <c r="E835" i="5"/>
  <c r="F835" i="5" s="1"/>
  <c r="G835" i="5" s="1"/>
  <c r="F834" i="5"/>
  <c r="G834" i="5" s="1"/>
  <c r="E834" i="5"/>
  <c r="E833" i="5"/>
  <c r="F833" i="5" s="1"/>
  <c r="G833" i="5" s="1"/>
  <c r="F832" i="5"/>
  <c r="G832" i="5" s="1"/>
  <c r="E832" i="5"/>
  <c r="E831" i="5"/>
  <c r="F831" i="5" s="1"/>
  <c r="G831" i="5" s="1"/>
  <c r="F830" i="5"/>
  <c r="G830" i="5" s="1"/>
  <c r="E830" i="5"/>
  <c r="E829" i="5"/>
  <c r="F829" i="5" s="1"/>
  <c r="G829" i="5" s="1"/>
  <c r="F828" i="5"/>
  <c r="G828" i="5" s="1"/>
  <c r="E828" i="5"/>
  <c r="E827" i="5"/>
  <c r="F827" i="5" s="1"/>
  <c r="G827" i="5" s="1"/>
  <c r="F826" i="5"/>
  <c r="G826" i="5" s="1"/>
  <c r="E826" i="5"/>
  <c r="E825" i="5"/>
  <c r="F825" i="5" s="1"/>
  <c r="G825" i="5" s="1"/>
  <c r="F824" i="5"/>
  <c r="G824" i="5" s="1"/>
  <c r="E824" i="5"/>
  <c r="E823" i="5"/>
  <c r="F823" i="5" s="1"/>
  <c r="G823" i="5" s="1"/>
  <c r="F822" i="5"/>
  <c r="G822" i="5" s="1"/>
  <c r="E822" i="5"/>
  <c r="E821" i="5"/>
  <c r="F821" i="5" s="1"/>
  <c r="G821" i="5" s="1"/>
  <c r="F820" i="5"/>
  <c r="G820" i="5" s="1"/>
  <c r="E820" i="5"/>
  <c r="E819" i="5"/>
  <c r="F819" i="5" s="1"/>
  <c r="G819" i="5" s="1"/>
  <c r="F818" i="5"/>
  <c r="G818" i="5" s="1"/>
  <c r="E818" i="5"/>
  <c r="E817" i="5"/>
  <c r="F817" i="5" s="1"/>
  <c r="G817" i="5" s="1"/>
  <c r="F816" i="5"/>
  <c r="G816" i="5" s="1"/>
  <c r="E816" i="5"/>
  <c r="E815" i="5"/>
  <c r="F815" i="5" s="1"/>
  <c r="G815" i="5" s="1"/>
  <c r="F814" i="5"/>
  <c r="G814" i="5" s="1"/>
  <c r="E814" i="5"/>
  <c r="E813" i="5"/>
  <c r="F813" i="5" s="1"/>
  <c r="G813" i="5" s="1"/>
  <c r="F812" i="5"/>
  <c r="G812" i="5" s="1"/>
  <c r="E812" i="5"/>
  <c r="E811" i="5"/>
  <c r="F811" i="5" s="1"/>
  <c r="G811" i="5" s="1"/>
  <c r="F810" i="5"/>
  <c r="G810" i="5" s="1"/>
  <c r="E810" i="5"/>
  <c r="E809" i="5"/>
  <c r="F809" i="5" s="1"/>
  <c r="G809" i="5" s="1"/>
  <c r="F808" i="5"/>
  <c r="G808" i="5" s="1"/>
  <c r="E808" i="5"/>
  <c r="E807" i="5"/>
  <c r="F807" i="5" s="1"/>
  <c r="G807" i="5" s="1"/>
  <c r="F806" i="5"/>
  <c r="G806" i="5" s="1"/>
  <c r="E806" i="5"/>
  <c r="E805" i="5"/>
  <c r="F805" i="5" s="1"/>
  <c r="G805" i="5" s="1"/>
  <c r="F804" i="5"/>
  <c r="G804" i="5" s="1"/>
  <c r="E804" i="5"/>
  <c r="E803" i="5"/>
  <c r="F803" i="5" s="1"/>
  <c r="G803" i="5" s="1"/>
  <c r="F802" i="5"/>
  <c r="G802" i="5" s="1"/>
  <c r="E802" i="5"/>
  <c r="E801" i="5"/>
  <c r="F801" i="5" s="1"/>
  <c r="G801" i="5" s="1"/>
  <c r="F800" i="5"/>
  <c r="G800" i="5" s="1"/>
  <c r="E800" i="5"/>
  <c r="E799" i="5"/>
  <c r="F799" i="5" s="1"/>
  <c r="G799" i="5" s="1"/>
  <c r="F798" i="5"/>
  <c r="G798" i="5" s="1"/>
  <c r="E798" i="5"/>
  <c r="E797" i="5"/>
  <c r="F797" i="5" s="1"/>
  <c r="G797" i="5" s="1"/>
  <c r="F796" i="5"/>
  <c r="G796" i="5" s="1"/>
  <c r="E796" i="5"/>
  <c r="E795" i="5"/>
  <c r="F795" i="5" s="1"/>
  <c r="G795" i="5" s="1"/>
  <c r="F794" i="5"/>
  <c r="G794" i="5" s="1"/>
  <c r="E794" i="5"/>
  <c r="E793" i="5"/>
  <c r="F793" i="5" s="1"/>
  <c r="G793" i="5" s="1"/>
  <c r="F792" i="5"/>
  <c r="G792" i="5" s="1"/>
  <c r="E792" i="5"/>
  <c r="E791" i="5"/>
  <c r="F791" i="5" s="1"/>
  <c r="G791" i="5" s="1"/>
  <c r="F790" i="5"/>
  <c r="G790" i="5" s="1"/>
  <c r="E790" i="5"/>
  <c r="E789" i="5"/>
  <c r="F789" i="5" s="1"/>
  <c r="G789" i="5" s="1"/>
  <c r="F788" i="5"/>
  <c r="G788" i="5" s="1"/>
  <c r="E788" i="5"/>
  <c r="E787" i="5"/>
  <c r="F787" i="5" s="1"/>
  <c r="G787" i="5" s="1"/>
  <c r="F786" i="5"/>
  <c r="G786" i="5" s="1"/>
  <c r="E786" i="5"/>
  <c r="E785" i="5"/>
  <c r="F785" i="5" s="1"/>
  <c r="G785" i="5" s="1"/>
  <c r="F784" i="5"/>
  <c r="G784" i="5" s="1"/>
  <c r="E784" i="5"/>
  <c r="E783" i="5"/>
  <c r="F783" i="5" s="1"/>
  <c r="G783" i="5" s="1"/>
  <c r="F782" i="5"/>
  <c r="G782" i="5" s="1"/>
  <c r="E782" i="5"/>
  <c r="E781" i="5"/>
  <c r="F781" i="5" s="1"/>
  <c r="G781" i="5" s="1"/>
  <c r="F780" i="5"/>
  <c r="G780" i="5" s="1"/>
  <c r="E780" i="5"/>
  <c r="E779" i="5"/>
  <c r="F779" i="5" s="1"/>
  <c r="G779" i="5" s="1"/>
  <c r="F778" i="5"/>
  <c r="G778" i="5" s="1"/>
  <c r="E778" i="5"/>
  <c r="E777" i="5"/>
  <c r="F777" i="5" s="1"/>
  <c r="G777" i="5" s="1"/>
  <c r="F776" i="5"/>
  <c r="G776" i="5" s="1"/>
  <c r="E776" i="5"/>
  <c r="E775" i="5"/>
  <c r="F775" i="5" s="1"/>
  <c r="G775" i="5" s="1"/>
  <c r="F774" i="5"/>
  <c r="G774" i="5" s="1"/>
  <c r="E774" i="5"/>
  <c r="E773" i="5"/>
  <c r="F773" i="5" s="1"/>
  <c r="G773" i="5" s="1"/>
  <c r="F772" i="5"/>
  <c r="G772" i="5" s="1"/>
  <c r="E772" i="5"/>
  <c r="E771" i="5"/>
  <c r="F771" i="5" s="1"/>
  <c r="G771" i="5" s="1"/>
  <c r="F770" i="5"/>
  <c r="G770" i="5" s="1"/>
  <c r="E770" i="5"/>
  <c r="E769" i="5"/>
  <c r="F769" i="5" s="1"/>
  <c r="G769" i="5" s="1"/>
  <c r="F768" i="5"/>
  <c r="G768" i="5" s="1"/>
  <c r="E768" i="5"/>
  <c r="E767" i="5"/>
  <c r="F767" i="5" s="1"/>
  <c r="G767" i="5" s="1"/>
  <c r="F766" i="5"/>
  <c r="G766" i="5" s="1"/>
  <c r="E766" i="5"/>
  <c r="E765" i="5"/>
  <c r="F765" i="5" s="1"/>
  <c r="G765" i="5" s="1"/>
  <c r="F764" i="5"/>
  <c r="G764" i="5" s="1"/>
  <c r="E764" i="5"/>
  <c r="E763" i="5"/>
  <c r="F763" i="5" s="1"/>
  <c r="G763" i="5" s="1"/>
  <c r="F762" i="5"/>
  <c r="G762" i="5" s="1"/>
  <c r="E762" i="5"/>
  <c r="E761" i="5"/>
  <c r="F761" i="5" s="1"/>
  <c r="G761" i="5" s="1"/>
  <c r="F760" i="5"/>
  <c r="G760" i="5" s="1"/>
  <c r="E760" i="5"/>
  <c r="E759" i="5"/>
  <c r="F759" i="5" s="1"/>
  <c r="G759" i="5" s="1"/>
  <c r="F758" i="5"/>
  <c r="G758" i="5" s="1"/>
  <c r="E758" i="5"/>
  <c r="E757" i="5"/>
  <c r="F757" i="5" s="1"/>
  <c r="G757" i="5" s="1"/>
  <c r="F756" i="5"/>
  <c r="G756" i="5" s="1"/>
  <c r="E756" i="5"/>
  <c r="E755" i="5"/>
  <c r="F755" i="5" s="1"/>
  <c r="G755" i="5" s="1"/>
  <c r="F754" i="5"/>
  <c r="G754" i="5" s="1"/>
  <c r="E754" i="5"/>
  <c r="E753" i="5"/>
  <c r="F753" i="5" s="1"/>
  <c r="G753" i="5" s="1"/>
  <c r="F752" i="5"/>
  <c r="G752" i="5" s="1"/>
  <c r="E752" i="5"/>
  <c r="E751" i="5"/>
  <c r="F751" i="5" s="1"/>
  <c r="G751" i="5" s="1"/>
  <c r="F750" i="5"/>
  <c r="G750" i="5" s="1"/>
  <c r="E750" i="5"/>
  <c r="E749" i="5"/>
  <c r="F749" i="5" s="1"/>
  <c r="G749" i="5" s="1"/>
  <c r="F748" i="5"/>
  <c r="G748" i="5" s="1"/>
  <c r="E748" i="5"/>
  <c r="E747" i="5"/>
  <c r="F747" i="5" s="1"/>
  <c r="G747" i="5" s="1"/>
  <c r="F746" i="5"/>
  <c r="G746" i="5" s="1"/>
  <c r="E746" i="5"/>
  <c r="E745" i="5"/>
  <c r="F745" i="5" s="1"/>
  <c r="G745" i="5" s="1"/>
  <c r="F744" i="5"/>
  <c r="G744" i="5" s="1"/>
  <c r="E744" i="5"/>
  <c r="E743" i="5"/>
  <c r="F743" i="5" s="1"/>
  <c r="G743" i="5" s="1"/>
  <c r="F742" i="5"/>
  <c r="G742" i="5" s="1"/>
  <c r="E742" i="5"/>
  <c r="E741" i="5"/>
  <c r="F741" i="5" s="1"/>
  <c r="G741" i="5" s="1"/>
  <c r="F740" i="5"/>
  <c r="G740" i="5" s="1"/>
  <c r="E740" i="5"/>
  <c r="E739" i="5"/>
  <c r="F739" i="5" s="1"/>
  <c r="G739" i="5" s="1"/>
  <c r="F738" i="5"/>
  <c r="G738" i="5" s="1"/>
  <c r="E738" i="5"/>
  <c r="E737" i="5"/>
  <c r="F737" i="5" s="1"/>
  <c r="G737" i="5" s="1"/>
  <c r="F736" i="5"/>
  <c r="G736" i="5" s="1"/>
  <c r="E736" i="5"/>
  <c r="E735" i="5"/>
  <c r="F735" i="5" s="1"/>
  <c r="G735" i="5" s="1"/>
  <c r="F734" i="5"/>
  <c r="G734" i="5" s="1"/>
  <c r="E734" i="5"/>
  <c r="E733" i="5"/>
  <c r="F733" i="5" s="1"/>
  <c r="G733" i="5" s="1"/>
  <c r="F732" i="5"/>
  <c r="G732" i="5" s="1"/>
  <c r="E732" i="5"/>
  <c r="E731" i="5"/>
  <c r="F731" i="5" s="1"/>
  <c r="G731" i="5" s="1"/>
  <c r="F730" i="5"/>
  <c r="G730" i="5" s="1"/>
  <c r="E730" i="5"/>
  <c r="E729" i="5"/>
  <c r="F729" i="5" s="1"/>
  <c r="G729" i="5" s="1"/>
  <c r="F728" i="5"/>
  <c r="G728" i="5" s="1"/>
  <c r="E728" i="5"/>
  <c r="E727" i="5"/>
  <c r="F727" i="5" s="1"/>
  <c r="G727" i="5" s="1"/>
  <c r="F726" i="5"/>
  <c r="G726" i="5" s="1"/>
  <c r="E726" i="5"/>
  <c r="E725" i="5"/>
  <c r="F725" i="5" s="1"/>
  <c r="G725" i="5" s="1"/>
  <c r="F724" i="5"/>
  <c r="G724" i="5" s="1"/>
  <c r="E724" i="5"/>
  <c r="E723" i="5"/>
  <c r="F723" i="5" s="1"/>
  <c r="G723" i="5" s="1"/>
  <c r="F722" i="5"/>
  <c r="G722" i="5" s="1"/>
  <c r="E722" i="5"/>
  <c r="E721" i="5"/>
  <c r="F721" i="5" s="1"/>
  <c r="G721" i="5" s="1"/>
  <c r="F720" i="5"/>
  <c r="G720" i="5" s="1"/>
  <c r="E720" i="5"/>
  <c r="E719" i="5"/>
  <c r="F719" i="5" s="1"/>
  <c r="G719" i="5" s="1"/>
  <c r="F718" i="5"/>
  <c r="G718" i="5" s="1"/>
  <c r="E718" i="5"/>
  <c r="E717" i="5"/>
  <c r="F717" i="5" s="1"/>
  <c r="G717" i="5" s="1"/>
  <c r="F716" i="5"/>
  <c r="G716" i="5" s="1"/>
  <c r="E716" i="5"/>
  <c r="E715" i="5"/>
  <c r="F715" i="5" s="1"/>
  <c r="G715" i="5" s="1"/>
  <c r="F714" i="5"/>
  <c r="G714" i="5" s="1"/>
  <c r="E714" i="5"/>
  <c r="E713" i="5"/>
  <c r="F713" i="5" s="1"/>
  <c r="G713" i="5" s="1"/>
  <c r="F712" i="5"/>
  <c r="G712" i="5" s="1"/>
  <c r="E712" i="5"/>
  <c r="E711" i="5"/>
  <c r="F711" i="5" s="1"/>
  <c r="G711" i="5" s="1"/>
  <c r="F710" i="5"/>
  <c r="G710" i="5" s="1"/>
  <c r="E710" i="5"/>
  <c r="E709" i="5"/>
  <c r="F709" i="5" s="1"/>
  <c r="G709" i="5" s="1"/>
  <c r="F708" i="5"/>
  <c r="G708" i="5" s="1"/>
  <c r="E708" i="5"/>
  <c r="E707" i="5"/>
  <c r="F707" i="5" s="1"/>
  <c r="G707" i="5" s="1"/>
  <c r="F706" i="5"/>
  <c r="G706" i="5" s="1"/>
  <c r="E706" i="5"/>
  <c r="E705" i="5"/>
  <c r="F705" i="5" s="1"/>
  <c r="G705" i="5" s="1"/>
  <c r="F704" i="5"/>
  <c r="G704" i="5" s="1"/>
  <c r="E704" i="5"/>
  <c r="E703" i="5"/>
  <c r="F703" i="5" s="1"/>
  <c r="G703" i="5" s="1"/>
  <c r="F702" i="5"/>
  <c r="G702" i="5" s="1"/>
  <c r="E702" i="5"/>
  <c r="E701" i="5"/>
  <c r="F701" i="5" s="1"/>
  <c r="G701" i="5" s="1"/>
  <c r="F700" i="5"/>
  <c r="G700" i="5" s="1"/>
  <c r="E700" i="5"/>
  <c r="E699" i="5"/>
  <c r="F699" i="5" s="1"/>
  <c r="G699" i="5" s="1"/>
  <c r="F698" i="5"/>
  <c r="G698" i="5" s="1"/>
  <c r="E698" i="5"/>
  <c r="E697" i="5"/>
  <c r="F697" i="5" s="1"/>
  <c r="G697" i="5" s="1"/>
  <c r="F696" i="5"/>
  <c r="G696" i="5" s="1"/>
  <c r="E696" i="5"/>
  <c r="E695" i="5"/>
  <c r="F695" i="5" s="1"/>
  <c r="G695" i="5" s="1"/>
  <c r="F694" i="5"/>
  <c r="G694" i="5" s="1"/>
  <c r="E694" i="5"/>
  <c r="E693" i="5"/>
  <c r="F693" i="5" s="1"/>
  <c r="G693" i="5" s="1"/>
  <c r="F692" i="5"/>
  <c r="G692" i="5" s="1"/>
  <c r="E692" i="5"/>
  <c r="E691" i="5"/>
  <c r="F691" i="5" s="1"/>
  <c r="G691" i="5" s="1"/>
  <c r="F690" i="5"/>
  <c r="G690" i="5" s="1"/>
  <c r="E690" i="5"/>
  <c r="E689" i="5"/>
  <c r="F689" i="5" s="1"/>
  <c r="G689" i="5" s="1"/>
  <c r="F688" i="5"/>
  <c r="G688" i="5" s="1"/>
  <c r="E688" i="5"/>
  <c r="E687" i="5"/>
  <c r="F687" i="5" s="1"/>
  <c r="G687" i="5" s="1"/>
  <c r="F686" i="5"/>
  <c r="G686" i="5" s="1"/>
  <c r="E686" i="5"/>
  <c r="E685" i="5"/>
  <c r="F685" i="5" s="1"/>
  <c r="G685" i="5" s="1"/>
  <c r="F684" i="5"/>
  <c r="G684" i="5" s="1"/>
  <c r="E684" i="5"/>
  <c r="E683" i="5"/>
  <c r="F683" i="5" s="1"/>
  <c r="G683" i="5" s="1"/>
  <c r="F682" i="5"/>
  <c r="G682" i="5" s="1"/>
  <c r="E682" i="5"/>
  <c r="E681" i="5"/>
  <c r="F681" i="5" s="1"/>
  <c r="G681" i="5" s="1"/>
  <c r="F680" i="5"/>
  <c r="G680" i="5" s="1"/>
  <c r="E680" i="5"/>
  <c r="E679" i="5"/>
  <c r="F679" i="5" s="1"/>
  <c r="G679" i="5" s="1"/>
  <c r="F678" i="5"/>
  <c r="G678" i="5" s="1"/>
  <c r="E678" i="5"/>
  <c r="E677" i="5"/>
  <c r="F677" i="5" s="1"/>
  <c r="G677" i="5" s="1"/>
  <c r="F676" i="5"/>
  <c r="G676" i="5" s="1"/>
  <c r="E676" i="5"/>
  <c r="E675" i="5"/>
  <c r="F675" i="5" s="1"/>
  <c r="G675" i="5" s="1"/>
  <c r="F674" i="5"/>
  <c r="G674" i="5" s="1"/>
  <c r="E674" i="5"/>
  <c r="E673" i="5"/>
  <c r="F673" i="5" s="1"/>
  <c r="G673" i="5" s="1"/>
  <c r="F672" i="5"/>
  <c r="G672" i="5" s="1"/>
  <c r="E672" i="5"/>
  <c r="E671" i="5"/>
  <c r="F671" i="5" s="1"/>
  <c r="G671" i="5" s="1"/>
  <c r="F670" i="5"/>
  <c r="G670" i="5" s="1"/>
  <c r="E670" i="5"/>
  <c r="E669" i="5"/>
  <c r="F669" i="5" s="1"/>
  <c r="G669" i="5" s="1"/>
  <c r="F668" i="5"/>
  <c r="G668" i="5" s="1"/>
  <c r="E668" i="5"/>
  <c r="E667" i="5"/>
  <c r="F667" i="5" s="1"/>
  <c r="G667" i="5" s="1"/>
  <c r="F666" i="5"/>
  <c r="G666" i="5" s="1"/>
  <c r="E666" i="5"/>
  <c r="E665" i="5"/>
  <c r="F665" i="5" s="1"/>
  <c r="G665" i="5" s="1"/>
  <c r="F664" i="5"/>
  <c r="G664" i="5" s="1"/>
  <c r="E664" i="5"/>
  <c r="E663" i="5"/>
  <c r="F663" i="5" s="1"/>
  <c r="G663" i="5" s="1"/>
  <c r="F662" i="5"/>
  <c r="G662" i="5" s="1"/>
  <c r="E662" i="5"/>
  <c r="E661" i="5"/>
  <c r="F661" i="5" s="1"/>
  <c r="G661" i="5" s="1"/>
  <c r="F660" i="5"/>
  <c r="G660" i="5" s="1"/>
  <c r="E660" i="5"/>
  <c r="E659" i="5"/>
  <c r="F659" i="5" s="1"/>
  <c r="G659" i="5" s="1"/>
  <c r="F658" i="5"/>
  <c r="G658" i="5" s="1"/>
  <c r="E658" i="5"/>
  <c r="E657" i="5"/>
  <c r="F657" i="5" s="1"/>
  <c r="G657" i="5" s="1"/>
  <c r="F656" i="5"/>
  <c r="G656" i="5" s="1"/>
  <c r="E656" i="5"/>
  <c r="E655" i="5"/>
  <c r="F655" i="5" s="1"/>
  <c r="G655" i="5" s="1"/>
  <c r="F654" i="5"/>
  <c r="G654" i="5" s="1"/>
  <c r="E654" i="5"/>
  <c r="E653" i="5"/>
  <c r="F653" i="5" s="1"/>
  <c r="G653" i="5" s="1"/>
  <c r="F652" i="5"/>
  <c r="G652" i="5" s="1"/>
  <c r="E652" i="5"/>
  <c r="E651" i="5"/>
  <c r="F651" i="5" s="1"/>
  <c r="G651" i="5" s="1"/>
  <c r="F650" i="5"/>
  <c r="G650" i="5" s="1"/>
  <c r="E650" i="5"/>
  <c r="E649" i="5"/>
  <c r="F649" i="5" s="1"/>
  <c r="G649" i="5" s="1"/>
  <c r="F648" i="5"/>
  <c r="G648" i="5" s="1"/>
  <c r="E648" i="5"/>
  <c r="E647" i="5"/>
  <c r="F647" i="5" s="1"/>
  <c r="G647" i="5" s="1"/>
  <c r="F646" i="5"/>
  <c r="G646" i="5" s="1"/>
  <c r="E646" i="5"/>
  <c r="E645" i="5"/>
  <c r="F645" i="5" s="1"/>
  <c r="G645" i="5" s="1"/>
  <c r="F644" i="5"/>
  <c r="G644" i="5" s="1"/>
  <c r="E644" i="5"/>
  <c r="E643" i="5"/>
  <c r="F643" i="5" s="1"/>
  <c r="G643" i="5" s="1"/>
  <c r="F642" i="5"/>
  <c r="G642" i="5" s="1"/>
  <c r="E642" i="5"/>
  <c r="E641" i="5"/>
  <c r="F641" i="5" s="1"/>
  <c r="G641" i="5" s="1"/>
  <c r="F640" i="5"/>
  <c r="G640" i="5" s="1"/>
  <c r="E640" i="5"/>
  <c r="E639" i="5"/>
  <c r="F639" i="5" s="1"/>
  <c r="G639" i="5" s="1"/>
  <c r="F638" i="5"/>
  <c r="G638" i="5" s="1"/>
  <c r="E638" i="5"/>
  <c r="E637" i="5"/>
  <c r="F637" i="5" s="1"/>
  <c r="G637" i="5" s="1"/>
  <c r="F636" i="5"/>
  <c r="G636" i="5" s="1"/>
  <c r="E636" i="5"/>
  <c r="E635" i="5"/>
  <c r="F635" i="5" s="1"/>
  <c r="G635" i="5" s="1"/>
  <c r="F634" i="5"/>
  <c r="G634" i="5" s="1"/>
  <c r="E634" i="5"/>
  <c r="E633" i="5"/>
  <c r="F633" i="5" s="1"/>
  <c r="G633" i="5" s="1"/>
  <c r="F632" i="5"/>
  <c r="G632" i="5" s="1"/>
  <c r="E632" i="5"/>
  <c r="E631" i="5"/>
  <c r="F631" i="5" s="1"/>
  <c r="G631" i="5" s="1"/>
  <c r="F630" i="5"/>
  <c r="G630" i="5" s="1"/>
  <c r="E630" i="5"/>
  <c r="E629" i="5"/>
  <c r="F629" i="5" s="1"/>
  <c r="G629" i="5" s="1"/>
  <c r="F628" i="5"/>
  <c r="G628" i="5" s="1"/>
  <c r="E628" i="5"/>
  <c r="E627" i="5"/>
  <c r="F627" i="5" s="1"/>
  <c r="G627" i="5" s="1"/>
  <c r="F626" i="5"/>
  <c r="G626" i="5" s="1"/>
  <c r="E626" i="5"/>
  <c r="E625" i="5"/>
  <c r="F625" i="5" s="1"/>
  <c r="G625" i="5" s="1"/>
  <c r="F624" i="5"/>
  <c r="G624" i="5" s="1"/>
  <c r="E624" i="5"/>
  <c r="E623" i="5"/>
  <c r="F623" i="5" s="1"/>
  <c r="G623" i="5" s="1"/>
  <c r="F622" i="5"/>
  <c r="G622" i="5" s="1"/>
  <c r="E622" i="5"/>
  <c r="E621" i="5"/>
  <c r="F621" i="5" s="1"/>
  <c r="G621" i="5" s="1"/>
  <c r="F620" i="5"/>
  <c r="G620" i="5" s="1"/>
  <c r="E620" i="5"/>
  <c r="E619" i="5"/>
  <c r="F619" i="5" s="1"/>
  <c r="G619" i="5" s="1"/>
  <c r="F618" i="5"/>
  <c r="G618" i="5" s="1"/>
  <c r="E618" i="5"/>
  <c r="E617" i="5"/>
  <c r="F617" i="5" s="1"/>
  <c r="G617" i="5" s="1"/>
  <c r="F616" i="5"/>
  <c r="G616" i="5" s="1"/>
  <c r="E616" i="5"/>
  <c r="E615" i="5"/>
  <c r="F615" i="5" s="1"/>
  <c r="G615" i="5" s="1"/>
  <c r="F614" i="5"/>
  <c r="G614" i="5" s="1"/>
  <c r="E614" i="5"/>
  <c r="E613" i="5"/>
  <c r="F613" i="5" s="1"/>
  <c r="G613" i="5" s="1"/>
  <c r="F612" i="5"/>
  <c r="G612" i="5" s="1"/>
  <c r="E612" i="5"/>
  <c r="E611" i="5"/>
  <c r="F611" i="5" s="1"/>
  <c r="G611" i="5" s="1"/>
  <c r="F610" i="5"/>
  <c r="G610" i="5" s="1"/>
  <c r="E610" i="5"/>
  <c r="E609" i="5"/>
  <c r="F609" i="5" s="1"/>
  <c r="G609" i="5" s="1"/>
  <c r="F608" i="5"/>
  <c r="G608" i="5" s="1"/>
  <c r="E608" i="5"/>
  <c r="E607" i="5"/>
  <c r="F607" i="5" s="1"/>
  <c r="G607" i="5" s="1"/>
  <c r="F606" i="5"/>
  <c r="G606" i="5" s="1"/>
  <c r="E606" i="5"/>
  <c r="E605" i="5"/>
  <c r="F605" i="5" s="1"/>
  <c r="G605" i="5" s="1"/>
  <c r="F604" i="5"/>
  <c r="G604" i="5" s="1"/>
  <c r="E604" i="5"/>
  <c r="E603" i="5"/>
  <c r="F603" i="5" s="1"/>
  <c r="G603" i="5" s="1"/>
  <c r="F602" i="5"/>
  <c r="G602" i="5" s="1"/>
  <c r="E602" i="5"/>
  <c r="E601" i="5"/>
  <c r="F601" i="5" s="1"/>
  <c r="G601" i="5" s="1"/>
  <c r="F600" i="5"/>
  <c r="G600" i="5" s="1"/>
  <c r="E600" i="5"/>
  <c r="E599" i="5"/>
  <c r="F599" i="5" s="1"/>
  <c r="G599" i="5" s="1"/>
  <c r="F598" i="5"/>
  <c r="G598" i="5" s="1"/>
  <c r="E598" i="5"/>
  <c r="E597" i="5"/>
  <c r="F597" i="5" s="1"/>
  <c r="G597" i="5" s="1"/>
  <c r="F596" i="5"/>
  <c r="G596" i="5" s="1"/>
  <c r="E596" i="5"/>
  <c r="E595" i="5"/>
  <c r="F595" i="5" s="1"/>
  <c r="G595" i="5" s="1"/>
  <c r="F594" i="5"/>
  <c r="G594" i="5" s="1"/>
  <c r="E594" i="5"/>
  <c r="E593" i="5"/>
  <c r="F593" i="5" s="1"/>
  <c r="G593" i="5" s="1"/>
  <c r="F592" i="5"/>
  <c r="G592" i="5" s="1"/>
  <c r="E592" i="5"/>
  <c r="E591" i="5"/>
  <c r="F591" i="5" s="1"/>
  <c r="G591" i="5" s="1"/>
  <c r="F590" i="5"/>
  <c r="G590" i="5" s="1"/>
  <c r="E590" i="5"/>
  <c r="E589" i="5"/>
  <c r="F589" i="5" s="1"/>
  <c r="G589" i="5" s="1"/>
  <c r="F588" i="5"/>
  <c r="G588" i="5" s="1"/>
  <c r="E588" i="5"/>
  <c r="E587" i="5"/>
  <c r="F587" i="5" s="1"/>
  <c r="G587" i="5" s="1"/>
  <c r="F586" i="5"/>
  <c r="G586" i="5" s="1"/>
  <c r="E586" i="5"/>
  <c r="E585" i="5"/>
  <c r="F585" i="5" s="1"/>
  <c r="G585" i="5" s="1"/>
  <c r="F584" i="5"/>
  <c r="G584" i="5" s="1"/>
  <c r="E584" i="5"/>
  <c r="E583" i="5"/>
  <c r="F583" i="5" s="1"/>
  <c r="G583" i="5" s="1"/>
  <c r="F582" i="5"/>
  <c r="G582" i="5" s="1"/>
  <c r="E582" i="5"/>
  <c r="E581" i="5"/>
  <c r="F581" i="5" s="1"/>
  <c r="G581" i="5" s="1"/>
  <c r="F580" i="5"/>
  <c r="G580" i="5" s="1"/>
  <c r="E580" i="5"/>
  <c r="E579" i="5"/>
  <c r="F579" i="5" s="1"/>
  <c r="G579" i="5" s="1"/>
  <c r="F578" i="5"/>
  <c r="G578" i="5" s="1"/>
  <c r="E578" i="5"/>
  <c r="E577" i="5"/>
  <c r="F577" i="5" s="1"/>
  <c r="G577" i="5" s="1"/>
  <c r="F576" i="5"/>
  <c r="G576" i="5" s="1"/>
  <c r="E576" i="5"/>
  <c r="E575" i="5"/>
  <c r="F575" i="5" s="1"/>
  <c r="G575" i="5" s="1"/>
  <c r="F574" i="5"/>
  <c r="G574" i="5" s="1"/>
  <c r="E574" i="5"/>
  <c r="E573" i="5"/>
  <c r="F573" i="5" s="1"/>
  <c r="G573" i="5" s="1"/>
  <c r="F572" i="5"/>
  <c r="G572" i="5" s="1"/>
  <c r="E572" i="5"/>
  <c r="E571" i="5"/>
  <c r="F571" i="5" s="1"/>
  <c r="G571" i="5" s="1"/>
  <c r="F570" i="5"/>
  <c r="G570" i="5" s="1"/>
  <c r="E570" i="5"/>
  <c r="E569" i="5"/>
  <c r="F569" i="5" s="1"/>
  <c r="G569" i="5" s="1"/>
  <c r="F568" i="5"/>
  <c r="G568" i="5" s="1"/>
  <c r="E568" i="5"/>
  <c r="E567" i="5"/>
  <c r="F567" i="5" s="1"/>
  <c r="G567" i="5" s="1"/>
  <c r="F566" i="5"/>
  <c r="G566" i="5" s="1"/>
  <c r="E566" i="5"/>
  <c r="E565" i="5"/>
  <c r="F565" i="5" s="1"/>
  <c r="G565" i="5" s="1"/>
  <c r="F564" i="5"/>
  <c r="G564" i="5" s="1"/>
  <c r="E564" i="5"/>
  <c r="E563" i="5"/>
  <c r="F563" i="5" s="1"/>
  <c r="G563" i="5" s="1"/>
  <c r="F562" i="5"/>
  <c r="G562" i="5" s="1"/>
  <c r="E562" i="5"/>
  <c r="E561" i="5"/>
  <c r="F561" i="5" s="1"/>
  <c r="G561" i="5" s="1"/>
  <c r="F560" i="5"/>
  <c r="G560" i="5" s="1"/>
  <c r="E560" i="5"/>
  <c r="E559" i="5"/>
  <c r="F559" i="5" s="1"/>
  <c r="G559" i="5" s="1"/>
  <c r="F558" i="5"/>
  <c r="G558" i="5" s="1"/>
  <c r="E558" i="5"/>
  <c r="E557" i="5"/>
  <c r="F557" i="5" s="1"/>
  <c r="G557" i="5" s="1"/>
  <c r="F556" i="5"/>
  <c r="G556" i="5" s="1"/>
  <c r="E556" i="5"/>
  <c r="E555" i="5"/>
  <c r="F555" i="5" s="1"/>
  <c r="G555" i="5" s="1"/>
  <c r="F554" i="5"/>
  <c r="G554" i="5" s="1"/>
  <c r="E554" i="5"/>
  <c r="E553" i="5"/>
  <c r="F553" i="5" s="1"/>
  <c r="G553" i="5" s="1"/>
  <c r="F552" i="5"/>
  <c r="G552" i="5" s="1"/>
  <c r="E552" i="5"/>
  <c r="E551" i="5"/>
  <c r="F551" i="5" s="1"/>
  <c r="G551" i="5" s="1"/>
  <c r="F550" i="5"/>
  <c r="G550" i="5" s="1"/>
  <c r="E550" i="5"/>
  <c r="E549" i="5"/>
  <c r="F549" i="5" s="1"/>
  <c r="G549" i="5" s="1"/>
  <c r="F548" i="5"/>
  <c r="G548" i="5" s="1"/>
  <c r="E548" i="5"/>
  <c r="E547" i="5"/>
  <c r="F547" i="5" s="1"/>
  <c r="G547" i="5" s="1"/>
  <c r="F546" i="5"/>
  <c r="G546" i="5" s="1"/>
  <c r="E546" i="5"/>
  <c r="E545" i="5"/>
  <c r="F545" i="5" s="1"/>
  <c r="G545" i="5" s="1"/>
  <c r="F544" i="5"/>
  <c r="G544" i="5" s="1"/>
  <c r="E544" i="5"/>
  <c r="E543" i="5"/>
  <c r="F543" i="5" s="1"/>
  <c r="G543" i="5" s="1"/>
  <c r="F542" i="5"/>
  <c r="G542" i="5" s="1"/>
  <c r="E542" i="5"/>
  <c r="E541" i="5"/>
  <c r="F541" i="5" s="1"/>
  <c r="G541" i="5" s="1"/>
  <c r="F540" i="5"/>
  <c r="G540" i="5" s="1"/>
  <c r="E540" i="5"/>
  <c r="E539" i="5"/>
  <c r="F539" i="5" s="1"/>
  <c r="G539" i="5" s="1"/>
  <c r="F538" i="5"/>
  <c r="G538" i="5" s="1"/>
  <c r="E538" i="5"/>
  <c r="E537" i="5"/>
  <c r="F537" i="5" s="1"/>
  <c r="G537" i="5" s="1"/>
  <c r="F536" i="5"/>
  <c r="G536" i="5" s="1"/>
  <c r="E536" i="5"/>
  <c r="E535" i="5"/>
  <c r="F535" i="5" s="1"/>
  <c r="G535" i="5" s="1"/>
  <c r="F534" i="5"/>
  <c r="G534" i="5" s="1"/>
  <c r="E534" i="5"/>
  <c r="E533" i="5"/>
  <c r="F533" i="5" s="1"/>
  <c r="G533" i="5" s="1"/>
  <c r="F532" i="5"/>
  <c r="G532" i="5" s="1"/>
  <c r="E532" i="5"/>
  <c r="E531" i="5"/>
  <c r="F531" i="5" s="1"/>
  <c r="G531" i="5" s="1"/>
  <c r="F530" i="5"/>
  <c r="G530" i="5" s="1"/>
  <c r="E530" i="5"/>
  <c r="E529" i="5"/>
  <c r="F529" i="5" s="1"/>
  <c r="G529" i="5" s="1"/>
  <c r="F528" i="5"/>
  <c r="G528" i="5" s="1"/>
  <c r="E528" i="5"/>
  <c r="E527" i="5"/>
  <c r="F527" i="5" s="1"/>
  <c r="G527" i="5" s="1"/>
  <c r="F526" i="5"/>
  <c r="G526" i="5" s="1"/>
  <c r="E526" i="5"/>
  <c r="E525" i="5"/>
  <c r="F525" i="5" s="1"/>
  <c r="G525" i="5" s="1"/>
  <c r="F524" i="5"/>
  <c r="G524" i="5" s="1"/>
  <c r="E524" i="5"/>
  <c r="E523" i="5"/>
  <c r="F523" i="5" s="1"/>
  <c r="G523" i="5" s="1"/>
  <c r="F522" i="5"/>
  <c r="G522" i="5" s="1"/>
  <c r="E522" i="5"/>
  <c r="E521" i="5"/>
  <c r="F521" i="5" s="1"/>
  <c r="G521" i="5" s="1"/>
  <c r="F520" i="5"/>
  <c r="G520" i="5" s="1"/>
  <c r="E520" i="5"/>
  <c r="E519" i="5"/>
  <c r="F519" i="5" s="1"/>
  <c r="G519" i="5" s="1"/>
  <c r="F518" i="5"/>
  <c r="G518" i="5" s="1"/>
  <c r="E518" i="5"/>
  <c r="E517" i="5"/>
  <c r="F517" i="5" s="1"/>
  <c r="G517" i="5" s="1"/>
  <c r="F516" i="5"/>
  <c r="G516" i="5" s="1"/>
  <c r="E516" i="5"/>
  <c r="E515" i="5"/>
  <c r="F515" i="5" s="1"/>
  <c r="G515" i="5" s="1"/>
  <c r="F514" i="5"/>
  <c r="G514" i="5" s="1"/>
  <c r="E514" i="5"/>
  <c r="E513" i="5"/>
  <c r="F513" i="5" s="1"/>
  <c r="G513" i="5" s="1"/>
  <c r="F512" i="5"/>
  <c r="G512" i="5" s="1"/>
  <c r="E512" i="5"/>
  <c r="E511" i="5"/>
  <c r="F511" i="5" s="1"/>
  <c r="G511" i="5" s="1"/>
  <c r="F510" i="5"/>
  <c r="G510" i="5" s="1"/>
  <c r="E510" i="5"/>
  <c r="E509" i="5"/>
  <c r="F509" i="5" s="1"/>
  <c r="G509" i="5" s="1"/>
  <c r="F508" i="5"/>
  <c r="G508" i="5" s="1"/>
  <c r="E508" i="5"/>
  <c r="E507" i="5"/>
  <c r="F507" i="5" s="1"/>
  <c r="G507" i="5" s="1"/>
  <c r="F506" i="5"/>
  <c r="G506" i="5" s="1"/>
  <c r="E506" i="5"/>
  <c r="E505" i="5"/>
  <c r="F505" i="5" s="1"/>
  <c r="G505" i="5" s="1"/>
  <c r="F504" i="5"/>
  <c r="G504" i="5" s="1"/>
  <c r="E504" i="5"/>
  <c r="E503" i="5"/>
  <c r="F503" i="5" s="1"/>
  <c r="G503" i="5" s="1"/>
  <c r="F502" i="5"/>
  <c r="G502" i="5" s="1"/>
  <c r="E502" i="5"/>
  <c r="E501" i="5"/>
  <c r="F501" i="5" s="1"/>
  <c r="G501" i="5" s="1"/>
  <c r="F500" i="5"/>
  <c r="G500" i="5" s="1"/>
  <c r="E500" i="5"/>
  <c r="E499" i="5"/>
  <c r="F499" i="5" s="1"/>
  <c r="G499" i="5" s="1"/>
  <c r="F498" i="5"/>
  <c r="G498" i="5" s="1"/>
  <c r="E498" i="5"/>
  <c r="E497" i="5"/>
  <c r="F497" i="5" s="1"/>
  <c r="G497" i="5" s="1"/>
  <c r="F496" i="5"/>
  <c r="G496" i="5" s="1"/>
  <c r="E496" i="5"/>
  <c r="E495" i="5"/>
  <c r="F495" i="5" s="1"/>
  <c r="G495" i="5" s="1"/>
  <c r="F494" i="5"/>
  <c r="G494" i="5" s="1"/>
  <c r="E494" i="5"/>
  <c r="E493" i="5"/>
  <c r="F493" i="5" s="1"/>
  <c r="G493" i="5" s="1"/>
  <c r="F492" i="5"/>
  <c r="G492" i="5" s="1"/>
  <c r="E492" i="5"/>
  <c r="E491" i="5"/>
  <c r="F491" i="5" s="1"/>
  <c r="G491" i="5" s="1"/>
  <c r="F490" i="5"/>
  <c r="G490" i="5" s="1"/>
  <c r="E490" i="5"/>
  <c r="E489" i="5"/>
  <c r="F489" i="5" s="1"/>
  <c r="G489" i="5" s="1"/>
  <c r="F488" i="5"/>
  <c r="G488" i="5" s="1"/>
  <c r="E488" i="5"/>
  <c r="E487" i="5"/>
  <c r="F487" i="5" s="1"/>
  <c r="G487" i="5" s="1"/>
  <c r="F486" i="5"/>
  <c r="G486" i="5" s="1"/>
  <c r="E486" i="5"/>
  <c r="E485" i="5"/>
  <c r="F485" i="5" s="1"/>
  <c r="G485" i="5" s="1"/>
  <c r="F484" i="5"/>
  <c r="G484" i="5" s="1"/>
  <c r="E484" i="5"/>
  <c r="E483" i="5"/>
  <c r="F483" i="5" s="1"/>
  <c r="G483" i="5" s="1"/>
  <c r="F482" i="5"/>
  <c r="G482" i="5" s="1"/>
  <c r="E482" i="5"/>
  <c r="E481" i="5"/>
  <c r="F481" i="5" s="1"/>
  <c r="G481" i="5" s="1"/>
  <c r="F480" i="5"/>
  <c r="G480" i="5" s="1"/>
  <c r="E480" i="5"/>
  <c r="E479" i="5"/>
  <c r="F479" i="5" s="1"/>
  <c r="G479" i="5" s="1"/>
  <c r="F478" i="5"/>
  <c r="G478" i="5" s="1"/>
  <c r="E478" i="5"/>
  <c r="E477" i="5"/>
  <c r="F477" i="5" s="1"/>
  <c r="G477" i="5" s="1"/>
  <c r="F476" i="5"/>
  <c r="G476" i="5" s="1"/>
  <c r="E476" i="5"/>
  <c r="E475" i="5"/>
  <c r="F475" i="5" s="1"/>
  <c r="G475" i="5" s="1"/>
  <c r="F474" i="5"/>
  <c r="G474" i="5" s="1"/>
  <c r="E474" i="5"/>
  <c r="E473" i="5"/>
  <c r="F473" i="5" s="1"/>
  <c r="G473" i="5" s="1"/>
  <c r="F472" i="5"/>
  <c r="G472" i="5" s="1"/>
  <c r="E472" i="5"/>
  <c r="E471" i="5"/>
  <c r="F471" i="5" s="1"/>
  <c r="G471" i="5" s="1"/>
  <c r="F470" i="5"/>
  <c r="G470" i="5" s="1"/>
  <c r="E470" i="5"/>
  <c r="E469" i="5"/>
  <c r="F469" i="5" s="1"/>
  <c r="G469" i="5" s="1"/>
  <c r="F468" i="5"/>
  <c r="G468" i="5" s="1"/>
  <c r="E468" i="5"/>
  <c r="E467" i="5"/>
  <c r="F467" i="5" s="1"/>
  <c r="G467" i="5" s="1"/>
  <c r="F466" i="5"/>
  <c r="G466" i="5" s="1"/>
  <c r="E466" i="5"/>
  <c r="E465" i="5"/>
  <c r="F465" i="5" s="1"/>
  <c r="G465" i="5" s="1"/>
  <c r="F464" i="5"/>
  <c r="G464" i="5" s="1"/>
  <c r="E464" i="5"/>
  <c r="E463" i="5"/>
  <c r="F463" i="5" s="1"/>
  <c r="G463" i="5" s="1"/>
  <c r="F462" i="5"/>
  <c r="G462" i="5" s="1"/>
  <c r="E462" i="5"/>
  <c r="E461" i="5"/>
  <c r="F461" i="5" s="1"/>
  <c r="G461" i="5" s="1"/>
  <c r="F460" i="5"/>
  <c r="G460" i="5" s="1"/>
  <c r="E460" i="5"/>
  <c r="E459" i="5"/>
  <c r="F459" i="5" s="1"/>
  <c r="G459" i="5" s="1"/>
  <c r="F458" i="5"/>
  <c r="G458" i="5" s="1"/>
  <c r="E458" i="5"/>
  <c r="E457" i="5"/>
  <c r="F457" i="5" s="1"/>
  <c r="G457" i="5" s="1"/>
  <c r="F456" i="5"/>
  <c r="G456" i="5" s="1"/>
  <c r="E456" i="5"/>
  <c r="E455" i="5"/>
  <c r="F455" i="5" s="1"/>
  <c r="G455" i="5" s="1"/>
  <c r="F454" i="5"/>
  <c r="G454" i="5" s="1"/>
  <c r="E454" i="5"/>
  <c r="E453" i="5"/>
  <c r="F453" i="5" s="1"/>
  <c r="G453" i="5" s="1"/>
  <c r="F452" i="5"/>
  <c r="G452" i="5" s="1"/>
  <c r="E452" i="5"/>
  <c r="E451" i="5"/>
  <c r="F451" i="5" s="1"/>
  <c r="G451" i="5" s="1"/>
  <c r="F450" i="5"/>
  <c r="G450" i="5" s="1"/>
  <c r="E450" i="5"/>
  <c r="E449" i="5"/>
  <c r="F449" i="5" s="1"/>
  <c r="G449" i="5" s="1"/>
  <c r="F448" i="5"/>
  <c r="G448" i="5" s="1"/>
  <c r="E448" i="5"/>
  <c r="E447" i="5"/>
  <c r="F447" i="5" s="1"/>
  <c r="G447" i="5" s="1"/>
  <c r="F446" i="5"/>
  <c r="G446" i="5" s="1"/>
  <c r="E446" i="5"/>
  <c r="E445" i="5"/>
  <c r="F445" i="5" s="1"/>
  <c r="G445" i="5" s="1"/>
  <c r="F444" i="5"/>
  <c r="G444" i="5" s="1"/>
  <c r="E444" i="5"/>
  <c r="E443" i="5"/>
  <c r="F443" i="5" s="1"/>
  <c r="G443" i="5" s="1"/>
  <c r="F442" i="5"/>
  <c r="G442" i="5" s="1"/>
  <c r="E442" i="5"/>
  <c r="E441" i="5"/>
  <c r="F441" i="5" s="1"/>
  <c r="G441" i="5" s="1"/>
  <c r="F440" i="5"/>
  <c r="G440" i="5" s="1"/>
  <c r="E440" i="5"/>
  <c r="E439" i="5"/>
  <c r="F439" i="5" s="1"/>
  <c r="G439" i="5" s="1"/>
  <c r="F438" i="5"/>
  <c r="G438" i="5" s="1"/>
  <c r="E438" i="5"/>
  <c r="E437" i="5"/>
  <c r="F437" i="5" s="1"/>
  <c r="G437" i="5" s="1"/>
  <c r="F436" i="5"/>
  <c r="G436" i="5" s="1"/>
  <c r="E436" i="5"/>
  <c r="E435" i="5"/>
  <c r="F435" i="5" s="1"/>
  <c r="G435" i="5" s="1"/>
  <c r="F434" i="5"/>
  <c r="G434" i="5" s="1"/>
  <c r="E434" i="5"/>
  <c r="E433" i="5"/>
  <c r="F433" i="5" s="1"/>
  <c r="G433" i="5" s="1"/>
  <c r="F432" i="5"/>
  <c r="G432" i="5" s="1"/>
  <c r="E432" i="5"/>
  <c r="E431" i="5"/>
  <c r="F431" i="5" s="1"/>
  <c r="G431" i="5" s="1"/>
  <c r="F430" i="5"/>
  <c r="G430" i="5" s="1"/>
  <c r="E430" i="5"/>
  <c r="E429" i="5"/>
  <c r="F429" i="5" s="1"/>
  <c r="G429" i="5" s="1"/>
  <c r="F428" i="5"/>
  <c r="G428" i="5" s="1"/>
  <c r="E428" i="5"/>
  <c r="E427" i="5"/>
  <c r="F427" i="5" s="1"/>
  <c r="G427" i="5" s="1"/>
  <c r="F426" i="5"/>
  <c r="G426" i="5" s="1"/>
  <c r="E426" i="5"/>
  <c r="E425" i="5"/>
  <c r="F425" i="5" s="1"/>
  <c r="G425" i="5" s="1"/>
  <c r="F424" i="5"/>
  <c r="G424" i="5" s="1"/>
  <c r="E424" i="5"/>
  <c r="E423" i="5"/>
  <c r="F423" i="5" s="1"/>
  <c r="G423" i="5" s="1"/>
  <c r="F422" i="5"/>
  <c r="G422" i="5" s="1"/>
  <c r="E422" i="5"/>
  <c r="E421" i="5"/>
  <c r="F421" i="5" s="1"/>
  <c r="G421" i="5" s="1"/>
  <c r="F420" i="5"/>
  <c r="G420" i="5" s="1"/>
  <c r="E420" i="5"/>
  <c r="E419" i="5"/>
  <c r="F419" i="5" s="1"/>
  <c r="G419" i="5" s="1"/>
  <c r="F418" i="5"/>
  <c r="G418" i="5" s="1"/>
  <c r="E418" i="5"/>
  <c r="E417" i="5"/>
  <c r="F417" i="5" s="1"/>
  <c r="G417" i="5" s="1"/>
  <c r="F416" i="5"/>
  <c r="G416" i="5" s="1"/>
  <c r="E416" i="5"/>
  <c r="E415" i="5"/>
  <c r="F415" i="5" s="1"/>
  <c r="G415" i="5" s="1"/>
  <c r="F414" i="5"/>
  <c r="G414" i="5" s="1"/>
  <c r="E414" i="5"/>
  <c r="E413" i="5"/>
  <c r="F413" i="5" s="1"/>
  <c r="G413" i="5" s="1"/>
  <c r="F412" i="5"/>
  <c r="G412" i="5" s="1"/>
  <c r="E412" i="5"/>
  <c r="E411" i="5"/>
  <c r="F411" i="5" s="1"/>
  <c r="G411" i="5" s="1"/>
  <c r="F410" i="5"/>
  <c r="G410" i="5" s="1"/>
  <c r="E410" i="5"/>
  <c r="E409" i="5"/>
  <c r="F409" i="5" s="1"/>
  <c r="G409" i="5" s="1"/>
  <c r="F408" i="5"/>
  <c r="G408" i="5" s="1"/>
  <c r="E408" i="5"/>
  <c r="E407" i="5"/>
  <c r="F407" i="5" s="1"/>
  <c r="G407" i="5" s="1"/>
  <c r="F406" i="5"/>
  <c r="G406" i="5" s="1"/>
  <c r="E406" i="5"/>
  <c r="E405" i="5"/>
  <c r="F405" i="5" s="1"/>
  <c r="G405" i="5" s="1"/>
  <c r="F404" i="5"/>
  <c r="G404" i="5" s="1"/>
  <c r="E404" i="5"/>
  <c r="E403" i="5"/>
  <c r="F403" i="5" s="1"/>
  <c r="G403" i="5" s="1"/>
  <c r="F402" i="5"/>
  <c r="G402" i="5" s="1"/>
  <c r="E402" i="5"/>
  <c r="E401" i="5"/>
  <c r="F401" i="5" s="1"/>
  <c r="G401" i="5" s="1"/>
  <c r="F400" i="5"/>
  <c r="G400" i="5" s="1"/>
  <c r="E400" i="5"/>
  <c r="E399" i="5"/>
  <c r="F399" i="5" s="1"/>
  <c r="G399" i="5" s="1"/>
  <c r="F398" i="5"/>
  <c r="G398" i="5" s="1"/>
  <c r="E398" i="5"/>
  <c r="E397" i="5"/>
  <c r="F397" i="5" s="1"/>
  <c r="G397" i="5" s="1"/>
  <c r="F396" i="5"/>
  <c r="G396" i="5" s="1"/>
  <c r="E396" i="5"/>
  <c r="E395" i="5"/>
  <c r="F395" i="5" s="1"/>
  <c r="G395" i="5" s="1"/>
  <c r="F394" i="5"/>
  <c r="G394" i="5" s="1"/>
  <c r="E394" i="5"/>
  <c r="E393" i="5"/>
  <c r="F393" i="5" s="1"/>
  <c r="G393" i="5" s="1"/>
  <c r="F392" i="5"/>
  <c r="G392" i="5" s="1"/>
  <c r="E392" i="5"/>
  <c r="E391" i="5"/>
  <c r="F391" i="5" s="1"/>
  <c r="G391" i="5" s="1"/>
  <c r="F390" i="5"/>
  <c r="G390" i="5" s="1"/>
  <c r="E390" i="5"/>
  <c r="E389" i="5"/>
  <c r="F389" i="5" s="1"/>
  <c r="G389" i="5" s="1"/>
  <c r="F388" i="5"/>
  <c r="G388" i="5" s="1"/>
  <c r="E388" i="5"/>
  <c r="E387" i="5"/>
  <c r="F387" i="5" s="1"/>
  <c r="G387" i="5" s="1"/>
  <c r="F386" i="5"/>
  <c r="G386" i="5" s="1"/>
  <c r="E386" i="5"/>
  <c r="E385" i="5"/>
  <c r="F385" i="5" s="1"/>
  <c r="G385" i="5" s="1"/>
  <c r="F384" i="5"/>
  <c r="G384" i="5" s="1"/>
  <c r="E384" i="5"/>
  <c r="E383" i="5"/>
  <c r="F383" i="5" s="1"/>
  <c r="G383" i="5" s="1"/>
  <c r="F382" i="5"/>
  <c r="G382" i="5" s="1"/>
  <c r="E382" i="5"/>
  <c r="E381" i="5"/>
  <c r="F381" i="5" s="1"/>
  <c r="G381" i="5" s="1"/>
  <c r="F380" i="5"/>
  <c r="G380" i="5" s="1"/>
  <c r="E380" i="5"/>
  <c r="E379" i="5"/>
  <c r="F379" i="5" s="1"/>
  <c r="G379" i="5" s="1"/>
  <c r="F378" i="5"/>
  <c r="G378" i="5" s="1"/>
  <c r="E378" i="5"/>
  <c r="E377" i="5"/>
  <c r="F377" i="5" s="1"/>
  <c r="G377" i="5" s="1"/>
  <c r="F376" i="5"/>
  <c r="G376" i="5" s="1"/>
  <c r="E376" i="5"/>
  <c r="E375" i="5"/>
  <c r="F375" i="5" s="1"/>
  <c r="G375" i="5" s="1"/>
  <c r="F374" i="5"/>
  <c r="G374" i="5" s="1"/>
  <c r="E374" i="5"/>
  <c r="E373" i="5"/>
  <c r="F373" i="5" s="1"/>
  <c r="G373" i="5" s="1"/>
  <c r="F372" i="5"/>
  <c r="G372" i="5" s="1"/>
  <c r="E372" i="5"/>
  <c r="E371" i="5"/>
  <c r="F371" i="5" s="1"/>
  <c r="G371" i="5" s="1"/>
  <c r="F370" i="5"/>
  <c r="G370" i="5" s="1"/>
  <c r="E370" i="5"/>
  <c r="E369" i="5"/>
  <c r="F369" i="5" s="1"/>
  <c r="G369" i="5" s="1"/>
  <c r="F368" i="5"/>
  <c r="G368" i="5" s="1"/>
  <c r="E368" i="5"/>
  <c r="E367" i="5"/>
  <c r="F367" i="5" s="1"/>
  <c r="G367" i="5" s="1"/>
  <c r="F366" i="5"/>
  <c r="G366" i="5" s="1"/>
  <c r="E366" i="5"/>
  <c r="E365" i="5"/>
  <c r="F365" i="5" s="1"/>
  <c r="G365" i="5" s="1"/>
  <c r="F364" i="5"/>
  <c r="G364" i="5" s="1"/>
  <c r="E364" i="5"/>
  <c r="E363" i="5"/>
  <c r="F363" i="5" s="1"/>
  <c r="G363" i="5" s="1"/>
  <c r="F362" i="5"/>
  <c r="G362" i="5" s="1"/>
  <c r="E362" i="5"/>
  <c r="E361" i="5"/>
  <c r="F361" i="5" s="1"/>
  <c r="G361" i="5" s="1"/>
  <c r="F360" i="5"/>
  <c r="G360" i="5" s="1"/>
  <c r="E360" i="5"/>
  <c r="E359" i="5"/>
  <c r="F359" i="5" s="1"/>
  <c r="G359" i="5" s="1"/>
  <c r="F358" i="5"/>
  <c r="G358" i="5" s="1"/>
  <c r="E358" i="5"/>
  <c r="E357" i="5"/>
  <c r="F357" i="5" s="1"/>
  <c r="G357" i="5" s="1"/>
  <c r="F356" i="5"/>
  <c r="G356" i="5" s="1"/>
  <c r="E356" i="5"/>
  <c r="E355" i="5"/>
  <c r="F355" i="5" s="1"/>
  <c r="G355" i="5" s="1"/>
  <c r="F354" i="5"/>
  <c r="G354" i="5" s="1"/>
  <c r="E354" i="5"/>
  <c r="E353" i="5"/>
  <c r="F353" i="5" s="1"/>
  <c r="G353" i="5" s="1"/>
  <c r="F352" i="5"/>
  <c r="G352" i="5" s="1"/>
  <c r="E352" i="5"/>
  <c r="E351" i="5"/>
  <c r="F351" i="5" s="1"/>
  <c r="G351" i="5" s="1"/>
  <c r="F350" i="5"/>
  <c r="G350" i="5" s="1"/>
  <c r="E350" i="5"/>
  <c r="E349" i="5"/>
  <c r="F349" i="5" s="1"/>
  <c r="G349" i="5" s="1"/>
  <c r="F348" i="5"/>
  <c r="G348" i="5" s="1"/>
  <c r="E348" i="5"/>
  <c r="E347" i="5"/>
  <c r="F347" i="5" s="1"/>
  <c r="G347" i="5" s="1"/>
  <c r="F346" i="5"/>
  <c r="G346" i="5" s="1"/>
  <c r="E346" i="5"/>
  <c r="E345" i="5"/>
  <c r="F345" i="5" s="1"/>
  <c r="G345" i="5" s="1"/>
  <c r="F344" i="5"/>
  <c r="G344" i="5" s="1"/>
  <c r="E344" i="5"/>
  <c r="E343" i="5"/>
  <c r="F343" i="5" s="1"/>
  <c r="G343" i="5" s="1"/>
  <c r="F342" i="5"/>
  <c r="G342" i="5" s="1"/>
  <c r="E342" i="5"/>
  <c r="E341" i="5"/>
  <c r="F341" i="5" s="1"/>
  <c r="G341" i="5" s="1"/>
  <c r="F340" i="5"/>
  <c r="G340" i="5" s="1"/>
  <c r="E340" i="5"/>
  <c r="E339" i="5"/>
  <c r="F339" i="5" s="1"/>
  <c r="G339" i="5" s="1"/>
  <c r="F338" i="5"/>
  <c r="G338" i="5" s="1"/>
  <c r="E338" i="5"/>
  <c r="E337" i="5"/>
  <c r="F337" i="5" s="1"/>
  <c r="G337" i="5" s="1"/>
  <c r="F336" i="5"/>
  <c r="G336" i="5" s="1"/>
  <c r="E336" i="5"/>
  <c r="E335" i="5"/>
  <c r="F335" i="5" s="1"/>
  <c r="G335" i="5" s="1"/>
  <c r="F334" i="5"/>
  <c r="G334" i="5" s="1"/>
  <c r="E334" i="5"/>
  <c r="E333" i="5"/>
  <c r="F333" i="5" s="1"/>
  <c r="G333" i="5" s="1"/>
  <c r="F332" i="5"/>
  <c r="G332" i="5" s="1"/>
  <c r="E332" i="5"/>
  <c r="E331" i="5"/>
  <c r="F331" i="5" s="1"/>
  <c r="G331" i="5" s="1"/>
  <c r="F330" i="5"/>
  <c r="G330" i="5" s="1"/>
  <c r="E330" i="5"/>
  <c r="E329" i="5"/>
  <c r="F329" i="5" s="1"/>
  <c r="G329" i="5" s="1"/>
  <c r="F328" i="5"/>
  <c r="G328" i="5" s="1"/>
  <c r="E328" i="5"/>
  <c r="E327" i="5"/>
  <c r="F327" i="5" s="1"/>
  <c r="G327" i="5" s="1"/>
  <c r="F326" i="5"/>
  <c r="G326" i="5" s="1"/>
  <c r="E326" i="5"/>
  <c r="E325" i="5"/>
  <c r="F325" i="5" s="1"/>
  <c r="G325" i="5" s="1"/>
  <c r="F324" i="5"/>
  <c r="G324" i="5" s="1"/>
  <c r="E324" i="5"/>
  <c r="E323" i="5"/>
  <c r="F323" i="5" s="1"/>
  <c r="G323" i="5" s="1"/>
  <c r="F322" i="5"/>
  <c r="G322" i="5" s="1"/>
  <c r="E322" i="5"/>
  <c r="E321" i="5"/>
  <c r="F321" i="5" s="1"/>
  <c r="G321" i="5" s="1"/>
  <c r="F320" i="5"/>
  <c r="G320" i="5" s="1"/>
  <c r="E320" i="5"/>
  <c r="E319" i="5"/>
  <c r="F319" i="5" s="1"/>
  <c r="G319" i="5" s="1"/>
  <c r="F318" i="5"/>
  <c r="G318" i="5" s="1"/>
  <c r="E318" i="5"/>
  <c r="E317" i="5"/>
  <c r="F317" i="5" s="1"/>
  <c r="G317" i="5" s="1"/>
  <c r="F316" i="5"/>
  <c r="G316" i="5" s="1"/>
  <c r="E316" i="5"/>
  <c r="E315" i="5"/>
  <c r="F315" i="5" s="1"/>
  <c r="G315" i="5" s="1"/>
  <c r="F314" i="5"/>
  <c r="G314" i="5" s="1"/>
  <c r="E314" i="5"/>
  <c r="E313" i="5"/>
  <c r="F313" i="5" s="1"/>
  <c r="G313" i="5" s="1"/>
  <c r="F312" i="5"/>
  <c r="G312" i="5" s="1"/>
  <c r="E312" i="5"/>
  <c r="E311" i="5"/>
  <c r="F311" i="5" s="1"/>
  <c r="G311" i="5" s="1"/>
  <c r="F310" i="5"/>
  <c r="G310" i="5" s="1"/>
  <c r="E310" i="5"/>
  <c r="E309" i="5"/>
  <c r="F309" i="5" s="1"/>
  <c r="G309" i="5" s="1"/>
  <c r="F308" i="5"/>
  <c r="G308" i="5" s="1"/>
  <c r="E308" i="5"/>
  <c r="E307" i="5"/>
  <c r="F307" i="5" s="1"/>
  <c r="G307" i="5" s="1"/>
  <c r="F306" i="5"/>
  <c r="G306" i="5" s="1"/>
  <c r="E306" i="5"/>
  <c r="E305" i="5"/>
  <c r="F305" i="5" s="1"/>
  <c r="G305" i="5" s="1"/>
  <c r="F304" i="5"/>
  <c r="G304" i="5" s="1"/>
  <c r="E304" i="5"/>
  <c r="E303" i="5"/>
  <c r="F303" i="5" s="1"/>
  <c r="G303" i="5" s="1"/>
  <c r="F302" i="5"/>
  <c r="G302" i="5" s="1"/>
  <c r="E302" i="5"/>
  <c r="E301" i="5"/>
  <c r="F301" i="5" s="1"/>
  <c r="G301" i="5" s="1"/>
  <c r="F300" i="5"/>
  <c r="G300" i="5" s="1"/>
  <c r="E300" i="5"/>
  <c r="E299" i="5"/>
  <c r="F299" i="5" s="1"/>
  <c r="G299" i="5" s="1"/>
  <c r="F298" i="5"/>
  <c r="G298" i="5" s="1"/>
  <c r="E298" i="5"/>
  <c r="E297" i="5"/>
  <c r="F297" i="5" s="1"/>
  <c r="G297" i="5" s="1"/>
  <c r="F296" i="5"/>
  <c r="G296" i="5" s="1"/>
  <c r="E296" i="5"/>
  <c r="E295" i="5"/>
  <c r="F295" i="5" s="1"/>
  <c r="G295" i="5" s="1"/>
  <c r="F294" i="5"/>
  <c r="G294" i="5" s="1"/>
  <c r="E294" i="5"/>
  <c r="E293" i="5"/>
  <c r="F293" i="5" s="1"/>
  <c r="G293" i="5" s="1"/>
  <c r="F292" i="5"/>
  <c r="G292" i="5" s="1"/>
  <c r="E292" i="5"/>
  <c r="E291" i="5"/>
  <c r="F291" i="5" s="1"/>
  <c r="G291" i="5" s="1"/>
  <c r="F290" i="5"/>
  <c r="G290" i="5" s="1"/>
  <c r="E290" i="5"/>
  <c r="E289" i="5"/>
  <c r="F289" i="5" s="1"/>
  <c r="G289" i="5" s="1"/>
  <c r="F288" i="5"/>
  <c r="G288" i="5" s="1"/>
  <c r="E288" i="5"/>
  <c r="E287" i="5"/>
  <c r="F287" i="5" s="1"/>
  <c r="G287" i="5" s="1"/>
  <c r="F286" i="5"/>
  <c r="G286" i="5" s="1"/>
  <c r="E286" i="5"/>
  <c r="E285" i="5"/>
  <c r="F285" i="5" s="1"/>
  <c r="G285" i="5" s="1"/>
  <c r="F284" i="5"/>
  <c r="G284" i="5" s="1"/>
  <c r="E284" i="5"/>
  <c r="E283" i="5"/>
  <c r="F283" i="5" s="1"/>
  <c r="G283" i="5" s="1"/>
  <c r="F282" i="5"/>
  <c r="G282" i="5" s="1"/>
  <c r="E282" i="5"/>
  <c r="E281" i="5"/>
  <c r="F281" i="5" s="1"/>
  <c r="G281" i="5" s="1"/>
  <c r="F280" i="5"/>
  <c r="G280" i="5" s="1"/>
  <c r="E280" i="5"/>
  <c r="E279" i="5"/>
  <c r="F279" i="5" s="1"/>
  <c r="G279" i="5" s="1"/>
  <c r="F278" i="5"/>
  <c r="G278" i="5" s="1"/>
  <c r="E278" i="5"/>
  <c r="E277" i="5"/>
  <c r="F277" i="5" s="1"/>
  <c r="G277" i="5" s="1"/>
  <c r="F276" i="5"/>
  <c r="G276" i="5" s="1"/>
  <c r="E276" i="5"/>
  <c r="E275" i="5"/>
  <c r="F275" i="5" s="1"/>
  <c r="G275" i="5" s="1"/>
  <c r="F274" i="5"/>
  <c r="G274" i="5" s="1"/>
  <c r="E274" i="5"/>
  <c r="E273" i="5"/>
  <c r="F273" i="5" s="1"/>
  <c r="G273" i="5" s="1"/>
  <c r="F272" i="5"/>
  <c r="G272" i="5" s="1"/>
  <c r="E272" i="5"/>
  <c r="E271" i="5"/>
  <c r="F271" i="5" s="1"/>
  <c r="G271" i="5" s="1"/>
  <c r="F270" i="5"/>
  <c r="G270" i="5" s="1"/>
  <c r="E270" i="5"/>
  <c r="E269" i="5"/>
  <c r="F269" i="5" s="1"/>
  <c r="G269" i="5" s="1"/>
  <c r="F268" i="5"/>
  <c r="G268" i="5" s="1"/>
  <c r="E268" i="5"/>
  <c r="E267" i="5"/>
  <c r="F267" i="5" s="1"/>
  <c r="G267" i="5" s="1"/>
  <c r="F266" i="5"/>
  <c r="G266" i="5" s="1"/>
  <c r="E266" i="5"/>
  <c r="E265" i="5"/>
  <c r="F265" i="5" s="1"/>
  <c r="G265" i="5" s="1"/>
  <c r="F264" i="5"/>
  <c r="G264" i="5" s="1"/>
  <c r="E264" i="5"/>
  <c r="E263" i="5"/>
  <c r="F263" i="5" s="1"/>
  <c r="G263" i="5" s="1"/>
  <c r="F262" i="5"/>
  <c r="G262" i="5" s="1"/>
  <c r="E262" i="5"/>
  <c r="E261" i="5"/>
  <c r="F261" i="5" s="1"/>
  <c r="G261" i="5" s="1"/>
  <c r="F260" i="5"/>
  <c r="G260" i="5" s="1"/>
  <c r="E260" i="5"/>
  <c r="E259" i="5"/>
  <c r="F259" i="5" s="1"/>
  <c r="G259" i="5" s="1"/>
  <c r="F258" i="5"/>
  <c r="G258" i="5" s="1"/>
  <c r="E258" i="5"/>
  <c r="E257" i="5"/>
  <c r="F257" i="5" s="1"/>
  <c r="G257" i="5" s="1"/>
  <c r="F256" i="5"/>
  <c r="G256" i="5" s="1"/>
  <c r="E256" i="5"/>
  <c r="E255" i="5"/>
  <c r="F255" i="5" s="1"/>
  <c r="G255" i="5" s="1"/>
  <c r="F254" i="5"/>
  <c r="G254" i="5" s="1"/>
  <c r="E254" i="5"/>
  <c r="E253" i="5"/>
  <c r="F253" i="5" s="1"/>
  <c r="G253" i="5" s="1"/>
  <c r="F252" i="5"/>
  <c r="G252" i="5" s="1"/>
  <c r="E252" i="5"/>
  <c r="E251" i="5"/>
  <c r="F251" i="5" s="1"/>
  <c r="G251" i="5" s="1"/>
  <c r="F250" i="5"/>
  <c r="G250" i="5" s="1"/>
  <c r="E250" i="5"/>
  <c r="E249" i="5"/>
  <c r="F249" i="5" s="1"/>
  <c r="G249" i="5" s="1"/>
  <c r="F248" i="5"/>
  <c r="G248" i="5" s="1"/>
  <c r="E248" i="5"/>
  <c r="E247" i="5"/>
  <c r="F247" i="5" s="1"/>
  <c r="G247" i="5" s="1"/>
  <c r="F246" i="5"/>
  <c r="G246" i="5" s="1"/>
  <c r="E246" i="5"/>
  <c r="E245" i="5"/>
  <c r="F245" i="5" s="1"/>
  <c r="G245" i="5" s="1"/>
  <c r="F244" i="5"/>
  <c r="G244" i="5" s="1"/>
  <c r="E244" i="5"/>
  <c r="E243" i="5"/>
  <c r="F243" i="5" s="1"/>
  <c r="G243" i="5" s="1"/>
  <c r="F242" i="5"/>
  <c r="G242" i="5" s="1"/>
  <c r="E242" i="5"/>
  <c r="E241" i="5"/>
  <c r="F241" i="5" s="1"/>
  <c r="G241" i="5" s="1"/>
  <c r="F240" i="5"/>
  <c r="G240" i="5" s="1"/>
  <c r="E240" i="5"/>
  <c r="E239" i="5"/>
  <c r="F239" i="5" s="1"/>
  <c r="G239" i="5" s="1"/>
  <c r="F238" i="5"/>
  <c r="G238" i="5" s="1"/>
  <c r="E238" i="5"/>
  <c r="E237" i="5"/>
  <c r="F237" i="5" s="1"/>
  <c r="G237" i="5" s="1"/>
  <c r="F236" i="5"/>
  <c r="G236" i="5" s="1"/>
  <c r="E236" i="5"/>
  <c r="E235" i="5"/>
  <c r="F235" i="5" s="1"/>
  <c r="G235" i="5" s="1"/>
  <c r="F234" i="5"/>
  <c r="G234" i="5" s="1"/>
  <c r="E234" i="5"/>
  <c r="E233" i="5"/>
  <c r="F233" i="5" s="1"/>
  <c r="G233" i="5" s="1"/>
  <c r="F232" i="5"/>
  <c r="G232" i="5" s="1"/>
  <c r="E232" i="5"/>
  <c r="E231" i="5"/>
  <c r="F231" i="5" s="1"/>
  <c r="G231" i="5" s="1"/>
  <c r="F230" i="5"/>
  <c r="G230" i="5" s="1"/>
  <c r="E230" i="5"/>
  <c r="E229" i="5"/>
  <c r="F229" i="5" s="1"/>
  <c r="G229" i="5" s="1"/>
  <c r="F228" i="5"/>
  <c r="G228" i="5" s="1"/>
  <c r="E228" i="5"/>
  <c r="E227" i="5"/>
  <c r="F227" i="5" s="1"/>
  <c r="G227" i="5" s="1"/>
  <c r="F226" i="5"/>
  <c r="G226" i="5" s="1"/>
  <c r="E226" i="5"/>
  <c r="E225" i="5"/>
  <c r="F225" i="5" s="1"/>
  <c r="G225" i="5" s="1"/>
  <c r="F224" i="5"/>
  <c r="G224" i="5" s="1"/>
  <c r="E224" i="5"/>
  <c r="E223" i="5"/>
  <c r="F223" i="5" s="1"/>
  <c r="G223" i="5" s="1"/>
  <c r="F222" i="5"/>
  <c r="G222" i="5" s="1"/>
  <c r="E222" i="5"/>
  <c r="E221" i="5"/>
  <c r="F221" i="5" s="1"/>
  <c r="G221" i="5" s="1"/>
  <c r="F220" i="5"/>
  <c r="G220" i="5" s="1"/>
  <c r="E220" i="5"/>
  <c r="E219" i="5"/>
  <c r="F219" i="5" s="1"/>
  <c r="G219" i="5" s="1"/>
  <c r="F218" i="5"/>
  <c r="G218" i="5" s="1"/>
  <c r="E218" i="5"/>
  <c r="E217" i="5"/>
  <c r="F217" i="5" s="1"/>
  <c r="G217" i="5" s="1"/>
  <c r="F216" i="5"/>
  <c r="G216" i="5" s="1"/>
  <c r="E216" i="5"/>
  <c r="E215" i="5"/>
  <c r="F215" i="5" s="1"/>
  <c r="G215" i="5" s="1"/>
  <c r="F214" i="5"/>
  <c r="G214" i="5" s="1"/>
  <c r="E214" i="5"/>
  <c r="E213" i="5"/>
  <c r="F213" i="5" s="1"/>
  <c r="G213" i="5" s="1"/>
  <c r="F212" i="5"/>
  <c r="G212" i="5" s="1"/>
  <c r="E212" i="5"/>
  <c r="E211" i="5"/>
  <c r="F211" i="5" s="1"/>
  <c r="G211" i="5" s="1"/>
  <c r="F210" i="5"/>
  <c r="G210" i="5" s="1"/>
  <c r="E210" i="5"/>
  <c r="E209" i="5"/>
  <c r="F209" i="5" s="1"/>
  <c r="G209" i="5" s="1"/>
  <c r="F208" i="5"/>
  <c r="G208" i="5" s="1"/>
  <c r="E208" i="5"/>
  <c r="E207" i="5"/>
  <c r="F207" i="5" s="1"/>
  <c r="G207" i="5" s="1"/>
  <c r="F206" i="5"/>
  <c r="G206" i="5" s="1"/>
  <c r="E206" i="5"/>
  <c r="E205" i="5"/>
  <c r="F205" i="5" s="1"/>
  <c r="G205" i="5" s="1"/>
  <c r="F204" i="5"/>
  <c r="G204" i="5" s="1"/>
  <c r="E204" i="5"/>
  <c r="E203" i="5"/>
  <c r="F203" i="5" s="1"/>
  <c r="G203" i="5" s="1"/>
  <c r="F202" i="5"/>
  <c r="G202" i="5" s="1"/>
  <c r="E202" i="5"/>
  <c r="E201" i="5"/>
  <c r="F201" i="5" s="1"/>
  <c r="G201" i="5" s="1"/>
  <c r="F200" i="5"/>
  <c r="G200" i="5" s="1"/>
  <c r="E200" i="5"/>
  <c r="E199" i="5"/>
  <c r="F199" i="5" s="1"/>
  <c r="G199" i="5" s="1"/>
  <c r="F198" i="5"/>
  <c r="G198" i="5" s="1"/>
  <c r="E198" i="5"/>
  <c r="E197" i="5"/>
  <c r="F197" i="5" s="1"/>
  <c r="G197" i="5" s="1"/>
  <c r="F196" i="5"/>
  <c r="G196" i="5" s="1"/>
  <c r="E196" i="5"/>
  <c r="E195" i="5"/>
  <c r="F195" i="5" s="1"/>
  <c r="G195" i="5" s="1"/>
  <c r="F194" i="5"/>
  <c r="G194" i="5" s="1"/>
  <c r="E194" i="5"/>
  <c r="E193" i="5"/>
  <c r="F193" i="5" s="1"/>
  <c r="G193" i="5" s="1"/>
  <c r="F192" i="5"/>
  <c r="G192" i="5" s="1"/>
  <c r="E192" i="5"/>
  <c r="E191" i="5"/>
  <c r="F191" i="5" s="1"/>
  <c r="G191" i="5" s="1"/>
  <c r="F190" i="5"/>
  <c r="G190" i="5" s="1"/>
  <c r="E190" i="5"/>
  <c r="E189" i="5"/>
  <c r="F189" i="5" s="1"/>
  <c r="G189" i="5" s="1"/>
  <c r="F188" i="5"/>
  <c r="G188" i="5" s="1"/>
  <c r="E188" i="5"/>
  <c r="E187" i="5"/>
  <c r="F187" i="5" s="1"/>
  <c r="G187" i="5" s="1"/>
  <c r="F186" i="5"/>
  <c r="G186" i="5" s="1"/>
  <c r="E186" i="5"/>
  <c r="E185" i="5"/>
  <c r="F185" i="5" s="1"/>
  <c r="G185" i="5" s="1"/>
  <c r="F184" i="5"/>
  <c r="G184" i="5" s="1"/>
  <c r="E184" i="5"/>
  <c r="E183" i="5"/>
  <c r="F183" i="5" s="1"/>
  <c r="G183" i="5" s="1"/>
  <c r="F182" i="5"/>
  <c r="G182" i="5" s="1"/>
  <c r="E182" i="5"/>
  <c r="E181" i="5"/>
  <c r="F181" i="5" s="1"/>
  <c r="G181" i="5" s="1"/>
  <c r="F180" i="5"/>
  <c r="G180" i="5" s="1"/>
  <c r="E180" i="5"/>
  <c r="E179" i="5"/>
  <c r="F179" i="5" s="1"/>
  <c r="G179" i="5" s="1"/>
  <c r="F178" i="5"/>
  <c r="G178" i="5" s="1"/>
  <c r="E178" i="5"/>
  <c r="E177" i="5"/>
  <c r="F177" i="5" s="1"/>
  <c r="G177" i="5" s="1"/>
  <c r="F176" i="5"/>
  <c r="G176" i="5" s="1"/>
  <c r="E176" i="5"/>
  <c r="E175" i="5"/>
  <c r="F175" i="5" s="1"/>
  <c r="G175" i="5" s="1"/>
  <c r="F174" i="5"/>
  <c r="G174" i="5" s="1"/>
  <c r="E174" i="5"/>
  <c r="E173" i="5"/>
  <c r="F173" i="5" s="1"/>
  <c r="G173" i="5" s="1"/>
  <c r="F172" i="5"/>
  <c r="G172" i="5" s="1"/>
  <c r="E172" i="5"/>
  <c r="E171" i="5"/>
  <c r="F171" i="5" s="1"/>
  <c r="G171" i="5" s="1"/>
  <c r="F170" i="5"/>
  <c r="G170" i="5" s="1"/>
  <c r="E170" i="5"/>
  <c r="E169" i="5"/>
  <c r="F169" i="5" s="1"/>
  <c r="G169" i="5" s="1"/>
  <c r="F168" i="5"/>
  <c r="G168" i="5" s="1"/>
  <c r="E168" i="5"/>
  <c r="E167" i="5"/>
  <c r="F167" i="5" s="1"/>
  <c r="G167" i="5" s="1"/>
  <c r="F166" i="5"/>
  <c r="G166" i="5" s="1"/>
  <c r="E166" i="5"/>
  <c r="E165" i="5"/>
  <c r="F165" i="5" s="1"/>
  <c r="G165" i="5" s="1"/>
  <c r="F164" i="5"/>
  <c r="G164" i="5" s="1"/>
  <c r="E164" i="5"/>
  <c r="E163" i="5"/>
  <c r="F163" i="5" s="1"/>
  <c r="G163" i="5" s="1"/>
  <c r="F162" i="5"/>
  <c r="G162" i="5" s="1"/>
  <c r="E162" i="5"/>
  <c r="E161" i="5"/>
  <c r="F161" i="5" s="1"/>
  <c r="G161" i="5" s="1"/>
  <c r="F160" i="5"/>
  <c r="G160" i="5" s="1"/>
  <c r="E160" i="5"/>
  <c r="E159" i="5"/>
  <c r="F159" i="5" s="1"/>
  <c r="G159" i="5" s="1"/>
  <c r="F158" i="5"/>
  <c r="G158" i="5" s="1"/>
  <c r="E158" i="5"/>
  <c r="E157" i="5"/>
  <c r="F157" i="5" s="1"/>
  <c r="G157" i="5" s="1"/>
  <c r="F156" i="5"/>
  <c r="G156" i="5" s="1"/>
  <c r="E156" i="5"/>
  <c r="E155" i="5"/>
  <c r="F155" i="5" s="1"/>
  <c r="G155" i="5" s="1"/>
  <c r="F154" i="5"/>
  <c r="G154" i="5" s="1"/>
  <c r="E154" i="5"/>
  <c r="E153" i="5"/>
  <c r="F153" i="5" s="1"/>
  <c r="G153" i="5" s="1"/>
  <c r="F152" i="5"/>
  <c r="G152" i="5" s="1"/>
  <c r="E152" i="5"/>
  <c r="E151" i="5"/>
  <c r="F151" i="5" s="1"/>
  <c r="G151" i="5" s="1"/>
  <c r="F150" i="5"/>
  <c r="G150" i="5" s="1"/>
  <c r="E150" i="5"/>
  <c r="E149" i="5"/>
  <c r="F149" i="5" s="1"/>
  <c r="G149" i="5" s="1"/>
  <c r="F148" i="5"/>
  <c r="G148" i="5" s="1"/>
  <c r="E148" i="5"/>
  <c r="E147" i="5"/>
  <c r="F147" i="5" s="1"/>
  <c r="G147" i="5" s="1"/>
  <c r="F146" i="5"/>
  <c r="G146" i="5" s="1"/>
  <c r="E146" i="5"/>
  <c r="E145" i="5"/>
  <c r="F145" i="5" s="1"/>
  <c r="G145" i="5" s="1"/>
  <c r="F144" i="5"/>
  <c r="G144" i="5" s="1"/>
  <c r="E144" i="5"/>
  <c r="E143" i="5"/>
  <c r="F143" i="5" s="1"/>
  <c r="G143" i="5" s="1"/>
  <c r="F142" i="5"/>
  <c r="G142" i="5" s="1"/>
  <c r="E142" i="5"/>
  <c r="E141" i="5"/>
  <c r="F141" i="5" s="1"/>
  <c r="G141" i="5" s="1"/>
  <c r="F140" i="5"/>
  <c r="G140" i="5" s="1"/>
  <c r="E140" i="5"/>
  <c r="E139" i="5"/>
  <c r="F139" i="5" s="1"/>
  <c r="G139" i="5" s="1"/>
  <c r="F138" i="5"/>
  <c r="G138" i="5" s="1"/>
  <c r="E138" i="5"/>
  <c r="E137" i="5"/>
  <c r="F137" i="5" s="1"/>
  <c r="G137" i="5" s="1"/>
  <c r="F136" i="5"/>
  <c r="G136" i="5" s="1"/>
  <c r="E136" i="5"/>
  <c r="E135" i="5"/>
  <c r="F135" i="5" s="1"/>
  <c r="G135" i="5" s="1"/>
  <c r="F134" i="5"/>
  <c r="G134" i="5" s="1"/>
  <c r="E134" i="5"/>
  <c r="E133" i="5"/>
  <c r="F133" i="5" s="1"/>
  <c r="G133" i="5" s="1"/>
  <c r="F132" i="5"/>
  <c r="G132" i="5" s="1"/>
  <c r="E132" i="5"/>
  <c r="E131" i="5"/>
  <c r="F131" i="5" s="1"/>
  <c r="G131" i="5" s="1"/>
  <c r="F130" i="5"/>
  <c r="G130" i="5" s="1"/>
  <c r="E130" i="5"/>
  <c r="E129" i="5"/>
  <c r="F129" i="5" s="1"/>
  <c r="G129" i="5" s="1"/>
  <c r="F128" i="5"/>
  <c r="G128" i="5" s="1"/>
  <c r="E128" i="5"/>
  <c r="E127" i="5"/>
  <c r="F127" i="5" s="1"/>
  <c r="G127" i="5" s="1"/>
  <c r="F126" i="5"/>
  <c r="G126" i="5" s="1"/>
  <c r="E126" i="5"/>
  <c r="E125" i="5"/>
  <c r="F125" i="5" s="1"/>
  <c r="G125" i="5" s="1"/>
  <c r="F124" i="5"/>
  <c r="G124" i="5" s="1"/>
  <c r="E124" i="5"/>
  <c r="E123" i="5"/>
  <c r="F123" i="5" s="1"/>
  <c r="G123" i="5" s="1"/>
  <c r="F122" i="5"/>
  <c r="G122" i="5" s="1"/>
  <c r="E122" i="5"/>
  <c r="E121" i="5"/>
  <c r="F121" i="5" s="1"/>
  <c r="G121" i="5" s="1"/>
  <c r="F120" i="5"/>
  <c r="G120" i="5" s="1"/>
  <c r="E120" i="5"/>
  <c r="E119" i="5"/>
  <c r="F119" i="5" s="1"/>
  <c r="G119" i="5" s="1"/>
  <c r="F118" i="5"/>
  <c r="G118" i="5" s="1"/>
  <c r="E118" i="5"/>
  <c r="E117" i="5"/>
  <c r="F117" i="5" s="1"/>
  <c r="G117" i="5" s="1"/>
  <c r="F116" i="5"/>
  <c r="G116" i="5" s="1"/>
  <c r="E116" i="5"/>
  <c r="E115" i="5"/>
  <c r="F115" i="5" s="1"/>
  <c r="G115" i="5" s="1"/>
  <c r="F114" i="5"/>
  <c r="G114" i="5" s="1"/>
  <c r="E114" i="5"/>
  <c r="E113" i="5"/>
  <c r="F113" i="5" s="1"/>
  <c r="G113" i="5" s="1"/>
  <c r="F112" i="5"/>
  <c r="G112" i="5" s="1"/>
  <c r="E112" i="5"/>
  <c r="E111" i="5"/>
  <c r="F111" i="5" s="1"/>
  <c r="G111" i="5" s="1"/>
  <c r="F110" i="5"/>
  <c r="G110" i="5" s="1"/>
  <c r="E110" i="5"/>
  <c r="E109" i="5"/>
  <c r="F109" i="5" s="1"/>
  <c r="G109" i="5" s="1"/>
  <c r="F108" i="5"/>
  <c r="G108" i="5" s="1"/>
  <c r="E108" i="5"/>
  <c r="E107" i="5"/>
  <c r="F107" i="5" s="1"/>
  <c r="G107" i="5" s="1"/>
  <c r="F106" i="5"/>
  <c r="G106" i="5" s="1"/>
  <c r="E106" i="5"/>
  <c r="E105" i="5"/>
  <c r="F105" i="5" s="1"/>
  <c r="G105" i="5" s="1"/>
  <c r="F104" i="5"/>
  <c r="G104" i="5" s="1"/>
  <c r="E104" i="5"/>
  <c r="E103" i="5"/>
  <c r="F103" i="5" s="1"/>
  <c r="G103" i="5" s="1"/>
  <c r="F102" i="5"/>
  <c r="G102" i="5" s="1"/>
  <c r="E102" i="5"/>
  <c r="E101" i="5"/>
  <c r="F101" i="5" s="1"/>
  <c r="G101" i="5" s="1"/>
  <c r="F100" i="5"/>
  <c r="G100" i="5" s="1"/>
  <c r="E100" i="5"/>
  <c r="E99" i="5"/>
  <c r="F99" i="5" s="1"/>
  <c r="G99" i="5" s="1"/>
  <c r="F98" i="5"/>
  <c r="G98" i="5" s="1"/>
  <c r="E98" i="5"/>
  <c r="E97" i="5"/>
  <c r="F97" i="5" s="1"/>
  <c r="G97" i="5" s="1"/>
  <c r="F96" i="5"/>
  <c r="G96" i="5" s="1"/>
  <c r="E96" i="5"/>
  <c r="E95" i="5"/>
  <c r="F95" i="5" s="1"/>
  <c r="G95" i="5" s="1"/>
  <c r="F94" i="5"/>
  <c r="G94" i="5" s="1"/>
  <c r="E94" i="5"/>
  <c r="E93" i="5"/>
  <c r="F93" i="5" s="1"/>
  <c r="G93" i="5" s="1"/>
  <c r="F92" i="5"/>
  <c r="G92" i="5" s="1"/>
  <c r="E92" i="5"/>
  <c r="E91" i="5"/>
  <c r="F91" i="5" s="1"/>
  <c r="G91" i="5" s="1"/>
  <c r="F90" i="5"/>
  <c r="G90" i="5" s="1"/>
  <c r="E90" i="5"/>
  <c r="E89" i="5"/>
  <c r="F89" i="5" s="1"/>
  <c r="G89" i="5" s="1"/>
  <c r="F88" i="5"/>
  <c r="G88" i="5" s="1"/>
  <c r="E88" i="5"/>
  <c r="E87" i="5"/>
  <c r="F87" i="5" s="1"/>
  <c r="G87" i="5" s="1"/>
  <c r="F86" i="5"/>
  <c r="G86" i="5" s="1"/>
  <c r="E86" i="5"/>
  <c r="E85" i="5"/>
  <c r="F85" i="5" s="1"/>
  <c r="G85" i="5" s="1"/>
  <c r="F84" i="5"/>
  <c r="G84" i="5" s="1"/>
  <c r="E84" i="5"/>
  <c r="E83" i="5"/>
  <c r="F83" i="5" s="1"/>
  <c r="G83" i="5" s="1"/>
  <c r="F82" i="5"/>
  <c r="G82" i="5" s="1"/>
  <c r="E82" i="5"/>
  <c r="E81" i="5"/>
  <c r="F81" i="5" s="1"/>
  <c r="G81" i="5" s="1"/>
  <c r="F80" i="5"/>
  <c r="G80" i="5" s="1"/>
  <c r="E80" i="5"/>
  <c r="E79" i="5"/>
  <c r="F79" i="5" s="1"/>
  <c r="G79" i="5" s="1"/>
  <c r="F78" i="5"/>
  <c r="G78" i="5" s="1"/>
  <c r="E78" i="5"/>
  <c r="E77" i="5"/>
  <c r="F77" i="5" s="1"/>
  <c r="G77" i="5" s="1"/>
  <c r="F76" i="5"/>
  <c r="G76" i="5" s="1"/>
  <c r="E76" i="5"/>
  <c r="E75" i="5"/>
  <c r="F75" i="5" s="1"/>
  <c r="G75" i="5" s="1"/>
  <c r="F74" i="5"/>
  <c r="G74" i="5" s="1"/>
  <c r="E74" i="5"/>
  <c r="E73" i="5"/>
  <c r="F73" i="5" s="1"/>
  <c r="G73" i="5" s="1"/>
  <c r="F72" i="5"/>
  <c r="G72" i="5" s="1"/>
  <c r="E72" i="5"/>
  <c r="E71" i="5"/>
  <c r="F71" i="5" s="1"/>
  <c r="G71" i="5" s="1"/>
  <c r="F70" i="5"/>
  <c r="G70" i="5" s="1"/>
  <c r="E70" i="5"/>
  <c r="E69" i="5"/>
  <c r="F69" i="5" s="1"/>
  <c r="G69" i="5" s="1"/>
  <c r="F68" i="5"/>
  <c r="G68" i="5" s="1"/>
  <c r="E68" i="5"/>
  <c r="E67" i="5"/>
  <c r="F67" i="5" s="1"/>
  <c r="G67" i="5" s="1"/>
  <c r="F66" i="5"/>
  <c r="G66" i="5" s="1"/>
  <c r="E66" i="5"/>
  <c r="E65" i="5"/>
  <c r="F65" i="5" s="1"/>
  <c r="G65" i="5" s="1"/>
  <c r="F64" i="5"/>
  <c r="G64" i="5" s="1"/>
  <c r="E64" i="5"/>
  <c r="E63" i="5"/>
  <c r="F63" i="5" s="1"/>
  <c r="G63" i="5" s="1"/>
  <c r="F62" i="5"/>
  <c r="G62" i="5" s="1"/>
  <c r="E62" i="5"/>
  <c r="E61" i="5"/>
  <c r="F61" i="5" s="1"/>
  <c r="G61" i="5" s="1"/>
  <c r="F60" i="5"/>
  <c r="G60" i="5" s="1"/>
  <c r="E60" i="5"/>
  <c r="E59" i="5"/>
  <c r="F59" i="5" s="1"/>
  <c r="G59" i="5" s="1"/>
  <c r="F58" i="5"/>
  <c r="G58" i="5" s="1"/>
  <c r="E58" i="5"/>
  <c r="E57" i="5"/>
  <c r="F57" i="5" s="1"/>
  <c r="G57" i="5" s="1"/>
  <c r="F56" i="5"/>
  <c r="G56" i="5" s="1"/>
  <c r="E56" i="5"/>
  <c r="E55" i="5"/>
  <c r="F55" i="5" s="1"/>
  <c r="G55" i="5" s="1"/>
  <c r="F54" i="5"/>
  <c r="G54" i="5" s="1"/>
  <c r="E54" i="5"/>
  <c r="E53" i="5"/>
  <c r="F53" i="5" s="1"/>
  <c r="G53" i="5" s="1"/>
  <c r="F52" i="5"/>
  <c r="G52" i="5" s="1"/>
  <c r="E52" i="5"/>
  <c r="E51" i="5"/>
  <c r="F51" i="5" s="1"/>
  <c r="G51" i="5" s="1"/>
  <c r="F50" i="5"/>
  <c r="G50" i="5" s="1"/>
  <c r="E50" i="5"/>
  <c r="E49" i="5"/>
  <c r="F49" i="5" s="1"/>
  <c r="G49" i="5" s="1"/>
  <c r="F48" i="5"/>
  <c r="G48" i="5" s="1"/>
  <c r="E48" i="5"/>
  <c r="E47" i="5"/>
  <c r="F47" i="5" s="1"/>
  <c r="G47" i="5" s="1"/>
  <c r="F46" i="5"/>
  <c r="G46" i="5" s="1"/>
  <c r="E46" i="5"/>
  <c r="E45" i="5"/>
  <c r="F45" i="5" s="1"/>
  <c r="G45" i="5" s="1"/>
  <c r="F44" i="5"/>
  <c r="G44" i="5" s="1"/>
  <c r="E44" i="5"/>
  <c r="E43" i="5"/>
  <c r="F43" i="5" s="1"/>
  <c r="G43" i="5" s="1"/>
  <c r="F42" i="5"/>
  <c r="G42" i="5" s="1"/>
  <c r="E42" i="5"/>
  <c r="E41" i="5"/>
  <c r="F41" i="5" s="1"/>
  <c r="G41" i="5" s="1"/>
  <c r="F40" i="5"/>
  <c r="G40" i="5" s="1"/>
  <c r="E40" i="5"/>
  <c r="E39" i="5"/>
  <c r="F39" i="5" s="1"/>
  <c r="G39" i="5" s="1"/>
  <c r="F38" i="5"/>
  <c r="G38" i="5" s="1"/>
  <c r="E38" i="5"/>
  <c r="E37" i="5"/>
  <c r="F37" i="5" s="1"/>
  <c r="G37" i="5" s="1"/>
  <c r="F36" i="5"/>
  <c r="G36" i="5" s="1"/>
  <c r="E36" i="5"/>
  <c r="E35" i="5"/>
  <c r="F35" i="5" s="1"/>
  <c r="G35" i="5" s="1"/>
  <c r="F34" i="5"/>
  <c r="G34" i="5" s="1"/>
  <c r="E34" i="5"/>
  <c r="E33" i="5"/>
  <c r="F33" i="5" s="1"/>
  <c r="G33" i="5" s="1"/>
  <c r="F32" i="5"/>
  <c r="G32" i="5" s="1"/>
  <c r="E32" i="5"/>
  <c r="E31" i="5"/>
  <c r="F31" i="5" s="1"/>
  <c r="G31" i="5" s="1"/>
  <c r="F30" i="5"/>
  <c r="G30" i="5" s="1"/>
  <c r="E30" i="5"/>
  <c r="E29" i="5"/>
  <c r="F29" i="5" s="1"/>
  <c r="G29" i="5" s="1"/>
  <c r="F28" i="5"/>
  <c r="G28" i="5" s="1"/>
  <c r="E28" i="5"/>
  <c r="E27" i="5"/>
  <c r="F27" i="5" s="1"/>
  <c r="G27" i="5" s="1"/>
  <c r="F26" i="5"/>
  <c r="G26" i="5" s="1"/>
  <c r="E26" i="5"/>
  <c r="E25" i="5"/>
  <c r="F25" i="5" s="1"/>
  <c r="G25" i="5" s="1"/>
  <c r="F24" i="5"/>
  <c r="G24" i="5" s="1"/>
  <c r="E24" i="5"/>
  <c r="E23" i="5"/>
  <c r="F23" i="5" s="1"/>
  <c r="G23" i="5" s="1"/>
  <c r="F22" i="5"/>
  <c r="G22" i="5" s="1"/>
  <c r="E22" i="5"/>
  <c r="E21" i="5"/>
  <c r="F21" i="5" s="1"/>
  <c r="G21" i="5" s="1"/>
  <c r="F20" i="5"/>
  <c r="G20" i="5" s="1"/>
  <c r="E20" i="5"/>
  <c r="E19" i="5"/>
  <c r="F19" i="5" s="1"/>
  <c r="G19" i="5" s="1"/>
  <c r="F18" i="5"/>
  <c r="G18" i="5" s="1"/>
  <c r="E18" i="5"/>
  <c r="E17" i="5"/>
  <c r="F17" i="5" s="1"/>
  <c r="G17" i="5" s="1"/>
  <c r="F16" i="5"/>
  <c r="G16" i="5" s="1"/>
  <c r="E16" i="5"/>
  <c r="E15" i="5"/>
  <c r="F15" i="5" s="1"/>
  <c r="G15" i="5" s="1"/>
  <c r="F14" i="5"/>
  <c r="G14" i="5" s="1"/>
  <c r="E14" i="5"/>
  <c r="E13" i="5"/>
  <c r="F13" i="5" s="1"/>
  <c r="G13" i="5" s="1"/>
  <c r="F12" i="5"/>
  <c r="G12" i="5" s="1"/>
  <c r="E12" i="5"/>
  <c r="E11" i="5"/>
  <c r="F11" i="5" s="1"/>
  <c r="G11" i="5" s="1"/>
  <c r="F10" i="5"/>
  <c r="G10" i="5" s="1"/>
  <c r="E10" i="5"/>
  <c r="E9" i="5"/>
  <c r="F9" i="5" s="1"/>
  <c r="G9" i="5" s="1"/>
  <c r="F8" i="5"/>
  <c r="G8" i="5" s="1"/>
  <c r="E8" i="5"/>
  <c r="E7" i="5"/>
  <c r="F7" i="5" s="1"/>
  <c r="G7" i="5" s="1"/>
  <c r="F6" i="5"/>
  <c r="G6" i="5" s="1"/>
  <c r="E6" i="5"/>
  <c r="E5" i="5"/>
  <c r="F5" i="5" s="1"/>
  <c r="G5" i="5" s="1"/>
  <c r="F4" i="5"/>
  <c r="G4" i="5" s="1"/>
  <c r="E4" i="5"/>
  <c r="E3" i="5"/>
  <c r="F3" i="5" s="1"/>
  <c r="G3" i="5" s="1"/>
  <c r="O33" i="6"/>
  <c r="M33" i="6"/>
  <c r="J33" i="6"/>
  <c r="K33" i="6"/>
  <c r="J4" i="6"/>
  <c r="K4" i="6"/>
  <c r="L4" i="6"/>
  <c r="M4" i="6"/>
  <c r="N4" i="6"/>
  <c r="O4" i="6"/>
  <c r="J5" i="6"/>
  <c r="K5" i="6"/>
  <c r="L5" i="6"/>
  <c r="M5" i="6"/>
  <c r="N5" i="6"/>
  <c r="O5" i="6"/>
  <c r="J6" i="6"/>
  <c r="K6" i="6"/>
  <c r="L6" i="6"/>
  <c r="M6" i="6"/>
  <c r="N6" i="6"/>
  <c r="O6" i="6"/>
  <c r="J7" i="6"/>
  <c r="K7" i="6"/>
  <c r="L7" i="6"/>
  <c r="M7" i="6"/>
  <c r="N7" i="6"/>
  <c r="O7" i="6"/>
  <c r="J8" i="6"/>
  <c r="K8" i="6"/>
  <c r="L8" i="6"/>
  <c r="M8" i="6"/>
  <c r="N8" i="6"/>
  <c r="O8" i="6"/>
  <c r="J9" i="6"/>
  <c r="K9" i="6"/>
  <c r="L9" i="6"/>
  <c r="M9" i="6"/>
  <c r="N9" i="6"/>
  <c r="O9" i="6"/>
  <c r="J10" i="6"/>
  <c r="K10" i="6"/>
  <c r="L10" i="6"/>
  <c r="M10" i="6"/>
  <c r="N10" i="6"/>
  <c r="O10" i="6"/>
  <c r="J11" i="6"/>
  <c r="K11" i="6"/>
  <c r="L11" i="6"/>
  <c r="M11" i="6"/>
  <c r="N11" i="6"/>
  <c r="O11" i="6"/>
  <c r="J12" i="6"/>
  <c r="K12" i="6"/>
  <c r="L12" i="6"/>
  <c r="M12" i="6"/>
  <c r="N12" i="6"/>
  <c r="O12" i="6"/>
  <c r="J13" i="6"/>
  <c r="K13" i="6"/>
  <c r="L13" i="6"/>
  <c r="M13" i="6"/>
  <c r="N13" i="6"/>
  <c r="O13" i="6"/>
  <c r="J14" i="6"/>
  <c r="K14" i="6"/>
  <c r="L14" i="6"/>
  <c r="M14" i="6"/>
  <c r="N14" i="6"/>
  <c r="O14" i="6"/>
  <c r="J15" i="6"/>
  <c r="K15" i="6"/>
  <c r="L15" i="6"/>
  <c r="M15" i="6"/>
  <c r="N15" i="6"/>
  <c r="O15" i="6"/>
  <c r="J16" i="6"/>
  <c r="K16" i="6"/>
  <c r="L16" i="6"/>
  <c r="M16" i="6"/>
  <c r="N16" i="6"/>
  <c r="O16" i="6"/>
  <c r="J17" i="6"/>
  <c r="K17" i="6"/>
  <c r="L17" i="6"/>
  <c r="M17" i="6"/>
  <c r="N17" i="6"/>
  <c r="O17" i="6"/>
  <c r="J18" i="6"/>
  <c r="K18" i="6"/>
  <c r="L18" i="6"/>
  <c r="M18" i="6"/>
  <c r="N18" i="6"/>
  <c r="O18" i="6"/>
  <c r="J19" i="6"/>
  <c r="K19" i="6"/>
  <c r="L19" i="6"/>
  <c r="M19" i="6"/>
  <c r="N19" i="6"/>
  <c r="O19" i="6"/>
  <c r="J20" i="6"/>
  <c r="K20" i="6"/>
  <c r="L20" i="6"/>
  <c r="M20" i="6"/>
  <c r="N20" i="6"/>
  <c r="O20" i="6"/>
  <c r="J21" i="6"/>
  <c r="K21" i="6"/>
  <c r="L21" i="6"/>
  <c r="M21" i="6"/>
  <c r="N21" i="6"/>
  <c r="O21" i="6"/>
  <c r="J22" i="6"/>
  <c r="K22" i="6"/>
  <c r="L22" i="6"/>
  <c r="M22" i="6"/>
  <c r="N22" i="6"/>
  <c r="O22" i="6"/>
  <c r="J23" i="6"/>
  <c r="K23" i="6"/>
  <c r="L23" i="6"/>
  <c r="M23" i="6"/>
  <c r="N23" i="6"/>
  <c r="O23" i="6"/>
  <c r="J24" i="6"/>
  <c r="K24" i="6"/>
  <c r="L24" i="6"/>
  <c r="M24" i="6"/>
  <c r="N24" i="6"/>
  <c r="O24" i="6"/>
  <c r="J25" i="6"/>
  <c r="K25" i="6"/>
  <c r="L25" i="6"/>
  <c r="M25" i="6"/>
  <c r="N25" i="6"/>
  <c r="O25" i="6"/>
  <c r="J26" i="6"/>
  <c r="K26" i="6"/>
  <c r="L26" i="6"/>
  <c r="M26" i="6"/>
  <c r="N26" i="6"/>
  <c r="O26" i="6"/>
  <c r="J27" i="6"/>
  <c r="K27" i="6"/>
  <c r="L27" i="6"/>
  <c r="M27" i="6"/>
  <c r="N27" i="6"/>
  <c r="O27" i="6"/>
  <c r="J28" i="6"/>
  <c r="K28" i="6"/>
  <c r="L28" i="6"/>
  <c r="M28" i="6"/>
  <c r="N28" i="6"/>
  <c r="O28" i="6"/>
  <c r="J29" i="6"/>
  <c r="K29" i="6"/>
  <c r="L29" i="6"/>
  <c r="M29" i="6"/>
  <c r="N29" i="6"/>
  <c r="O29" i="6"/>
  <c r="J30" i="6"/>
  <c r="K30" i="6"/>
  <c r="L30" i="6"/>
  <c r="M30" i="6"/>
  <c r="N30" i="6"/>
  <c r="O30" i="6"/>
  <c r="J31" i="6"/>
  <c r="K31" i="6"/>
  <c r="L31" i="6"/>
  <c r="M31" i="6"/>
  <c r="N31" i="6"/>
  <c r="O31" i="6"/>
  <c r="J32" i="6"/>
  <c r="K32" i="6"/>
  <c r="L32" i="6"/>
  <c r="M32" i="6"/>
  <c r="N32" i="6"/>
  <c r="O32" i="6"/>
  <c r="K3" i="6"/>
  <c r="L3" i="6"/>
  <c r="M3" i="6"/>
  <c r="N3" i="6"/>
  <c r="O3" i="6"/>
  <c r="J3" i="6"/>
  <c r="C3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D31" i="6"/>
  <c r="C32" i="6"/>
  <c r="C33" i="6"/>
  <c r="C4" i="6"/>
  <c r="D4" i="6"/>
  <c r="C5" i="6"/>
  <c r="D5" i="6"/>
  <c r="C6" i="6"/>
  <c r="D6" i="6"/>
  <c r="C7" i="6"/>
  <c r="D7" i="6"/>
  <c r="C8" i="6"/>
  <c r="D8" i="6"/>
  <c r="C9" i="6"/>
  <c r="D9" i="6"/>
  <c r="C10" i="6"/>
  <c r="D10" i="6"/>
  <c r="C11" i="6"/>
  <c r="D11" i="6"/>
  <c r="C12" i="6"/>
  <c r="D12" i="6"/>
  <c r="C13" i="6"/>
  <c r="D13" i="6"/>
  <c r="C14" i="6"/>
  <c r="D14" i="6"/>
  <c r="C15" i="6"/>
  <c r="D15" i="6"/>
  <c r="C16" i="6"/>
  <c r="D16" i="6"/>
  <c r="C17" i="6"/>
  <c r="D17" i="6"/>
  <c r="C18" i="6"/>
  <c r="D18" i="6"/>
  <c r="C19" i="6"/>
  <c r="D19" i="6"/>
  <c r="C20" i="6"/>
  <c r="D20" i="6"/>
  <c r="C21" i="6"/>
  <c r="D21" i="6"/>
  <c r="C22" i="6"/>
  <c r="D22" i="6"/>
  <c r="C23" i="6"/>
  <c r="D23" i="6"/>
  <c r="C24" i="6"/>
  <c r="D24" i="6"/>
  <c r="C25" i="6"/>
  <c r="D25" i="6"/>
  <c r="C26" i="6"/>
  <c r="D26" i="6"/>
  <c r="C27" i="6"/>
  <c r="D27" i="6"/>
  <c r="C28" i="6"/>
  <c r="D28" i="6"/>
  <c r="C29" i="6"/>
  <c r="D29" i="6"/>
  <c r="C30" i="6"/>
  <c r="D30" i="6"/>
  <c r="C31" i="6"/>
  <c r="D3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G33" i="6" l="1"/>
  <c r="E33" i="6"/>
  <c r="F4" i="6"/>
  <c r="G4" i="6"/>
  <c r="H4" i="6"/>
  <c r="F5" i="6"/>
  <c r="G5" i="6"/>
  <c r="H5" i="6"/>
  <c r="F6" i="6"/>
  <c r="G6" i="6"/>
  <c r="H6" i="6"/>
  <c r="F7" i="6"/>
  <c r="G7" i="6"/>
  <c r="H7" i="6"/>
  <c r="F8" i="6"/>
  <c r="G8" i="6"/>
  <c r="H8" i="6"/>
  <c r="F9" i="6"/>
  <c r="G9" i="6"/>
  <c r="H9" i="6"/>
  <c r="F10" i="6"/>
  <c r="G10" i="6"/>
  <c r="H10" i="6"/>
  <c r="F11" i="6"/>
  <c r="G11" i="6"/>
  <c r="H11" i="6"/>
  <c r="F12" i="6"/>
  <c r="G12" i="6"/>
  <c r="H12" i="6"/>
  <c r="F13" i="6"/>
  <c r="G13" i="6"/>
  <c r="H13" i="6"/>
  <c r="F14" i="6"/>
  <c r="G14" i="6"/>
  <c r="H14" i="6"/>
  <c r="F15" i="6"/>
  <c r="G15" i="6"/>
  <c r="H15" i="6"/>
  <c r="F16" i="6"/>
  <c r="G16" i="6"/>
  <c r="H16" i="6"/>
  <c r="F17" i="6"/>
  <c r="G17" i="6"/>
  <c r="F18" i="6"/>
  <c r="G18" i="6"/>
  <c r="F19" i="6"/>
  <c r="G19" i="6"/>
  <c r="F20" i="6"/>
  <c r="G20" i="6"/>
  <c r="F21" i="6"/>
  <c r="G21" i="6"/>
  <c r="F22" i="6"/>
  <c r="G22" i="6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F3" i="6"/>
  <c r="G3" i="6"/>
  <c r="H3" i="6"/>
</calcChain>
</file>

<file path=xl/sharedStrings.xml><?xml version="1.0" encoding="utf-8"?>
<sst xmlns="http://schemas.openxmlformats.org/spreadsheetml/2006/main" count="24882" uniqueCount="1095">
  <si>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</si>
  <si>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</si>
  <si>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</si>
  <si>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</si>
  <si>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</si>
  <si>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</si>
  <si>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</si>
  <si>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</si>
  <si>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</si>
  <si>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</si>
  <si>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</si>
  <si>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</si>
  <si>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Ábel</t>
  </si>
  <si>
    <t>Simon</t>
  </si>
  <si>
    <t>Gyöngyvér</t>
  </si>
  <si>
    <t>Marcell</t>
  </si>
  <si>
    <t>Melánia</t>
  </si>
  <si>
    <t>Ágota</t>
  </si>
  <si>
    <t>Ernő</t>
  </si>
  <si>
    <t>Veronika</t>
  </si>
  <si>
    <t>Bódog</t>
  </si>
  <si>
    <t>Piroska</t>
  </si>
  <si>
    <t>Ágnes</t>
  </si>
  <si>
    <t>Pál</t>
  </si>
  <si>
    <t>Angelika</t>
  </si>
  <si>
    <t>Adél</t>
  </si>
  <si>
    <t>Marcella</t>
  </si>
  <si>
    <t>hétfő</t>
  </si>
  <si>
    <t>kedd</t>
  </si>
  <si>
    <t>szerda</t>
  </si>
  <si>
    <t>csütörtök</t>
  </si>
  <si>
    <t>péntek</t>
  </si>
  <si>
    <t>szombat</t>
  </si>
  <si>
    <t>vasárnap</t>
  </si>
  <si>
    <t>Ignác</t>
  </si>
  <si>
    <t>Balázs</t>
  </si>
  <si>
    <t>Aranka</t>
  </si>
  <si>
    <t>Elvira</t>
  </si>
  <si>
    <t>Donát</t>
  </si>
  <si>
    <t>Bernadett</t>
  </si>
  <si>
    <t>Zsuzsanna</t>
  </si>
  <si>
    <t>Eleonóra</t>
  </si>
  <si>
    <t>Gerzson</t>
  </si>
  <si>
    <t>Mátyás</t>
  </si>
  <si>
    <t>Edina</t>
  </si>
  <si>
    <t>Elemér</t>
  </si>
  <si>
    <t>Kornélia</t>
  </si>
  <si>
    <t>Kázmér</t>
  </si>
  <si>
    <t>Tamás</t>
  </si>
  <si>
    <t>Zoltán</t>
  </si>
  <si>
    <t>Szilárd</t>
  </si>
  <si>
    <t>Gergely</t>
  </si>
  <si>
    <t>Matild</t>
  </si>
  <si>
    <t>Henrietta</t>
  </si>
  <si>
    <t>Klaudia</t>
  </si>
  <si>
    <t>Emőke</t>
  </si>
  <si>
    <t>Emánuel</t>
  </si>
  <si>
    <t>Hajnalka</t>
  </si>
  <si>
    <t>Gedeon</t>
  </si>
  <si>
    <t>Auguszta</t>
  </si>
  <si>
    <t>Árpád</t>
  </si>
  <si>
    <t>Izidor</t>
  </si>
  <si>
    <t>Herman</t>
  </si>
  <si>
    <t>Dénes</t>
  </si>
  <si>
    <t>Erhard</t>
  </si>
  <si>
    <t>Zsolt</t>
  </si>
  <si>
    <t>Gyula</t>
  </si>
  <si>
    <t>Ida</t>
  </si>
  <si>
    <t>Tibor</t>
  </si>
  <si>
    <t>Csongor</t>
  </si>
  <si>
    <t>Rudolf</t>
  </si>
  <si>
    <t>Emma</t>
  </si>
  <si>
    <t>Tivadar</t>
  </si>
  <si>
    <t>Konrád</t>
  </si>
  <si>
    <t>Béla</t>
  </si>
  <si>
    <t>György</t>
  </si>
  <si>
    <t>Ervin</t>
  </si>
  <si>
    <t>Zita</t>
  </si>
  <si>
    <t>Valéria</t>
  </si>
  <si>
    <t>Péter</t>
  </si>
  <si>
    <t>Zsigmond</t>
  </si>
  <si>
    <t>Györgyi</t>
  </si>
  <si>
    <t>Gizella</t>
  </si>
  <si>
    <t>Mihály</t>
  </si>
  <si>
    <t>Ferenc</t>
  </si>
  <si>
    <t>Pongrác</t>
  </si>
  <si>
    <t>Bonifác</t>
  </si>
  <si>
    <t>Paszkál</t>
  </si>
  <si>
    <t>Orbán</t>
  </si>
  <si>
    <t>Magdolna</t>
  </si>
  <si>
    <t>Tünde</t>
  </si>
  <si>
    <t>Klotild</t>
  </si>
  <si>
    <t>Bulcsú</t>
  </si>
  <si>
    <t>Róbert</t>
  </si>
  <si>
    <t>Medárd</t>
  </si>
  <si>
    <t>Félix</t>
  </si>
  <si>
    <t>Barnabás</t>
  </si>
  <si>
    <t>Villő</t>
  </si>
  <si>
    <t>Vazul</t>
  </si>
  <si>
    <t>Jolán</t>
  </si>
  <si>
    <t>Jusztin</t>
  </si>
  <si>
    <t>Gyárfás</t>
  </si>
  <si>
    <t>Rafael</t>
  </si>
  <si>
    <t>Paulina</t>
  </si>
  <si>
    <t>Iván</t>
  </si>
  <si>
    <t>Vilmos</t>
  </si>
  <si>
    <t>János, Pál</t>
  </si>
  <si>
    <t>László</t>
  </si>
  <si>
    <t>Péter, Pál</t>
  </si>
  <si>
    <t>Ildikó</t>
  </si>
  <si>
    <t>Ottó</t>
  </si>
  <si>
    <t>Csaba</t>
  </si>
  <si>
    <t>Apollónia</t>
  </si>
  <si>
    <t>Ellák</t>
  </si>
  <si>
    <t>Lukrécia</t>
  </si>
  <si>
    <t>Amália</t>
  </si>
  <si>
    <t>Nóra, Lili</t>
  </si>
  <si>
    <t>Jenő</t>
  </si>
  <si>
    <t>Valter</t>
  </si>
  <si>
    <t>Frigyes</t>
  </si>
  <si>
    <t>Emília</t>
  </si>
  <si>
    <t>Illés</t>
  </si>
  <si>
    <t>Lenke</t>
  </si>
  <si>
    <t>Anna, Anikó</t>
  </si>
  <si>
    <t>Szabolcs</t>
  </si>
  <si>
    <t>Judit</t>
  </si>
  <si>
    <t>Oszkár</t>
  </si>
  <si>
    <t>Irén, Írisz</t>
  </si>
  <si>
    <t>Irén, Vince</t>
  </si>
  <si>
    <t>Csilla, Noémi</t>
  </si>
  <si>
    <t>Tímea, Irma</t>
  </si>
  <si>
    <t>Ivett, Frida</t>
  </si>
  <si>
    <t>Júlia, Rita</t>
  </si>
  <si>
    <t>Antal, Anett</t>
  </si>
  <si>
    <t>Jolán, Vid</t>
  </si>
  <si>
    <t>Boglárka</t>
  </si>
  <si>
    <t>Lehel</t>
  </si>
  <si>
    <t>Hermina</t>
  </si>
  <si>
    <t>Krisztina</t>
  </si>
  <si>
    <t>Ibolya</t>
  </si>
  <si>
    <t>Emőd</t>
  </si>
  <si>
    <t>Lőrinc</t>
  </si>
  <si>
    <t>Klára</t>
  </si>
  <si>
    <t>Ipoly</t>
  </si>
  <si>
    <t>Mária</t>
  </si>
  <si>
    <t>Jácint</t>
  </si>
  <si>
    <t>Ilona</t>
  </si>
  <si>
    <t>Huba</t>
  </si>
  <si>
    <t>Bence</t>
  </si>
  <si>
    <t>Bertalan</t>
  </si>
  <si>
    <t>Izsó</t>
  </si>
  <si>
    <t>Gáspár</t>
  </si>
  <si>
    <t>Ágoston</t>
  </si>
  <si>
    <t>Egyed, Egon</t>
  </si>
  <si>
    <t>Hilda</t>
  </si>
  <si>
    <t>Rozália</t>
  </si>
  <si>
    <t>Zakariás</t>
  </si>
  <si>
    <t>Regina</t>
  </si>
  <si>
    <t>Ádám</t>
  </si>
  <si>
    <t>Kornél</t>
  </si>
  <si>
    <t>Teodóra</t>
  </si>
  <si>
    <t>Edit</t>
  </si>
  <si>
    <t>Zsófia</t>
  </si>
  <si>
    <t>Diána</t>
  </si>
  <si>
    <t>Vilhelmina</t>
  </si>
  <si>
    <t>Friderika</t>
  </si>
  <si>
    <t>Móric</t>
  </si>
  <si>
    <t>Tekla</t>
  </si>
  <si>
    <t>Jusztina</t>
  </si>
  <si>
    <t>Jeromos</t>
  </si>
  <si>
    <t>Vencel</t>
  </si>
  <si>
    <t>Adalbert</t>
  </si>
  <si>
    <t>Malvin</t>
  </si>
  <si>
    <t>Petra</t>
  </si>
  <si>
    <t>Helga</t>
  </si>
  <si>
    <t>Aurél</t>
  </si>
  <si>
    <t>Koppány</t>
  </si>
  <si>
    <t>Brigitta</t>
  </si>
  <si>
    <t>Miksa</t>
  </si>
  <si>
    <t>Kálmán, Ede</t>
  </si>
  <si>
    <t>Helén</t>
  </si>
  <si>
    <t>Teréz</t>
  </si>
  <si>
    <t>Gál</t>
  </si>
  <si>
    <t>Hedvig</t>
  </si>
  <si>
    <t>Lukács</t>
  </si>
  <si>
    <t>Nándor</t>
  </si>
  <si>
    <t>Vendel</t>
  </si>
  <si>
    <t>Orsolya</t>
  </si>
  <si>
    <t>Előd</t>
  </si>
  <si>
    <t>Salamon</t>
  </si>
  <si>
    <t>Dömötör</t>
  </si>
  <si>
    <t>Szabina</t>
  </si>
  <si>
    <t>Nárcisz</t>
  </si>
  <si>
    <t>Alfonz</t>
  </si>
  <si>
    <t>Farkas</t>
  </si>
  <si>
    <t>Achilles</t>
  </si>
  <si>
    <t>Győző</t>
  </si>
  <si>
    <t>Károly</t>
  </si>
  <si>
    <t>Imre</t>
  </si>
  <si>
    <t>Lénárd</t>
  </si>
  <si>
    <t>Rezső</t>
  </si>
  <si>
    <t>Zsombor</t>
  </si>
  <si>
    <t>Márton</t>
  </si>
  <si>
    <t>Réka</t>
  </si>
  <si>
    <t>Szilvia</t>
  </si>
  <si>
    <t>Aliz</t>
  </si>
  <si>
    <t>Ödön</t>
  </si>
  <si>
    <t>Erzsébet</t>
  </si>
  <si>
    <t>Kelemen</t>
  </si>
  <si>
    <t>Katalin</t>
  </si>
  <si>
    <t>Virág</t>
  </si>
  <si>
    <t>Virgil</t>
  </si>
  <si>
    <t>Stefánia</t>
  </si>
  <si>
    <t>Taksony</t>
  </si>
  <si>
    <t>Cecília</t>
  </si>
  <si>
    <t>Olivér</t>
  </si>
  <si>
    <t>Elza</t>
  </si>
  <si>
    <t>Vilma</t>
  </si>
  <si>
    <t>Miklós</t>
  </si>
  <si>
    <t>Ambrus</t>
  </si>
  <si>
    <t>Natália</t>
  </si>
  <si>
    <t>Gabriella</t>
  </si>
  <si>
    <t>Szilárda</t>
  </si>
  <si>
    <t>Valér</t>
  </si>
  <si>
    <t>Viola</t>
  </si>
  <si>
    <t>Teofil</t>
  </si>
  <si>
    <t>Zénó</t>
  </si>
  <si>
    <t>Viktória</t>
  </si>
  <si>
    <t>Ádám, Éva</t>
  </si>
  <si>
    <t>János</t>
  </si>
  <si>
    <t>Kamilla</t>
  </si>
  <si>
    <t>Dávid</t>
  </si>
  <si>
    <t>Szilveszter</t>
  </si>
  <si>
    <t>Újév, Fruzsina</t>
  </si>
  <si>
    <t>Karácsony, Eugénia</t>
  </si>
  <si>
    <t>Karácsony, István</t>
  </si>
  <si>
    <t>Titusz, Leona</t>
  </si>
  <si>
    <t>Attila, Ramóna</t>
  </si>
  <si>
    <t>Lóránt, Loránd</t>
  </si>
  <si>
    <t>Benjámin, Genovéva</t>
  </si>
  <si>
    <t>Boldizsár, Menyhért</t>
  </si>
  <si>
    <t>Gusztáv, Marcell</t>
  </si>
  <si>
    <t>Antal, Antónia</t>
  </si>
  <si>
    <t>Sára, Márió</t>
  </si>
  <si>
    <t>Fábián, Sebestyén</t>
  </si>
  <si>
    <t>Vince, Artúr</t>
  </si>
  <si>
    <t>Zelma, Rajmund</t>
  </si>
  <si>
    <t>Timót, Xénia</t>
  </si>
  <si>
    <t>Vanda, Paula</t>
  </si>
  <si>
    <t>Károly, Karola</t>
  </si>
  <si>
    <t>Martina, Gerda</t>
  </si>
  <si>
    <t>Karolina, Aida</t>
  </si>
  <si>
    <t>Ráhel, Csenge</t>
  </si>
  <si>
    <t>Ágota, Ingrid</t>
  </si>
  <si>
    <t>Dóra, Dorottya</t>
  </si>
  <si>
    <t>Rómeó, Tódor</t>
  </si>
  <si>
    <t>Abigél, Alex</t>
  </si>
  <si>
    <t>Bertold, Marietta</t>
  </si>
  <si>
    <t>Lívia, Lídia</t>
  </si>
  <si>
    <t>Ella, Linda</t>
  </si>
  <si>
    <t>Bálint, Valentin</t>
  </si>
  <si>
    <t>Georgina, Kolos</t>
  </si>
  <si>
    <t>Julianna, Lilla</t>
  </si>
  <si>
    <t>Aladár, Álmos</t>
  </si>
  <si>
    <t>Alfréd, Mirtill</t>
  </si>
  <si>
    <t>Géza, Cézár</t>
  </si>
  <si>
    <t>Ákos, Bátor</t>
  </si>
  <si>
    <t>Albin, Lea</t>
  </si>
  <si>
    <t>Lujza, Henriett</t>
  </si>
  <si>
    <t>Adorján, Adrián</t>
  </si>
  <si>
    <t>Leonóra, Inez</t>
  </si>
  <si>
    <t>Franciska, Fanni</t>
  </si>
  <si>
    <t>Krisztián, Ajtony</t>
  </si>
  <si>
    <t>Patrik, Gertrúd</t>
  </si>
  <si>
    <t>Sándor, Ede</t>
  </si>
  <si>
    <t>József, Bánk</t>
  </si>
  <si>
    <t>Benedek, Bence</t>
  </si>
  <si>
    <t>Beáta, Izolda</t>
  </si>
  <si>
    <t>Gábor, Karina</t>
  </si>
  <si>
    <t>Gedeon, Johanna</t>
  </si>
  <si>
    <t>Buda, Richárd</t>
  </si>
  <si>
    <t>Bíborka, Vilmos</t>
  </si>
  <si>
    <t>Leó, Szaniszló</t>
  </si>
  <si>
    <t>Anasztázia, Tas</t>
  </si>
  <si>
    <t>Andrea, Ilma</t>
  </si>
  <si>
    <t>Márk, Ányos</t>
  </si>
  <si>
    <t>Katalin, Kitti</t>
  </si>
  <si>
    <t>Mónika, Flórián</t>
  </si>
  <si>
    <t>Ármin, Pálma</t>
  </si>
  <si>
    <t>Szervác, Imola</t>
  </si>
  <si>
    <t>Szonja, Zsófia</t>
  </si>
  <si>
    <t>Mózes, Botond</t>
  </si>
  <si>
    <t>Alexandra, Erik</t>
  </si>
  <si>
    <t>Ivó, Milán</t>
  </si>
  <si>
    <t>Dezső, Renáta</t>
  </si>
  <si>
    <t>Eliza, Eszter</t>
  </si>
  <si>
    <t>Evelin, Fülöp</t>
  </si>
  <si>
    <t>Hella, Ágoston</t>
  </si>
  <si>
    <t>Csanád, Emil</t>
  </si>
  <si>
    <t>Janka, Zsanett</t>
  </si>
  <si>
    <t>Angéla, Petronella</t>
  </si>
  <si>
    <t>Anita, Kármen</t>
  </si>
  <si>
    <t>Bonifác, Fatime</t>
  </si>
  <si>
    <t>Norbert, Cintia</t>
  </si>
  <si>
    <t>Gréta, Margit</t>
  </si>
  <si>
    <t>Laura, Alida</t>
  </si>
  <si>
    <t>Arnold, Levente</t>
  </si>
  <si>
    <t>Alajos, Leila</t>
  </si>
  <si>
    <t>Levente, Irén</t>
  </si>
  <si>
    <t>Tihamér, Annamária</t>
  </si>
  <si>
    <t>Kornél, Soma</t>
  </si>
  <si>
    <t>Ulrik, Berta</t>
  </si>
  <si>
    <t>Emese, Sarolta</t>
  </si>
  <si>
    <t>Dalma, Izabella</t>
  </si>
  <si>
    <t>Örs, Stella</t>
  </si>
  <si>
    <t>Henrik, Roland</t>
  </si>
  <si>
    <t>Elek, Endre</t>
  </si>
  <si>
    <t>Dániel, Daniella</t>
  </si>
  <si>
    <t>Magdolna, Léna</t>
  </si>
  <si>
    <t>Kinga, Kincső</t>
  </si>
  <si>
    <t>Jakab, Kristóf</t>
  </si>
  <si>
    <t>Olga, Liliána</t>
  </si>
  <si>
    <t>Flóra, Márta</t>
  </si>
  <si>
    <t>Judit, Xénia</t>
  </si>
  <si>
    <t>Dominika, Domonkos</t>
  </si>
  <si>
    <t>Berta, Bettina</t>
  </si>
  <si>
    <t>Zsuzsanna, Tiborc</t>
  </si>
  <si>
    <t>Ábrahám, Rókus</t>
  </si>
  <si>
    <t>Állami ü., István, Vajk</t>
  </si>
  <si>
    <t>Sámuel, Hajna</t>
  </si>
  <si>
    <t>Menyhért, Mirjam</t>
  </si>
  <si>
    <t>Lajos, Patrícia</t>
  </si>
  <si>
    <t>Beatrix, Erna</t>
  </si>
  <si>
    <t>Rózsa, Félix</t>
  </si>
  <si>
    <t>Erika, Bella</t>
  </si>
  <si>
    <t>Dorina, Rebeka</t>
  </si>
  <si>
    <t>Lőrinc, Viktor</t>
  </si>
  <si>
    <t>Adrienn, Mária</t>
  </si>
  <si>
    <t>Hunor, Nikolett</t>
  </si>
  <si>
    <t>Roxána, Szeréna</t>
  </si>
  <si>
    <t>Enikő, Melitta</t>
  </si>
  <si>
    <t>Máté, Mirella</t>
  </si>
  <si>
    <t>Gellért, Mercédesz</t>
  </si>
  <si>
    <t>Eufrozina, Kende</t>
  </si>
  <si>
    <t>Brúnó, Renáta</t>
  </si>
  <si>
    <t>Bianka, Blanka</t>
  </si>
  <si>
    <t>Simon, Szimonetta</t>
  </si>
  <si>
    <t>Jónás, Renátó</t>
  </si>
  <si>
    <t>Albert, Lipót</t>
  </si>
  <si>
    <t>Gergő, Hortenzia</t>
  </si>
  <si>
    <t>András, Andor</t>
  </si>
  <si>
    <t>Melinda, Vivien</t>
  </si>
  <si>
    <t>Ferenc, Olívia</t>
  </si>
  <si>
    <t>Barbara, Borbála</t>
  </si>
  <si>
    <t>Luca, Otília</t>
  </si>
  <si>
    <t>Etelka, Aletta</t>
  </si>
  <si>
    <t>Lázár, Olimpia</t>
  </si>
  <si>
    <t>Tamás, Tamara</t>
  </si>
  <si>
    <t>Áron</t>
  </si>
  <si>
    <t>Hugó</t>
  </si>
  <si>
    <t>Zalán</t>
  </si>
  <si>
    <t>Bernát</t>
  </si>
  <si>
    <t>Konstantin</t>
  </si>
  <si>
    <t>Év</t>
  </si>
  <si>
    <t>Húsvét</t>
  </si>
  <si>
    <t>Pünkösd</t>
  </si>
  <si>
    <t>Klemand, 2017</t>
  </si>
  <si>
    <t>Húsvétvasárnap:</t>
  </si>
  <si>
    <t>Pünkösdvasárnap:</t>
  </si>
  <si>
    <t>Forrás: http://progkor.inf.elte.hu/200405.1/napok.htm</t>
  </si>
  <si>
    <t>Húsvéthétfő:</t>
  </si>
  <si>
    <t>Pünkösdhétfő:</t>
  </si>
  <si>
    <t>4.15.</t>
  </si>
  <si>
    <t>6.3.</t>
  </si>
  <si>
    <t>4.7.</t>
  </si>
  <si>
    <t>5.26.</t>
  </si>
  <si>
    <t>3.30.</t>
  </si>
  <si>
    <t>5.18.</t>
  </si>
  <si>
    <t>4.12.</t>
  </si>
  <si>
    <t>5.31.</t>
  </si>
  <si>
    <t>4.3.</t>
  </si>
  <si>
    <t>5.22.</t>
  </si>
  <si>
    <t>4.23.</t>
  </si>
  <si>
    <t>6.11.</t>
  </si>
  <si>
    <t>3.31.</t>
  </si>
  <si>
    <t>5.19.</t>
  </si>
  <si>
    <t>4.19.</t>
  </si>
  <si>
    <t>6.7.</t>
  </si>
  <si>
    <t>4.11.</t>
  </si>
  <si>
    <t>5.30.</t>
  </si>
  <si>
    <t>3.27.</t>
  </si>
  <si>
    <t>5.15.</t>
  </si>
  <si>
    <t>4.16.</t>
  </si>
  <si>
    <t>6.4.</t>
  </si>
  <si>
    <t>3.23.</t>
  </si>
  <si>
    <t>5.11.</t>
  </si>
  <si>
    <t>4.4.</t>
  </si>
  <si>
    <t>5.23.</t>
  </si>
  <si>
    <t>4.8.</t>
  </si>
  <si>
    <t>5.27.</t>
  </si>
  <si>
    <t>4.20.</t>
  </si>
  <si>
    <t>6.8.</t>
  </si>
  <si>
    <t>4.1.</t>
  </si>
  <si>
    <t>5.20.</t>
  </si>
  <si>
    <t>4.17.</t>
  </si>
  <si>
    <t>6.5.</t>
  </si>
  <si>
    <t>4.5.</t>
  </si>
  <si>
    <t>5.24.</t>
  </si>
  <si>
    <t>4.21.</t>
  </si>
  <si>
    <t>6.9.</t>
  </si>
  <si>
    <t>3.28.</t>
  </si>
  <si>
    <t>5.16.</t>
  </si>
  <si>
    <t>4.9.</t>
  </si>
  <si>
    <t>5.28.</t>
  </si>
  <si>
    <t>3.24.</t>
  </si>
  <si>
    <t>5.12.</t>
  </si>
  <si>
    <t>4.13.</t>
  </si>
  <si>
    <t>6.1.</t>
  </si>
  <si>
    <t>4.25.</t>
  </si>
  <si>
    <t>6.13.</t>
  </si>
  <si>
    <t>4.6.</t>
  </si>
  <si>
    <t>5.25.</t>
  </si>
  <si>
    <t>3.25.</t>
  </si>
  <si>
    <t>5.13.</t>
  </si>
  <si>
    <t>4.18.</t>
  </si>
  <si>
    <t>6.6.</t>
  </si>
  <si>
    <t>4.10.</t>
  </si>
  <si>
    <t>5.29.</t>
  </si>
  <si>
    <t>3.29.</t>
  </si>
  <si>
    <t>5.17.</t>
  </si>
  <si>
    <t>4.2.</t>
  </si>
  <si>
    <t>5.21.</t>
  </si>
  <si>
    <t>4.22.</t>
  </si>
  <si>
    <t>6.10.</t>
  </si>
  <si>
    <t>4.14.</t>
  </si>
  <si>
    <t>6.2.</t>
  </si>
  <si>
    <t>3.26.</t>
  </si>
  <si>
    <t>5.14.</t>
  </si>
  <si>
    <t>4.24.</t>
  </si>
  <si>
    <t>6.12.</t>
  </si>
  <si>
    <t>3.22.</t>
  </si>
  <si>
    <t>5.10.</t>
  </si>
  <si>
    <t>Hó</t>
  </si>
  <si>
    <t>Nap</t>
  </si>
  <si>
    <t>Dátum</t>
  </si>
  <si>
    <t>A hét napja</t>
  </si>
  <si>
    <t>Név</t>
  </si>
  <si>
    <t>1900</t>
  </si>
  <si>
    <t>1.</t>
  </si>
  <si>
    <t>15</t>
  </si>
  <si>
    <t>2.</t>
  </si>
  <si>
    <t>14</t>
  </si>
  <si>
    <t>3.</t>
  </si>
  <si>
    <t>16</t>
  </si>
  <si>
    <t>4.</t>
  </si>
  <si>
    <t>5.</t>
  </si>
  <si>
    <t>6.</t>
  </si>
  <si>
    <t>13</t>
  </si>
  <si>
    <t>7.</t>
  </si>
  <si>
    <t>12</t>
  </si>
  <si>
    <t>8.</t>
  </si>
  <si>
    <t>10</t>
  </si>
  <si>
    <t>9.</t>
  </si>
  <si>
    <t>09</t>
  </si>
  <si>
    <t>10.</t>
  </si>
  <si>
    <t>08</t>
  </si>
  <si>
    <t>11.</t>
  </si>
  <si>
    <t>06</t>
  </si>
  <si>
    <t>12.</t>
  </si>
  <si>
    <t>1901</t>
  </si>
  <si>
    <t>05</t>
  </si>
  <si>
    <t>03</t>
  </si>
  <si>
    <t>04</t>
  </si>
  <si>
    <t>02</t>
  </si>
  <si>
    <t>01</t>
  </si>
  <si>
    <t>31</t>
  </si>
  <si>
    <t>29</t>
  </si>
  <si>
    <t>28</t>
  </si>
  <si>
    <t>27</t>
  </si>
  <si>
    <t>26</t>
  </si>
  <si>
    <t>25</t>
  </si>
  <si>
    <t>1902</t>
  </si>
  <si>
    <t>24</t>
  </si>
  <si>
    <t>22</t>
  </si>
  <si>
    <t>21</t>
  </si>
  <si>
    <t>20</t>
  </si>
  <si>
    <t>19</t>
  </si>
  <si>
    <t>17</t>
  </si>
  <si>
    <t>1903</t>
  </si>
  <si>
    <t>11</t>
  </si>
  <si>
    <t>07</t>
  </si>
  <si>
    <t>1904</t>
  </si>
  <si>
    <t>23</t>
  </si>
  <si>
    <t>1905</t>
  </si>
  <si>
    <t>18</t>
  </si>
  <si>
    <t>1906</t>
  </si>
  <si>
    <t>30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</si>
  <si>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</si>
  <si>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</si>
  <si>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</si>
  <si>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</si>
  <si>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</si>
  <si>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</si>
  <si>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</si>
  <si>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</si>
  <si>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</si>
  <si>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</si>
  <si>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</si>
  <si>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</si>
  <si>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</si>
  <si>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</si>
  <si>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</si>
  <si>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</si>
  <si>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</si>
  <si>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</si>
  <si>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</si>
  <si>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</si>
  <si>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</si>
  <si>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</si>
  <si>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</si>
  <si>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</si>
  <si>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</si>
  <si>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</si>
  <si>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</si>
  <si>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</si>
  <si>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</si>
  <si>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</si>
  <si>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</si>
  <si>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</si>
  <si>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</si>
  <si>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</si>
  <si>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</si>
  <si>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</si>
  <si>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</si>
  <si>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</si>
  <si>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</si>
  <si>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</si>
  <si>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</si>
  <si>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</si>
  <si>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</si>
  <si>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</si>
  <si>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</si>
  <si>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</si>
  <si>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</si>
  <si>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</si>
  <si>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</si>
  <si>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</si>
  <si>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</si>
  <si>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</si>
  <si>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</si>
  <si>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</si>
  <si>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</si>
  <si>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</si>
  <si>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</si>
  <si>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</si>
  <si>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</si>
  <si>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</si>
  <si>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</si>
  <si>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</si>
  <si>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</si>
  <si>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</si>
  <si>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</si>
  <si>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</si>
  <si>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</si>
  <si>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</si>
  <si>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</si>
  <si>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</si>
  <si>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</si>
  <si>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</si>
  <si>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</si>
  <si>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</si>
  <si>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</si>
  <si>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</si>
  <si>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</si>
  <si>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</si>
  <si>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</si>
  <si>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</si>
  <si>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</si>
  <si>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</si>
  <si>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</si>
  <si>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</si>
  <si>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</si>
  <si>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</si>
  <si>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</si>
  <si>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</si>
  <si>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</si>
  <si>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</si>
  <si>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</si>
  <si>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</si>
  <si>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</si>
  <si>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</si>
  <si>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</si>
  <si>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</si>
  <si>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</si>
  <si>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</si>
  <si>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</si>
  <si>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</si>
  <si>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</si>
  <si>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</si>
  <si>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</si>
  <si>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</si>
  <si>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</si>
  <si>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</si>
  <si>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</si>
  <si>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</si>
  <si>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</si>
  <si>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</si>
  <si>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</si>
  <si>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</si>
  <si>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</si>
  <si>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</si>
  <si>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</si>
  <si>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</si>
  <si>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</si>
  <si>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</si>
  <si>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</si>
  <si>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</si>
  <si>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</si>
  <si>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</si>
  <si>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</si>
  <si>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</si>
  <si>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</si>
  <si>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</si>
  <si>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</si>
  <si>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</si>
  <si>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</si>
  <si>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</si>
  <si>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</si>
  <si>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</si>
  <si>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</si>
  <si>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</si>
  <si>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</si>
  <si>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</si>
  <si>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</si>
  <si>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</si>
  <si>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</si>
  <si>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</si>
  <si>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</si>
  <si>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</si>
  <si>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</si>
  <si>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</si>
  <si>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</si>
  <si>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</si>
  <si>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</si>
  <si>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</si>
  <si>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</si>
  <si>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</si>
  <si>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</si>
  <si>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</si>
  <si>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</si>
  <si>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</si>
  <si>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</si>
  <si>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</si>
  <si>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</si>
  <si>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</si>
  <si>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</si>
  <si>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</si>
  <si>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</si>
  <si>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</si>
  <si>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</si>
  <si>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</si>
  <si>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</si>
  <si>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</si>
  <si>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</si>
  <si>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</si>
  <si>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</si>
  <si>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</si>
  <si>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</si>
  <si>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</si>
  <si>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</si>
  <si>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</si>
  <si>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</si>
  <si>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</si>
  <si>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</si>
  <si>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</si>
  <si>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</si>
  <si>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</si>
  <si>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</si>
  <si>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</si>
  <si>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</si>
  <si>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</si>
  <si>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</si>
  <si>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</si>
  <si>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</si>
  <si>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</si>
  <si>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</si>
  <si>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</si>
  <si>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</si>
  <si>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</si>
  <si>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</si>
  <si>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</si>
  <si>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</si>
  <si>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</si>
  <si>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</si>
  <si>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</si>
  <si>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</si>
  <si>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</si>
  <si>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</si>
  <si>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</si>
  <si>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</si>
  <si>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</si>
  <si>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</si>
  <si>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</si>
  <si>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</si>
  <si>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</si>
  <si>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</si>
  <si>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</si>
  <si>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</si>
  <si>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</si>
  <si>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</si>
  <si>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</si>
  <si>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</si>
  <si>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</si>
  <si>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</si>
  <si>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</si>
  <si>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</si>
  <si>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</si>
  <si>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</si>
  <si>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</si>
  <si>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</si>
  <si>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</si>
  <si>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</si>
  <si>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</si>
  <si>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</si>
  <si>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</si>
  <si>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</si>
  <si>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</si>
  <si>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</si>
  <si>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</si>
  <si>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</si>
  <si>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</si>
  <si>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</si>
  <si>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</si>
  <si>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</si>
  <si>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</si>
  <si>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</si>
  <si>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</si>
  <si>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</si>
  <si>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</si>
  <si>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</si>
  <si>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</si>
  <si>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</si>
  <si>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</si>
  <si>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</si>
  <si>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</si>
  <si>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</si>
  <si>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</si>
  <si>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</si>
  <si>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</si>
  <si>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</si>
  <si>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</si>
  <si>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</si>
  <si>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</si>
  <si>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</si>
  <si>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</si>
  <si>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</si>
  <si>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</si>
  <si>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</si>
  <si>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</si>
  <si>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</si>
  <si>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</si>
  <si>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</si>
  <si>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</si>
  <si>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</si>
  <si>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</si>
  <si>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</si>
  <si>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</si>
  <si>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</si>
  <si>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</si>
  <si>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</si>
  <si>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</si>
  <si>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</si>
  <si>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</si>
  <si>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</si>
  <si>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</si>
  <si>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</si>
  <si>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</si>
  <si>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</si>
  <si>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</si>
  <si>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</si>
  <si>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</si>
  <si>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</si>
  <si>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</si>
  <si>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</si>
  <si>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</si>
  <si>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</si>
  <si>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</si>
  <si>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</si>
  <si>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</si>
  <si>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</si>
  <si>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</si>
  <si>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</si>
  <si>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</si>
  <si>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</si>
  <si>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</si>
  <si>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</si>
  <si>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</si>
  <si>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</si>
  <si>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</si>
  <si>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</si>
  <si>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</si>
  <si>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</si>
  <si>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</si>
  <si>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</si>
  <si>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</si>
  <si>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</si>
  <si>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</si>
  <si>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</si>
  <si>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</si>
  <si>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</si>
  <si>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</si>
  <si>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</si>
  <si>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</si>
  <si>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</si>
  <si>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</si>
  <si>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</si>
  <si>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</si>
  <si>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</si>
  <si>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</si>
  <si>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</si>
  <si>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</si>
  <si>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</si>
  <si>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</si>
  <si>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</si>
  <si>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</si>
  <si>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</si>
  <si>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</si>
  <si>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</si>
  <si>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</si>
  <si>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</si>
  <si>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</si>
  <si>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</si>
  <si>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</si>
  <si>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</si>
  <si>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</si>
  <si>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</si>
  <si>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</si>
  <si>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</si>
  <si>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</si>
  <si>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</si>
  <si>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</si>
  <si>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</si>
  <si>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</si>
  <si>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</si>
  <si>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</si>
  <si>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</si>
  <si>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</si>
  <si>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</si>
  <si>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</si>
  <si>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</si>
  <si>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</si>
  <si>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</si>
  <si>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</si>
  <si>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</si>
  <si>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</si>
  <si>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</si>
  <si>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</si>
  <si>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</si>
  <si>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</si>
  <si>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</si>
  <si>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</si>
  <si>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</si>
  <si>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</si>
  <si>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</si>
  <si>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</si>
  <si>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</si>
  <si>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</si>
  <si>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</si>
  <si>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</si>
  <si>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</si>
  <si>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</si>
  <si>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</si>
  <si>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</si>
  <si>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</si>
  <si>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</si>
  <si>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</si>
  <si>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</si>
  <si>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</si>
  <si>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</si>
  <si>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</si>
  <si>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</si>
  <si>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</si>
  <si>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</si>
  <si>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</si>
  <si>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</si>
  <si>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</si>
  <si>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</si>
  <si>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</si>
  <si>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</si>
  <si>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</si>
  <si>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</si>
  <si>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</si>
  <si>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</si>
  <si>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</si>
  <si>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</si>
  <si>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</si>
  <si>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</si>
  <si>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</si>
  <si>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</si>
  <si>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</si>
  <si>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</si>
  <si>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</si>
  <si>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</si>
  <si>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</si>
  <si>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</si>
  <si>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</si>
  <si>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</si>
  <si>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</si>
  <si>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</si>
  <si>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</si>
  <si>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</si>
  <si>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</si>
  <si>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</si>
  <si>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</si>
  <si>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</si>
  <si>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</si>
  <si>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</si>
  <si>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</si>
  <si>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</si>
  <si>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</si>
  <si>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</si>
  <si>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</si>
  <si>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</si>
  <si>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</si>
  <si>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</si>
  <si>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</si>
  <si>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</si>
  <si>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</si>
  <si>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</si>
  <si>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</si>
  <si>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</si>
  <si>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</si>
  <si>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</si>
  <si>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</si>
  <si>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</si>
  <si>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</si>
  <si>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</si>
  <si>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</si>
  <si>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</si>
  <si>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</si>
  <si>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</si>
  <si>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</si>
  <si>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</si>
  <si>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</si>
  <si>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</si>
  <si>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</si>
  <si>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</si>
  <si>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</si>
  <si>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</si>
  <si>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</si>
  <si>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</si>
  <si>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</si>
  <si>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</si>
  <si>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</si>
  <si>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</si>
  <si>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</si>
  <si>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</si>
  <si>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</si>
  <si>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</si>
  <si>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</si>
  <si>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</si>
  <si>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</si>
  <si>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</si>
  <si>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</si>
  <si>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</si>
  <si>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</si>
  <si>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</si>
  <si>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</si>
  <si>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</si>
  <si>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</si>
  <si>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</si>
  <si>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</si>
  <si>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</si>
  <si>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</si>
  <si>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</si>
  <si>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</si>
  <si>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</si>
  <si>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</si>
  <si>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</si>
  <si>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</si>
  <si>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</si>
  <si>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</si>
  <si>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</si>
  <si>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</si>
  <si>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</si>
  <si>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</si>
  <si>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</si>
  <si>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</si>
  <si>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</si>
  <si>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</si>
  <si>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</si>
  <si>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</si>
  <si>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</si>
  <si>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</si>
  <si>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</si>
  <si>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</si>
  <si>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</si>
  <si>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</si>
  <si>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</si>
  <si>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</si>
  <si>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</si>
  <si>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</si>
  <si>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</si>
  <si>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</si>
  <si>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</si>
  <si>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</si>
  <si>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</si>
  <si>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</si>
  <si>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</si>
  <si>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</si>
  <si>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</si>
  <si>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</si>
  <si>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</si>
  <si>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</si>
  <si>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</si>
  <si>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</si>
  <si>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</si>
  <si>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</si>
  <si>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</si>
  <si>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</si>
  <si>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</si>
  <si>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</si>
  <si>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</si>
  <si>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</si>
  <si>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</si>
  <si>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</si>
  <si>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</si>
  <si>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</si>
  <si>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</si>
  <si>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</si>
  <si>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</si>
  <si>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</si>
  <si>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</si>
  <si>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</si>
  <si>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</si>
  <si>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</si>
  <si>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</si>
  <si>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</si>
  <si>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</si>
  <si>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</si>
  <si>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</si>
  <si>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</si>
  <si>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</si>
  <si>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</si>
  <si>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</si>
  <si>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</si>
  <si>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</si>
  <si>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</si>
  <si>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</si>
  <si>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</si>
  <si>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</si>
  <si>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</si>
  <si>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</si>
  <si>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</si>
  <si>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</si>
  <si>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</si>
  <si>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</si>
  <si>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</si>
  <si>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</si>
  <si>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</si>
  <si>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</si>
  <si>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</si>
  <si>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</si>
  <si>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</si>
  <si>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</si>
  <si>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</si>
  <si>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</si>
  <si>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</si>
  <si>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</si>
  <si>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</si>
  <si>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</si>
  <si>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</si>
  <si>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</si>
  <si>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</si>
  <si>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</si>
  <si>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</si>
  <si>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</si>
  <si>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</si>
  <si>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</si>
  <si>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</si>
  <si>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</si>
  <si>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</si>
  <si>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</si>
  <si>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</si>
  <si>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</si>
  <si>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</si>
  <si>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</si>
  <si>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</si>
  <si>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</si>
  <si>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</si>
  <si>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Forrás: http://www.astro.com/swisseph/swepha_e.htm</t>
  </si>
  <si>
    <t>telihold</t>
  </si>
  <si>
    <t>Nagypéntek:</t>
  </si>
  <si>
    <t>Klemand, 2017. 9. 9.</t>
  </si>
  <si>
    <t>A kívánt XX-XXV. századi évszám: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</si>
</sst>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E]mmmm\ d\.;@"/>
    <numFmt numFmtId="165" formatCode="m\.\ d\.;@"/>
    <numFmt numFmtId="166" formatCode="yyyy/\ m/\ d\.;@"/>
    <numFmt numFmtId="167" formatCode="yyyy/mm/dd;@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Lucida Sans"/>
      <family val="2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color theme="0"/>
      <name val="Lucida Calligraphy"/>
      <family val="4"/>
    </font>
    <font>
      <sz val="12"/>
      <color theme="0"/>
      <name val="Calibri"/>
      <family val="2"/>
      <charset val="238"/>
      <scheme val="minor"/>
    </font>
    <font>
      <sz val="12"/>
      <color rgb="FFFFFF00"/>
      <name val="Calibri"/>
      <family val="2"/>
      <charset val="238"/>
      <scheme val="minor"/>
    </font>
    <font>
      <b/>
      <sz val="56"/>
      <color theme="5" tint="-0.499984740745262"/>
      <name val="Calibri"/>
      <family val="2"/>
      <charset val="238"/>
      <scheme val="minor"/>
    </font>
    <font>
      <b/>
      <sz val="36"/>
      <color theme="5" tint="-0.499984740745262"/>
      <name val="Calibri"/>
      <family val="2"/>
      <charset val="238"/>
      <scheme val="minor"/>
    </font>
    <font>
      <sz val="14"/>
      <color theme="5" tint="-0.499984740745262"/>
      <name val="Calibri"/>
      <family val="2"/>
      <charset val="238"/>
      <scheme val="minor"/>
    </font>
    <font>
      <sz val="13"/>
      <color theme="5" tint="-0.499984740745262"/>
      <name val="Calibri"/>
      <family val="2"/>
      <charset val="238"/>
      <scheme val="minor"/>
    </font>
    <font>
      <i/>
      <sz val="10"/>
      <color rgb="FF833C0C"/>
      <name val="Lucida Calligraphy"/>
      <family val="4"/>
    </font>
    <font>
      <b/>
      <sz val="18"/>
      <color theme="1"/>
      <name val="Calibri"/>
      <family val="2"/>
      <charset val="238"/>
      <scheme val="minor"/>
    </font>
    <font>
      <b/>
      <sz val="28"/>
      <color theme="5" tint="-0.499984740745262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00C8FF"/>
        <bgColor indexed="64"/>
      </patternFill>
    </fill>
    <fill>
      <patternFill patternType="solid">
        <fgColor rgb="FFFF96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003296"/>
        <bgColor indexed="64"/>
      </patternFill>
    </fill>
    <fill>
      <patternFill patternType="solid">
        <fgColor rgb="FF007DC8"/>
        <bgColor indexed="64"/>
      </patternFill>
    </fill>
    <fill>
      <patternFill patternType="solid">
        <fgColor rgb="FF00C864"/>
        <bgColor indexed="64"/>
      </patternFill>
    </fill>
    <fill>
      <patternFill patternType="solid">
        <fgColor rgb="FF009632"/>
        <bgColor indexed="64"/>
      </patternFill>
    </fill>
    <fill>
      <patternFill patternType="solid">
        <fgColor rgb="FFC80000"/>
        <bgColor indexed="64"/>
      </patternFill>
    </fill>
  </fills>
  <borders count="52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/>
      <bottom style="double">
        <color auto="1"/>
      </bottom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theme="1"/>
      </left>
      <right style="double">
        <color theme="1"/>
      </right>
      <top style="thick">
        <color auto="1"/>
      </top>
      <bottom style="double">
        <color theme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0" fillId="0" borderId="0" xfId="0" applyAlignme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/>
    <xf numFmtId="49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7" fontId="2" fillId="0" borderId="0" xfId="0" applyNumberFormat="1" applyFont="1" applyFill="1" applyBorder="1" applyAlignment="1">
      <alignment horizontal="left" vertical="center"/>
    </xf>
    <xf numFmtId="167" fontId="2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67" fontId="0" fillId="0" borderId="25" xfId="0" applyNumberFormat="1" applyBorder="1" applyAlignment="1">
      <alignment horizontal="center" vertical="center"/>
    </xf>
    <xf numFmtId="0" fontId="0" fillId="0" borderId="0" xfId="0" applyBorder="1"/>
    <xf numFmtId="167" fontId="0" fillId="0" borderId="0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3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167" fontId="3" fillId="0" borderId="24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167" fontId="0" fillId="0" borderId="22" xfId="0" applyNumberForma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23" xfId="0" applyBorder="1"/>
    <xf numFmtId="167" fontId="0" fillId="0" borderId="19" xfId="0" applyNumberForma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32" xfId="0" applyBorder="1"/>
    <xf numFmtId="167" fontId="0" fillId="0" borderId="20" xfId="0" applyNumberForma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21" xfId="0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4" fillId="0" borderId="28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164" fontId="0" fillId="0" borderId="11" xfId="0" applyNumberFormat="1" applyBorder="1" applyAlignment="1">
      <alignment horizontal="left" vertical="center"/>
    </xf>
    <xf numFmtId="164" fontId="0" fillId="0" borderId="23" xfId="0" applyNumberFormat="1" applyBorder="1" applyAlignment="1">
      <alignment horizontal="left" vertical="center"/>
    </xf>
    <xf numFmtId="164" fontId="0" fillId="0" borderId="18" xfId="0" applyNumberFormat="1" applyBorder="1" applyAlignment="1">
      <alignment horizontal="left" vertical="center"/>
    </xf>
    <xf numFmtId="164" fontId="0" fillId="0" borderId="21" xfId="0" applyNumberFormat="1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7" fillId="5" borderId="37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 wrapText="1"/>
    </xf>
    <xf numFmtId="0" fontId="7" fillId="8" borderId="36" xfId="0" applyFont="1" applyFill="1" applyBorder="1" applyAlignment="1">
      <alignment horizontal="center" vertical="center"/>
    </xf>
    <xf numFmtId="0" fontId="7" fillId="9" borderId="37" xfId="0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7" fillId="11" borderId="20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8" fillId="5" borderId="46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 textRotation="90" wrapText="1"/>
    </xf>
    <xf numFmtId="0" fontId="13" fillId="4" borderId="26" xfId="0" applyFont="1" applyFill="1" applyBorder="1" applyAlignment="1">
      <alignment horizontal="center" vertical="center" textRotation="90" wrapText="1"/>
    </xf>
    <xf numFmtId="0" fontId="12" fillId="7" borderId="36" xfId="0" applyFont="1" applyFill="1" applyBorder="1" applyAlignment="1">
      <alignment horizontal="center" vertical="center" wrapText="1"/>
    </xf>
    <xf numFmtId="0" fontId="12" fillId="7" borderId="38" xfId="0" applyFont="1" applyFill="1" applyBorder="1" applyAlignment="1">
      <alignment horizontal="center" vertical="center" wrapText="1"/>
    </xf>
    <xf numFmtId="0" fontId="9" fillId="7" borderId="40" xfId="0" applyFont="1" applyFill="1" applyBorder="1" applyAlignment="1">
      <alignment horizontal="center" vertical="center" shrinkToFit="1"/>
    </xf>
    <xf numFmtId="0" fontId="9" fillId="7" borderId="41" xfId="0" applyFont="1" applyFill="1" applyBorder="1" applyAlignment="1">
      <alignment horizontal="center" vertical="center" shrinkToFit="1"/>
    </xf>
    <xf numFmtId="0" fontId="9" fillId="7" borderId="42" xfId="0" applyFont="1" applyFill="1" applyBorder="1" applyAlignment="1">
      <alignment horizontal="center" vertical="center" shrinkToFit="1"/>
    </xf>
    <xf numFmtId="0" fontId="9" fillId="7" borderId="27" xfId="0" applyFont="1" applyFill="1" applyBorder="1" applyAlignment="1">
      <alignment horizontal="center" vertical="center" shrinkToFit="1"/>
    </xf>
    <xf numFmtId="0" fontId="9" fillId="7" borderId="35" xfId="0" applyFont="1" applyFill="1" applyBorder="1" applyAlignment="1">
      <alignment horizontal="center" vertical="center" shrinkToFit="1"/>
    </xf>
    <xf numFmtId="0" fontId="9" fillId="7" borderId="26" xfId="0" applyFont="1" applyFill="1" applyBorder="1" applyAlignment="1">
      <alignment horizontal="center" vertical="center" shrinkToFit="1"/>
    </xf>
    <xf numFmtId="0" fontId="1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5" fillId="0" borderId="0" xfId="0" applyFont="1" applyAlignment="1"/>
    <xf numFmtId="167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top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top"/>
    </xf>
    <xf numFmtId="164" fontId="7" fillId="12" borderId="48" xfId="0" applyNumberFormat="1" applyFont="1" applyFill="1" applyBorder="1" applyAlignment="1">
      <alignment horizontal="right" vertical="center"/>
    </xf>
    <xf numFmtId="0" fontId="0" fillId="12" borderId="38" xfId="0" applyFill="1" applyBorder="1" applyAlignment="1">
      <alignment horizontal="right" vertical="center"/>
    </xf>
    <xf numFmtId="164" fontId="7" fillId="12" borderId="49" xfId="0" applyNumberFormat="1" applyFont="1" applyFill="1" applyBorder="1" applyAlignment="1">
      <alignment horizontal="right" vertical="center"/>
    </xf>
    <xf numFmtId="0" fontId="0" fillId="12" borderId="39" xfId="0" applyFill="1" applyBorder="1" applyAlignment="1">
      <alignment horizontal="right" vertical="center"/>
    </xf>
    <xf numFmtId="164" fontId="7" fillId="12" borderId="50" xfId="0" applyNumberFormat="1" applyFont="1" applyFill="1" applyBorder="1" applyAlignment="1">
      <alignment horizontal="left" vertical="center"/>
    </xf>
    <xf numFmtId="164" fontId="7" fillId="12" borderId="51" xfId="0" applyNumberFormat="1" applyFont="1" applyFill="1" applyBorder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4" fillId="3" borderId="45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43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5" fillId="7" borderId="20" xfId="0" applyFont="1" applyFill="1" applyBorder="1" applyAlignment="1">
      <alignment horizontal="center" vertical="center" shrinkToFit="1"/>
    </xf>
    <xf numFmtId="0" fontId="15" fillId="7" borderId="39" xfId="0" applyFont="1" applyFill="1" applyBorder="1" applyAlignment="1">
      <alignment horizontal="center" vertical="center" shrinkToFit="1"/>
    </xf>
    <xf numFmtId="0" fontId="6" fillId="0" borderId="10" xfId="0" applyNumberFormat="1" applyFont="1" applyFill="1" applyBorder="1" applyAlignment="1">
      <alignment vertical="center" wrapText="1"/>
    </xf>
  </cellXfs>
  <cellStyles count="1">
    <cellStyle name="Normál" xfId="0" builtinId="0"/>
  </cellStyles>
  <dxfs count="14">
    <dxf>
      <font>
        <color theme="0"/>
      </font>
      <fill>
        <patternFill patternType="solid">
          <fgColor auto="1"/>
          <bgColor rgb="FFC80000"/>
        </patternFill>
      </fill>
    </dxf>
    <dxf>
      <font>
        <color theme="0"/>
      </font>
      <fill>
        <patternFill patternType="solid">
          <fgColor auto="1"/>
          <bgColor rgb="FFC80000"/>
        </patternFill>
      </fill>
    </dxf>
    <dxf>
      <font>
        <strike val="0"/>
        <color theme="0"/>
      </font>
      <fill>
        <patternFill>
          <bgColor rgb="FF003296"/>
        </patternFill>
      </fill>
    </dxf>
    <dxf>
      <font>
        <color theme="0"/>
      </font>
      <fill>
        <patternFill>
          <bgColor rgb="FF007DC8"/>
        </patternFill>
      </fill>
    </dxf>
    <dxf>
      <font>
        <color theme="0"/>
      </font>
      <fill>
        <patternFill>
          <bgColor rgb="FF00C8FF"/>
        </patternFill>
      </fill>
    </dxf>
    <dxf>
      <font>
        <color theme="0"/>
      </font>
      <fill>
        <patternFill>
          <bgColor rgb="FF009632"/>
        </patternFill>
      </fill>
    </dxf>
    <dxf>
      <font>
        <color theme="0"/>
      </font>
      <fill>
        <patternFill>
          <bgColor rgb="FF00C864"/>
        </patternFill>
      </fill>
    </dxf>
    <dxf>
      <font>
        <color theme="0"/>
      </font>
      <fill>
        <patternFill>
          <bgColor rgb="FFFF9600"/>
        </patternFill>
      </fill>
    </dxf>
    <dxf>
      <font>
        <strike val="0"/>
        <color theme="0"/>
      </font>
      <fill>
        <patternFill>
          <bgColor rgb="FFFF0000"/>
        </patternFill>
      </fill>
    </dxf>
    <dxf>
      <font>
        <color theme="0"/>
      </font>
      <fill>
        <patternFill patternType="solid">
          <fgColor auto="1"/>
          <bgColor rgb="FFC8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C80000"/>
        </patternFill>
      </fill>
    </dxf>
    <dxf>
      <font>
        <strike val="0"/>
        <u val="none"/>
        <color rgb="FFFFFF00"/>
      </font>
    </dxf>
  </dxfs>
  <tableStyles count="0" defaultTableStyle="TableStyleMedium2" defaultPivotStyle="PivotStyleLight16"/>
  <colors>
    <mruColors>
      <color rgb="FFC80000"/>
      <color rgb="FFFF9600"/>
      <color rgb="FFFF0000"/>
      <color rgb="FFFFE699"/>
      <color rgb="FF833C0C"/>
      <color rgb="FF003296"/>
      <color rgb="FF007DC8"/>
      <color rgb="FF00C8FF"/>
      <color rgb="FF009632"/>
      <color rgb="FF00C8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110217</xdr:colOff>
      <xdr:row>0</xdr:row>
      <xdr:rowOff>0</xdr:rowOff>
    </xdr:from>
    <xdr:to>
      <xdr:col>16</xdr:col>
      <xdr:colOff>28018</xdr:colOff>
      <xdr:row>1</xdr:row>
      <xdr:rowOff>5147218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164FBBD7-D940-4327-99CA-7C936B36C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" y="0"/>
          <a:ext cx="12645582" cy="5242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showRowColHeaders="0" tabSelected="1" topLeftCell="A3" zoomScaleNormal="100" workbookViewId="0">
      <selection activeCell="B5" sqref="B5"/>
    </sheetView>
  </sheetViews>
  <sheetFormatPr defaultRowHeight="15" x14ac:dyDescent="0.25"/>
  <cols>
    <col min="1" max="1" width="1.7109375" style="1" customWidth="1"/>
    <col min="2" max="2" width="7.7109375" style="2" customWidth="1"/>
    <col min="3" max="8" width="13.7109375" style="1" customWidth="1"/>
    <col min="9" max="9" width="8.7109375" style="3" customWidth="1"/>
    <col min="10" max="15" width="13.7109375" style="1" customWidth="1"/>
    <col min="16" max="16" width="7.7109375" style="2" customWidth="1"/>
    <col min="17" max="17" width="1.7109375" style="1" customWidth="1"/>
    <col min="18" max="16384" width="9.140625" style="1"/>
  </cols>
  <sheetData>
    <row r="1" spans="2:16" ht="8.1" customHeight="1" x14ac:dyDescent="0.25"/>
    <row r="2" spans="2:16" ht="408.95" customHeight="1" thickBot="1" x14ac:dyDescent="0.3"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2:16" s="28" customFormat="1" ht="39.950000000000003" customHeight="1" thickTop="1" x14ac:dyDescent="0.25">
      <c r="B3" s="101" t="s">
        <v>1094</v>
      </c>
      <c r="C3" s="102"/>
      <c r="D3" s="120" t="s">
        <v>367</v>
      </c>
      <c r="E3" s="121"/>
      <c r="F3" s="124">
        <f>IF(ev&lt;=3000,VLOOKUP(ev,unnep,2,0),"")</f>
        <v>57072</v>
      </c>
      <c r="G3" s="103" t="str">
        <f>IF(ev&lt;4000,ROMAN(ev),ev)</f>
        <v>MMLVI</v>
      </c>
      <c r="H3" s="104"/>
      <c r="I3" s="104"/>
      <c r="J3" s="104"/>
      <c r="K3" s="105"/>
      <c r="L3" s="89" t="s">
        <v>27</v>
      </c>
      <c r="M3" s="90" t="s">
        <v>28</v>
      </c>
      <c r="N3" s="87" t="s">
        <v>29</v>
      </c>
      <c r="O3" s="97" t="s">
        <v>1091</v>
      </c>
      <c r="P3" s="99" t="s">
        <v>1093</v>
      </c>
    </row>
    <row r="4" spans="2:16" s="30" customFormat="1" ht="39.950000000000003" customHeight="1" thickBot="1" x14ac:dyDescent="0.3">
      <c r="B4" s="139">
        <v>2056</v>
      </c>
      <c r="C4" s="140"/>
      <c r="D4" s="122" t="s">
        <v>368</v>
      </c>
      <c r="E4" s="123"/>
      <c r="F4" s="125">
        <f>IF(ev&lt;=3000,VLOOKUP(ev,unnep,3,0),"")</f>
        <v>57121</v>
      </c>
      <c r="G4" s="106"/>
      <c r="H4" s="107"/>
      <c r="I4" s="107"/>
      <c r="J4" s="107"/>
      <c r="K4" s="108"/>
      <c r="L4" s="92" t="s">
        <v>30</v>
      </c>
      <c r="M4" s="91" t="s">
        <v>31</v>
      </c>
      <c r="N4" s="93" t="s">
        <v>32</v>
      </c>
      <c r="O4" s="98" t="s">
        <v>33</v>
      </c>
      <c r="P4" s="100"/>
    </row>
    <row r="5" spans="2:16" s="31" customFormat="1" ht="39.950000000000003" customHeight="1" thickTop="1" thickBot="1" x14ac:dyDescent="0.3">
      <c r="B5" s="132" t="s">
        <v>443</v>
      </c>
      <c r="C5" s="75" t="s">
        <v>0</v>
      </c>
      <c r="D5" s="73" t="s">
        <v>1</v>
      </c>
      <c r="E5" s="73" t="s">
        <v>2</v>
      </c>
      <c r="F5" s="73" t="s">
        <v>3</v>
      </c>
      <c r="G5" s="73" t="s">
        <v>4</v>
      </c>
      <c r="H5" s="74" t="s">
        <v>5</v>
      </c>
      <c r="I5" s="128" t="s">
        <v>443</v>
      </c>
      <c r="J5" s="75" t="s">
        <v>6</v>
      </c>
      <c r="K5" s="73" t="s">
        <v>7</v>
      </c>
      <c r="L5" s="73" t="s">
        <v>8</v>
      </c>
      <c r="M5" s="73" t="s">
        <v>9</v>
      </c>
      <c r="N5" s="73" t="s">
        <v>10</v>
      </c>
      <c r="O5" s="74" t="s">
        <v>11</v>
      </c>
      <c r="P5" s="135" t="s">
        <v>443</v>
      </c>
    </row>
    <row r="6" spans="2:16" ht="39" customHeight="1" thickTop="1" x14ac:dyDescent="0.25">
      <c r="B6" s="133">
        <v>1</v>
      </c>
      <c r="C6" s="88" t="s">
        <v>233</v>
      </c>
      <c r="D6" s="88" t="s">
        <v>34</v>
      </c>
      <c r="E6" s="88" t="s">
        <v>267</v>
      </c>
      <c r="F6" s="88" t="s">
        <v>359</v>
      </c>
      <c r="G6" s="88" t="str">
        <f>IF(ev&gt;1945,"A munka ü., Fülöp","Fülöp")</f>
        <v>A munka ü., Fülöp</v>
      </c>
      <c r="H6" s="88" t="s">
        <v>90</v>
      </c>
      <c r="I6" s="129">
        <v>1</v>
      </c>
      <c r="J6" s="88" t="s">
        <v>309</v>
      </c>
      <c r="K6" s="88" t="s">
        <v>135</v>
      </c>
      <c r="L6" s="88" t="s">
        <v>153</v>
      </c>
      <c r="M6" s="88" t="s">
        <v>172</v>
      </c>
      <c r="N6" s="141" t="str">
        <f>IF(OR(ev&lt;1951,ev&gt;1999),"Mindszent, Marianna","Marianna")</f>
        <v>Mindszent, Marianna</v>
      </c>
      <c r="O6" s="88" t="s">
        <v>216</v>
      </c>
      <c r="P6" s="136">
        <v>1</v>
      </c>
    </row>
    <row r="7" spans="2:16" ht="39.950000000000003" customHeight="1" x14ac:dyDescent="0.25">
      <c r="B7" s="134">
        <v>2</v>
      </c>
      <c r="C7" s="88" t="s">
        <v>12</v>
      </c>
      <c r="D7" s="88" t="s">
        <v>251</v>
      </c>
      <c r="E7" s="88" t="s">
        <v>268</v>
      </c>
      <c r="F7" s="88" t="s">
        <v>358</v>
      </c>
      <c r="G7" s="88" t="s">
        <v>80</v>
      </c>
      <c r="H7" s="88" t="s">
        <v>301</v>
      </c>
      <c r="I7" s="130">
        <v>2</v>
      </c>
      <c r="J7" s="88" t="s">
        <v>110</v>
      </c>
      <c r="K7" s="88" t="s">
        <v>136</v>
      </c>
      <c r="L7" s="88" t="s">
        <v>335</v>
      </c>
      <c r="M7" s="88" t="s">
        <v>173</v>
      </c>
      <c r="N7" s="88" t="s">
        <v>195</v>
      </c>
      <c r="O7" s="88" t="s">
        <v>351</v>
      </c>
      <c r="P7" s="137">
        <v>2</v>
      </c>
    </row>
    <row r="8" spans="2:16" ht="39.950000000000003" customHeight="1" x14ac:dyDescent="0.25">
      <c r="B8" s="134">
        <v>3</v>
      </c>
      <c r="C8" s="88" t="s">
        <v>239</v>
      </c>
      <c r="D8" s="88" t="s">
        <v>35</v>
      </c>
      <c r="E8" s="88" t="s">
        <v>46</v>
      </c>
      <c r="F8" s="88" t="s">
        <v>280</v>
      </c>
      <c r="G8" s="88" t="s">
        <v>130</v>
      </c>
      <c r="H8" s="88" t="s">
        <v>91</v>
      </c>
      <c r="I8" s="130">
        <v>3</v>
      </c>
      <c r="J8" s="88" t="s">
        <v>310</v>
      </c>
      <c r="K8" s="88" t="s">
        <v>137</v>
      </c>
      <c r="L8" s="88" t="s">
        <v>154</v>
      </c>
      <c r="M8" s="88" t="s">
        <v>174</v>
      </c>
      <c r="N8" s="88" t="s">
        <v>196</v>
      </c>
      <c r="O8" s="88" t="s">
        <v>352</v>
      </c>
      <c r="P8" s="137">
        <v>3</v>
      </c>
    </row>
    <row r="9" spans="2:16" ht="39.950000000000003" customHeight="1" x14ac:dyDescent="0.25">
      <c r="B9" s="134">
        <v>4</v>
      </c>
      <c r="C9" s="88" t="s">
        <v>236</v>
      </c>
      <c r="D9" s="88" t="s">
        <v>252</v>
      </c>
      <c r="E9" s="88" t="s">
        <v>47</v>
      </c>
      <c r="F9" s="88" t="s">
        <v>61</v>
      </c>
      <c r="G9" s="88" t="s">
        <v>287</v>
      </c>
      <c r="H9" s="88" t="s">
        <v>92</v>
      </c>
      <c r="I9" s="130">
        <v>4</v>
      </c>
      <c r="J9" s="88" t="s">
        <v>311</v>
      </c>
      <c r="K9" s="88" t="s">
        <v>324</v>
      </c>
      <c r="L9" s="88" t="s">
        <v>155</v>
      </c>
      <c r="M9" s="88" t="s">
        <v>84</v>
      </c>
      <c r="N9" s="88" t="s">
        <v>197</v>
      </c>
      <c r="O9" s="88" t="s">
        <v>353</v>
      </c>
      <c r="P9" s="137">
        <v>4</v>
      </c>
    </row>
    <row r="10" spans="2:16" ht="39.950000000000003" customHeight="1" x14ac:dyDescent="0.25">
      <c r="B10" s="134">
        <v>5</v>
      </c>
      <c r="C10" s="88" t="s">
        <v>13</v>
      </c>
      <c r="D10" s="88" t="s">
        <v>253</v>
      </c>
      <c r="E10" s="88" t="s">
        <v>269</v>
      </c>
      <c r="F10" s="88" t="s">
        <v>128</v>
      </c>
      <c r="G10" s="88" t="s">
        <v>81</v>
      </c>
      <c r="H10" s="88" t="s">
        <v>302</v>
      </c>
      <c r="I10" s="130">
        <v>5</v>
      </c>
      <c r="J10" s="88" t="s">
        <v>312</v>
      </c>
      <c r="K10" s="88" t="s">
        <v>138</v>
      </c>
      <c r="L10" s="88" t="s">
        <v>336</v>
      </c>
      <c r="M10" s="88" t="s">
        <v>175</v>
      </c>
      <c r="N10" s="88" t="s">
        <v>198</v>
      </c>
      <c r="O10" s="88" t="s">
        <v>217</v>
      </c>
      <c r="P10" s="137">
        <v>5</v>
      </c>
    </row>
    <row r="11" spans="2:16" ht="39.950000000000003" customHeight="1" x14ac:dyDescent="0.25">
      <c r="B11" s="134">
        <v>6</v>
      </c>
      <c r="C11" s="88" t="s">
        <v>240</v>
      </c>
      <c r="D11" s="88" t="s">
        <v>254</v>
      </c>
      <c r="E11" s="88" t="s">
        <v>270</v>
      </c>
      <c r="F11" s="88" t="s">
        <v>281</v>
      </c>
      <c r="G11" s="88" t="s">
        <v>131</v>
      </c>
      <c r="H11" s="88" t="s">
        <v>303</v>
      </c>
      <c r="I11" s="130">
        <v>6</v>
      </c>
      <c r="J11" s="88" t="s">
        <v>111</v>
      </c>
      <c r="K11" s="88" t="s">
        <v>325</v>
      </c>
      <c r="L11" s="88" t="s">
        <v>156</v>
      </c>
      <c r="M11" s="88" t="s">
        <v>344</v>
      </c>
      <c r="N11" s="88" t="s">
        <v>199</v>
      </c>
      <c r="O11" s="88" t="s">
        <v>218</v>
      </c>
      <c r="P11" s="137">
        <v>6</v>
      </c>
    </row>
    <row r="12" spans="2:16" ht="39.950000000000003" customHeight="1" x14ac:dyDescent="0.25">
      <c r="B12" s="134">
        <v>7</v>
      </c>
      <c r="C12" s="88" t="s">
        <v>237</v>
      </c>
      <c r="D12" s="88" t="s">
        <v>255</v>
      </c>
      <c r="E12" s="88" t="s">
        <v>48</v>
      </c>
      <c r="F12" s="88" t="s">
        <v>62</v>
      </c>
      <c r="G12" s="88" t="s">
        <v>82</v>
      </c>
      <c r="H12" s="88" t="s">
        <v>93</v>
      </c>
      <c r="I12" s="130">
        <v>7</v>
      </c>
      <c r="J12" s="88" t="s">
        <v>112</v>
      </c>
      <c r="K12" s="88" t="s">
        <v>139</v>
      </c>
      <c r="L12" s="88" t="s">
        <v>157</v>
      </c>
      <c r="M12" s="88" t="s">
        <v>115</v>
      </c>
      <c r="N12" s="88" t="s">
        <v>200</v>
      </c>
      <c r="O12" s="88" t="s">
        <v>219</v>
      </c>
      <c r="P12" s="137">
        <v>7</v>
      </c>
    </row>
    <row r="13" spans="2:16" ht="39.950000000000003" customHeight="1" x14ac:dyDescent="0.25">
      <c r="B13" s="134">
        <v>8</v>
      </c>
      <c r="C13" s="88" t="s">
        <v>14</v>
      </c>
      <c r="D13" s="88" t="s">
        <v>36</v>
      </c>
      <c r="E13" s="88" t="s">
        <v>49</v>
      </c>
      <c r="F13" s="88" t="s">
        <v>63</v>
      </c>
      <c r="G13" s="88" t="s">
        <v>83</v>
      </c>
      <c r="H13" s="88" t="s">
        <v>94</v>
      </c>
      <c r="I13" s="130">
        <v>8</v>
      </c>
      <c r="J13" s="88" t="s">
        <v>113</v>
      </c>
      <c r="K13" s="88" t="s">
        <v>107</v>
      </c>
      <c r="L13" s="88" t="s">
        <v>337</v>
      </c>
      <c r="M13" s="88" t="s">
        <v>176</v>
      </c>
      <c r="N13" s="88" t="s">
        <v>201</v>
      </c>
      <c r="O13" s="88" t="s">
        <v>144</v>
      </c>
      <c r="P13" s="137">
        <v>8</v>
      </c>
    </row>
    <row r="14" spans="2:16" ht="39.950000000000003" customHeight="1" x14ac:dyDescent="0.25">
      <c r="B14" s="134">
        <v>9</v>
      </c>
      <c r="C14" s="88" t="s">
        <v>15</v>
      </c>
      <c r="D14" s="88" t="s">
        <v>256</v>
      </c>
      <c r="E14" s="88" t="s">
        <v>271</v>
      </c>
      <c r="F14" s="88" t="s">
        <v>64</v>
      </c>
      <c r="G14" s="88" t="s">
        <v>51</v>
      </c>
      <c r="H14" s="88" t="s">
        <v>95</v>
      </c>
      <c r="I14" s="130">
        <v>9</v>
      </c>
      <c r="J14" s="88" t="s">
        <v>114</v>
      </c>
      <c r="K14" s="88" t="s">
        <v>140</v>
      </c>
      <c r="L14" s="88" t="s">
        <v>158</v>
      </c>
      <c r="M14" s="88" t="s">
        <v>63</v>
      </c>
      <c r="N14" s="88" t="s">
        <v>72</v>
      </c>
      <c r="O14" s="88" t="s">
        <v>220</v>
      </c>
      <c r="P14" s="137">
        <v>9</v>
      </c>
    </row>
    <row r="15" spans="2:16" ht="39.950000000000003" customHeight="1" x14ac:dyDescent="0.25">
      <c r="B15" s="134">
        <v>10</v>
      </c>
      <c r="C15" s="88" t="s">
        <v>16</v>
      </c>
      <c r="D15" s="88" t="s">
        <v>37</v>
      </c>
      <c r="E15" s="88" t="s">
        <v>109</v>
      </c>
      <c r="F15" s="88" t="s">
        <v>65</v>
      </c>
      <c r="G15" s="88" t="s">
        <v>288</v>
      </c>
      <c r="H15" s="88" t="s">
        <v>304</v>
      </c>
      <c r="I15" s="130">
        <v>10</v>
      </c>
      <c r="J15" s="88" t="s">
        <v>115</v>
      </c>
      <c r="K15" s="88" t="s">
        <v>141</v>
      </c>
      <c r="L15" s="88" t="s">
        <v>338</v>
      </c>
      <c r="M15" s="88" t="s">
        <v>58</v>
      </c>
      <c r="N15" s="88" t="s">
        <v>203</v>
      </c>
      <c r="O15" s="88" t="s">
        <v>125</v>
      </c>
      <c r="P15" s="137">
        <v>10</v>
      </c>
    </row>
    <row r="16" spans="2:16" ht="39.950000000000003" customHeight="1" x14ac:dyDescent="0.25">
      <c r="B16" s="134">
        <v>11</v>
      </c>
      <c r="C16" s="88" t="s">
        <v>17</v>
      </c>
      <c r="D16" s="88" t="s">
        <v>257</v>
      </c>
      <c r="E16" s="88" t="s">
        <v>50</v>
      </c>
      <c r="F16" s="88" t="s">
        <v>282</v>
      </c>
      <c r="G16" s="88" t="s">
        <v>84</v>
      </c>
      <c r="H16" s="88" t="s">
        <v>96</v>
      </c>
      <c r="I16" s="130">
        <v>11</v>
      </c>
      <c r="J16" s="88" t="s">
        <v>116</v>
      </c>
      <c r="K16" s="88" t="s">
        <v>326</v>
      </c>
      <c r="L16" s="88" t="s">
        <v>160</v>
      </c>
      <c r="M16" s="88" t="s">
        <v>177</v>
      </c>
      <c r="N16" s="88" t="s">
        <v>202</v>
      </c>
      <c r="O16" s="88" t="s">
        <v>60</v>
      </c>
      <c r="P16" s="137">
        <v>11</v>
      </c>
    </row>
    <row r="17" spans="2:16" ht="39.950000000000003" customHeight="1" x14ac:dyDescent="0.25">
      <c r="B17" s="134">
        <v>12</v>
      </c>
      <c r="C17" s="88" t="s">
        <v>18</v>
      </c>
      <c r="D17" s="88" t="s">
        <v>258</v>
      </c>
      <c r="E17" s="88" t="s">
        <v>51</v>
      </c>
      <c r="F17" s="88" t="s">
        <v>66</v>
      </c>
      <c r="G17" s="88" t="s">
        <v>85</v>
      </c>
      <c r="H17" s="88" t="s">
        <v>97</v>
      </c>
      <c r="I17" s="130">
        <v>12</v>
      </c>
      <c r="J17" s="88" t="s">
        <v>313</v>
      </c>
      <c r="K17" s="88" t="s">
        <v>142</v>
      </c>
      <c r="L17" s="88" t="s">
        <v>144</v>
      </c>
      <c r="M17" s="88" t="s">
        <v>178</v>
      </c>
      <c r="N17" s="88" t="s">
        <v>347</v>
      </c>
      <c r="O17" s="88" t="s">
        <v>221</v>
      </c>
      <c r="P17" s="137">
        <v>12</v>
      </c>
    </row>
    <row r="18" spans="2:16" ht="39.950000000000003" customHeight="1" x14ac:dyDescent="0.25">
      <c r="B18" s="134">
        <v>13</v>
      </c>
      <c r="C18" s="88" t="s">
        <v>19</v>
      </c>
      <c r="D18" s="88" t="s">
        <v>259</v>
      </c>
      <c r="E18" s="88" t="s">
        <v>272</v>
      </c>
      <c r="F18" s="88" t="s">
        <v>67</v>
      </c>
      <c r="G18" s="88" t="s">
        <v>289</v>
      </c>
      <c r="H18" s="88" t="s">
        <v>133</v>
      </c>
      <c r="I18" s="130">
        <v>13</v>
      </c>
      <c r="J18" s="88" t="s">
        <v>117</v>
      </c>
      <c r="K18" s="88" t="s">
        <v>143</v>
      </c>
      <c r="L18" s="88" t="s">
        <v>159</v>
      </c>
      <c r="M18" s="88" t="s">
        <v>179</v>
      </c>
      <c r="N18" s="88" t="s">
        <v>204</v>
      </c>
      <c r="O18" s="88" t="s">
        <v>354</v>
      </c>
      <c r="P18" s="137">
        <v>13</v>
      </c>
    </row>
    <row r="19" spans="2:16" ht="39.950000000000003" customHeight="1" x14ac:dyDescent="0.25">
      <c r="B19" s="134">
        <v>14</v>
      </c>
      <c r="C19" s="88" t="s">
        <v>20</v>
      </c>
      <c r="D19" s="88" t="s">
        <v>260</v>
      </c>
      <c r="E19" s="88" t="s">
        <v>52</v>
      </c>
      <c r="F19" s="88" t="s">
        <v>68</v>
      </c>
      <c r="G19" s="88" t="s">
        <v>86</v>
      </c>
      <c r="H19" s="88" t="s">
        <v>98</v>
      </c>
      <c r="I19" s="130">
        <v>14</v>
      </c>
      <c r="J19" s="88" t="s">
        <v>314</v>
      </c>
      <c r="K19" s="88" t="s">
        <v>15</v>
      </c>
      <c r="L19" s="88" t="s">
        <v>339</v>
      </c>
      <c r="M19" s="88" t="s">
        <v>180</v>
      </c>
      <c r="N19" s="88" t="s">
        <v>205</v>
      </c>
      <c r="O19" s="88" t="s">
        <v>222</v>
      </c>
      <c r="P19" s="137">
        <v>14</v>
      </c>
    </row>
    <row r="20" spans="2:16" ht="39.950000000000003" customHeight="1" x14ac:dyDescent="0.25">
      <c r="B20" s="134">
        <v>15</v>
      </c>
      <c r="C20" s="88" t="s">
        <v>238</v>
      </c>
      <c r="D20" s="88" t="s">
        <v>261</v>
      </c>
      <c r="E20" s="88" t="str">
        <f>IF(OR(AND(ev&gt;1927,ev&lt;1951),ev&gt;1989),"1848-as forr., Kristóf","Kristóf")</f>
        <v>1848-as forr., Kristóf</v>
      </c>
      <c r="F20" s="88" t="s">
        <v>283</v>
      </c>
      <c r="G20" s="88" t="s">
        <v>290</v>
      </c>
      <c r="H20" s="88" t="s">
        <v>134</v>
      </c>
      <c r="I20" s="130">
        <v>15</v>
      </c>
      <c r="J20" s="88" t="s">
        <v>315</v>
      </c>
      <c r="K20" s="88" t="s">
        <v>144</v>
      </c>
      <c r="L20" s="88" t="s">
        <v>340</v>
      </c>
      <c r="M20" s="88" t="s">
        <v>181</v>
      </c>
      <c r="N20" s="88" t="s">
        <v>348</v>
      </c>
      <c r="O20" s="88" t="s">
        <v>223</v>
      </c>
      <c r="P20" s="137">
        <v>15</v>
      </c>
    </row>
    <row r="21" spans="2:16" ht="39.950000000000003" customHeight="1" x14ac:dyDescent="0.25">
      <c r="B21" s="134">
        <v>16</v>
      </c>
      <c r="C21" s="88" t="s">
        <v>241</v>
      </c>
      <c r="D21" s="88" t="s">
        <v>262</v>
      </c>
      <c r="E21" s="88" t="s">
        <v>53</v>
      </c>
      <c r="F21" s="88" t="s">
        <v>69</v>
      </c>
      <c r="G21" s="88" t="s">
        <v>291</v>
      </c>
      <c r="H21" s="88" t="s">
        <v>100</v>
      </c>
      <c r="I21" s="130">
        <v>16</v>
      </c>
      <c r="J21" s="88" t="s">
        <v>118</v>
      </c>
      <c r="K21" s="88" t="s">
        <v>327</v>
      </c>
      <c r="L21" s="88" t="s">
        <v>161</v>
      </c>
      <c r="M21" s="88" t="s">
        <v>182</v>
      </c>
      <c r="N21" s="88" t="s">
        <v>206</v>
      </c>
      <c r="O21" s="88" t="s">
        <v>355</v>
      </c>
      <c r="P21" s="137">
        <v>16</v>
      </c>
    </row>
    <row r="22" spans="2:16" ht="39.950000000000003" customHeight="1" x14ac:dyDescent="0.25">
      <c r="B22" s="134">
        <v>17</v>
      </c>
      <c r="C22" s="88" t="s">
        <v>242</v>
      </c>
      <c r="D22" s="88" t="s">
        <v>38</v>
      </c>
      <c r="E22" s="88" t="s">
        <v>273</v>
      </c>
      <c r="F22" s="88" t="s">
        <v>70</v>
      </c>
      <c r="G22" s="88" t="s">
        <v>87</v>
      </c>
      <c r="H22" s="88" t="s">
        <v>305</v>
      </c>
      <c r="I22" s="130">
        <v>17</v>
      </c>
      <c r="J22" s="88" t="s">
        <v>316</v>
      </c>
      <c r="K22" s="88" t="s">
        <v>145</v>
      </c>
      <c r="L22" s="88" t="s">
        <v>162</v>
      </c>
      <c r="M22" s="88" t="s">
        <v>183</v>
      </c>
      <c r="N22" s="88" t="s">
        <v>349</v>
      </c>
      <c r="O22" s="88" t="s">
        <v>356</v>
      </c>
      <c r="P22" s="137">
        <v>17</v>
      </c>
    </row>
    <row r="23" spans="2:16" ht="39.950000000000003" customHeight="1" x14ac:dyDescent="0.25">
      <c r="B23" s="134">
        <v>18</v>
      </c>
      <c r="C23" s="88" t="s">
        <v>21</v>
      </c>
      <c r="D23" s="88" t="s">
        <v>39</v>
      </c>
      <c r="E23" s="88" t="s">
        <v>274</v>
      </c>
      <c r="F23" s="88" t="s">
        <v>284</v>
      </c>
      <c r="G23" s="88" t="s">
        <v>292</v>
      </c>
      <c r="H23" s="88" t="s">
        <v>306</v>
      </c>
      <c r="I23" s="130">
        <v>18</v>
      </c>
      <c r="J23" s="88" t="s">
        <v>119</v>
      </c>
      <c r="K23" s="88" t="s">
        <v>146</v>
      </c>
      <c r="L23" s="88" t="s">
        <v>163</v>
      </c>
      <c r="M23" s="88" t="s">
        <v>184</v>
      </c>
      <c r="N23" s="88" t="s">
        <v>117</v>
      </c>
      <c r="O23" s="88" t="s">
        <v>59</v>
      </c>
      <c r="P23" s="137">
        <v>18</v>
      </c>
    </row>
    <row r="24" spans="2:16" ht="39.950000000000003" customHeight="1" x14ac:dyDescent="0.25">
      <c r="B24" s="134">
        <v>19</v>
      </c>
      <c r="C24" s="88" t="s">
        <v>243</v>
      </c>
      <c r="D24" s="88" t="s">
        <v>40</v>
      </c>
      <c r="E24" s="88" t="s">
        <v>275</v>
      </c>
      <c r="F24" s="88" t="s">
        <v>71</v>
      </c>
      <c r="G24" s="88" t="s">
        <v>293</v>
      </c>
      <c r="H24" s="88" t="s">
        <v>101</v>
      </c>
      <c r="I24" s="130">
        <v>19</v>
      </c>
      <c r="J24" s="88" t="s">
        <v>120</v>
      </c>
      <c r="K24" s="88" t="s">
        <v>147</v>
      </c>
      <c r="L24" s="88" t="s">
        <v>164</v>
      </c>
      <c r="M24" s="88" t="s">
        <v>185</v>
      </c>
      <c r="N24" s="88" t="s">
        <v>207</v>
      </c>
      <c r="O24" s="88" t="s">
        <v>224</v>
      </c>
      <c r="P24" s="137">
        <v>19</v>
      </c>
    </row>
    <row r="25" spans="2:16" ht="39.950000000000003" customHeight="1" x14ac:dyDescent="0.25">
      <c r="B25" s="134">
        <v>20</v>
      </c>
      <c r="C25" s="88" t="s">
        <v>244</v>
      </c>
      <c r="D25" s="88" t="s">
        <v>263</v>
      </c>
      <c r="E25" s="88" t="s">
        <v>54</v>
      </c>
      <c r="F25" s="88" t="s">
        <v>72</v>
      </c>
      <c r="G25" s="88" t="s">
        <v>361</v>
      </c>
      <c r="H25" s="88" t="s">
        <v>102</v>
      </c>
      <c r="I25" s="130">
        <v>20</v>
      </c>
      <c r="J25" s="88" t="s">
        <v>121</v>
      </c>
      <c r="K25" s="88" t="s">
        <v>328</v>
      </c>
      <c r="L25" s="88" t="s">
        <v>165</v>
      </c>
      <c r="M25" s="88" t="s">
        <v>186</v>
      </c>
      <c r="N25" s="88" t="s">
        <v>99</v>
      </c>
      <c r="O25" s="88" t="s">
        <v>225</v>
      </c>
      <c r="P25" s="137">
        <v>20</v>
      </c>
    </row>
    <row r="26" spans="2:16" ht="39.950000000000003" customHeight="1" x14ac:dyDescent="0.25">
      <c r="B26" s="134">
        <v>21</v>
      </c>
      <c r="C26" s="88" t="s">
        <v>22</v>
      </c>
      <c r="D26" s="88" t="s">
        <v>41</v>
      </c>
      <c r="E26" s="88" t="s">
        <v>276</v>
      </c>
      <c r="F26" s="88" t="s">
        <v>73</v>
      </c>
      <c r="G26" s="88" t="s">
        <v>362</v>
      </c>
      <c r="H26" s="88" t="s">
        <v>307</v>
      </c>
      <c r="I26" s="130">
        <v>21</v>
      </c>
      <c r="J26" s="88" t="s">
        <v>317</v>
      </c>
      <c r="K26" s="88" t="s">
        <v>329</v>
      </c>
      <c r="L26" s="88" t="s">
        <v>341</v>
      </c>
      <c r="M26" s="88" t="s">
        <v>187</v>
      </c>
      <c r="N26" s="88" t="s">
        <v>215</v>
      </c>
      <c r="O26" s="88" t="s">
        <v>48</v>
      </c>
      <c r="P26" s="137">
        <v>21</v>
      </c>
    </row>
    <row r="27" spans="2:16" ht="39.950000000000003" customHeight="1" x14ac:dyDescent="0.25">
      <c r="B27" s="134">
        <v>22</v>
      </c>
      <c r="C27" s="88" t="s">
        <v>245</v>
      </c>
      <c r="D27" s="88" t="s">
        <v>42</v>
      </c>
      <c r="E27" s="88" t="s">
        <v>277</v>
      </c>
      <c r="F27" s="88" t="s">
        <v>129</v>
      </c>
      <c r="G27" s="88" t="s">
        <v>132</v>
      </c>
      <c r="H27" s="88" t="s">
        <v>103</v>
      </c>
      <c r="I27" s="130">
        <v>22</v>
      </c>
      <c r="J27" s="88" t="s">
        <v>318</v>
      </c>
      <c r="K27" s="88" t="s">
        <v>330</v>
      </c>
      <c r="L27" s="88" t="s">
        <v>166</v>
      </c>
      <c r="M27" s="88" t="s">
        <v>188</v>
      </c>
      <c r="N27" s="88" t="s">
        <v>214</v>
      </c>
      <c r="O27" s="88" t="s">
        <v>226</v>
      </c>
      <c r="P27" s="137">
        <v>22</v>
      </c>
    </row>
    <row r="28" spans="2:16" ht="39.950000000000003" customHeight="1" x14ac:dyDescent="0.25">
      <c r="B28" s="134">
        <v>23</v>
      </c>
      <c r="C28" s="88" t="s">
        <v>246</v>
      </c>
      <c r="D28" s="88" t="s">
        <v>264</v>
      </c>
      <c r="E28" s="88" t="s">
        <v>55</v>
      </c>
      <c r="F28" s="88" t="s">
        <v>74</v>
      </c>
      <c r="G28" s="88" t="s">
        <v>294</v>
      </c>
      <c r="H28" s="88" t="s">
        <v>49</v>
      </c>
      <c r="I28" s="130">
        <v>23</v>
      </c>
      <c r="J28" s="88" t="s">
        <v>122</v>
      </c>
      <c r="K28" s="88" t="s">
        <v>148</v>
      </c>
      <c r="L28" s="88" t="s">
        <v>167</v>
      </c>
      <c r="M28" s="88" t="str">
        <f>IF(ev&gt;1989,"1956-os forr., Gyöngyi","Gyöngyi")</f>
        <v>1956-os forr., Gyöngyi</v>
      </c>
      <c r="N28" s="88" t="s">
        <v>208</v>
      </c>
      <c r="O28" s="88" t="s">
        <v>227</v>
      </c>
      <c r="P28" s="137">
        <v>23</v>
      </c>
    </row>
    <row r="29" spans="2:16" ht="39.950000000000003" customHeight="1" x14ac:dyDescent="0.25">
      <c r="B29" s="134">
        <v>24</v>
      </c>
      <c r="C29" s="88" t="s">
        <v>247</v>
      </c>
      <c r="D29" s="88" t="s">
        <v>43</v>
      </c>
      <c r="E29" s="88" t="s">
        <v>278</v>
      </c>
      <c r="F29" s="88" t="s">
        <v>75</v>
      </c>
      <c r="G29" s="88" t="s">
        <v>295</v>
      </c>
      <c r="H29" s="88" t="s">
        <v>104</v>
      </c>
      <c r="I29" s="130">
        <v>24</v>
      </c>
      <c r="J29" s="88" t="s">
        <v>319</v>
      </c>
      <c r="K29" s="88" t="s">
        <v>149</v>
      </c>
      <c r="L29" s="88" t="s">
        <v>342</v>
      </c>
      <c r="M29" s="88" t="s">
        <v>189</v>
      </c>
      <c r="N29" s="88" t="s">
        <v>71</v>
      </c>
      <c r="O29" s="88" t="s">
        <v>228</v>
      </c>
      <c r="P29" s="137">
        <v>24</v>
      </c>
    </row>
    <row r="30" spans="2:16" ht="39.950000000000003" customHeight="1" x14ac:dyDescent="0.25">
      <c r="B30" s="134">
        <v>25</v>
      </c>
      <c r="C30" s="88" t="s">
        <v>23</v>
      </c>
      <c r="D30" s="88" t="s">
        <v>265</v>
      </c>
      <c r="E30" s="88" t="s">
        <v>127</v>
      </c>
      <c r="F30" s="88" t="s">
        <v>285</v>
      </c>
      <c r="G30" s="88" t="s">
        <v>88</v>
      </c>
      <c r="H30" s="88" t="s">
        <v>105</v>
      </c>
      <c r="I30" s="130">
        <v>25</v>
      </c>
      <c r="J30" s="88" t="s">
        <v>320</v>
      </c>
      <c r="K30" s="88" t="s">
        <v>331</v>
      </c>
      <c r="L30" s="88" t="s">
        <v>343</v>
      </c>
      <c r="M30" s="88" t="s">
        <v>345</v>
      </c>
      <c r="N30" s="88" t="s">
        <v>209</v>
      </c>
      <c r="O30" s="88" t="s">
        <v>234</v>
      </c>
      <c r="P30" s="137">
        <v>25</v>
      </c>
    </row>
    <row r="31" spans="2:16" ht="39.950000000000003" customHeight="1" x14ac:dyDescent="0.25">
      <c r="B31" s="134">
        <v>26</v>
      </c>
      <c r="C31" s="88" t="s">
        <v>248</v>
      </c>
      <c r="D31" s="88" t="s">
        <v>44</v>
      </c>
      <c r="E31" s="88" t="s">
        <v>56</v>
      </c>
      <c r="F31" s="88" t="s">
        <v>76</v>
      </c>
      <c r="G31" s="88" t="s">
        <v>296</v>
      </c>
      <c r="H31" s="88" t="s">
        <v>106</v>
      </c>
      <c r="I31" s="130">
        <v>26</v>
      </c>
      <c r="J31" s="88" t="s">
        <v>123</v>
      </c>
      <c r="K31" s="88" t="s">
        <v>150</v>
      </c>
      <c r="L31" s="88" t="s">
        <v>168</v>
      </c>
      <c r="M31" s="88" t="s">
        <v>190</v>
      </c>
      <c r="N31" s="88" t="s">
        <v>210</v>
      </c>
      <c r="O31" s="88" t="s">
        <v>235</v>
      </c>
      <c r="P31" s="137">
        <v>26</v>
      </c>
    </row>
    <row r="32" spans="2:16" ht="39.950000000000003" customHeight="1" x14ac:dyDescent="0.25">
      <c r="B32" s="134">
        <v>27</v>
      </c>
      <c r="C32" s="88" t="s">
        <v>24</v>
      </c>
      <c r="D32" s="88" t="s">
        <v>266</v>
      </c>
      <c r="E32" s="88" t="s">
        <v>57</v>
      </c>
      <c r="F32" s="88" t="s">
        <v>77</v>
      </c>
      <c r="G32" s="88" t="s">
        <v>297</v>
      </c>
      <c r="H32" s="88" t="s">
        <v>107</v>
      </c>
      <c r="I32" s="130">
        <v>27</v>
      </c>
      <c r="J32" s="88" t="s">
        <v>321</v>
      </c>
      <c r="K32" s="88" t="s">
        <v>151</v>
      </c>
      <c r="L32" s="88" t="s">
        <v>171</v>
      </c>
      <c r="M32" s="88" t="s">
        <v>191</v>
      </c>
      <c r="N32" s="88" t="s">
        <v>211</v>
      </c>
      <c r="O32" s="88" t="s">
        <v>229</v>
      </c>
      <c r="P32" s="137">
        <v>27</v>
      </c>
    </row>
    <row r="33" spans="2:16" ht="39.950000000000003" customHeight="1" x14ac:dyDescent="0.25">
      <c r="B33" s="134">
        <v>28</v>
      </c>
      <c r="C33" s="88" t="s">
        <v>249</v>
      </c>
      <c r="D33" s="88" t="s">
        <v>45</v>
      </c>
      <c r="E33" s="88" t="s">
        <v>279</v>
      </c>
      <c r="F33" s="88" t="s">
        <v>78</v>
      </c>
      <c r="G33" s="88" t="s">
        <v>298</v>
      </c>
      <c r="H33" s="88" t="s">
        <v>308</v>
      </c>
      <c r="I33" s="130">
        <v>28</v>
      </c>
      <c r="J33" s="88" t="s">
        <v>124</v>
      </c>
      <c r="K33" s="88" t="s">
        <v>152</v>
      </c>
      <c r="L33" s="88" t="s">
        <v>170</v>
      </c>
      <c r="M33" s="88" t="s">
        <v>346</v>
      </c>
      <c r="N33" s="88" t="s">
        <v>212</v>
      </c>
      <c r="O33" s="88" t="s">
        <v>230</v>
      </c>
      <c r="P33" s="137">
        <v>28</v>
      </c>
    </row>
    <row r="34" spans="2:16" ht="39.950000000000003" customHeight="1" thickBot="1" x14ac:dyDescent="0.3">
      <c r="B34" s="134">
        <v>29</v>
      </c>
      <c r="C34" s="88" t="s">
        <v>25</v>
      </c>
      <c r="D34" s="84"/>
      <c r="E34" s="88" t="s">
        <v>59</v>
      </c>
      <c r="F34" s="88" t="s">
        <v>79</v>
      </c>
      <c r="G34" s="88" t="s">
        <v>89</v>
      </c>
      <c r="H34" s="88" t="s">
        <v>108</v>
      </c>
      <c r="I34" s="130">
        <v>29</v>
      </c>
      <c r="J34" s="88" t="s">
        <v>322</v>
      </c>
      <c r="K34" s="88" t="s">
        <v>332</v>
      </c>
      <c r="L34" s="88" t="s">
        <v>83</v>
      </c>
      <c r="M34" s="88" t="s">
        <v>192</v>
      </c>
      <c r="N34" s="88" t="s">
        <v>213</v>
      </c>
      <c r="O34" s="88" t="s">
        <v>357</v>
      </c>
      <c r="P34" s="137">
        <v>29</v>
      </c>
    </row>
    <row r="35" spans="2:16" ht="39.950000000000003" customHeight="1" thickTop="1" thickBot="1" x14ac:dyDescent="0.3">
      <c r="B35" s="134">
        <v>30</v>
      </c>
      <c r="C35" s="88" t="s">
        <v>250</v>
      </c>
      <c r="D35" s="85"/>
      <c r="E35" s="88" t="s">
        <v>360</v>
      </c>
      <c r="F35" s="88" t="s">
        <v>286</v>
      </c>
      <c r="G35" s="88" t="s">
        <v>299</v>
      </c>
      <c r="H35" s="88" t="s">
        <v>23</v>
      </c>
      <c r="I35" s="130">
        <v>30</v>
      </c>
      <c r="J35" s="88" t="s">
        <v>323</v>
      </c>
      <c r="K35" s="88" t="s">
        <v>333</v>
      </c>
      <c r="L35" s="88" t="s">
        <v>169</v>
      </c>
      <c r="M35" s="88" t="s">
        <v>193</v>
      </c>
      <c r="N35" s="88" t="s">
        <v>350</v>
      </c>
      <c r="O35" s="88" t="s">
        <v>231</v>
      </c>
      <c r="P35" s="137">
        <v>30</v>
      </c>
    </row>
    <row r="36" spans="2:16" ht="39.950000000000003" customHeight="1" thickTop="1" thickBot="1" x14ac:dyDescent="0.3">
      <c r="B36" s="131">
        <v>31</v>
      </c>
      <c r="C36" s="84" t="s">
        <v>26</v>
      </c>
      <c r="D36" s="85"/>
      <c r="E36" s="84" t="s">
        <v>60</v>
      </c>
      <c r="F36" s="86"/>
      <c r="G36" s="84" t="s">
        <v>300</v>
      </c>
      <c r="H36" s="86"/>
      <c r="I36" s="131">
        <v>31</v>
      </c>
      <c r="J36" s="84" t="s">
        <v>126</v>
      </c>
      <c r="K36" s="84" t="s">
        <v>334</v>
      </c>
      <c r="L36" s="86"/>
      <c r="M36" s="84" t="s">
        <v>194</v>
      </c>
      <c r="N36" s="86"/>
      <c r="O36" s="84" t="s">
        <v>232</v>
      </c>
      <c r="P36" s="138">
        <v>31</v>
      </c>
    </row>
    <row r="37" spans="2:16" ht="15" customHeight="1" thickTop="1" x14ac:dyDescent="0.25">
      <c r="C37" s="6"/>
      <c r="D37" s="6"/>
      <c r="E37" s="6"/>
      <c r="F37" s="6"/>
      <c r="G37" s="6"/>
      <c r="H37" s="6"/>
      <c r="J37" s="6"/>
      <c r="K37" s="6"/>
      <c r="L37" s="6"/>
      <c r="M37" s="6"/>
      <c r="N37" s="6"/>
      <c r="O37" s="6"/>
    </row>
    <row r="38" spans="2:16" ht="15" customHeight="1" x14ac:dyDescent="0.25">
      <c r="B38" s="94"/>
      <c r="C38" s="94"/>
    </row>
    <row r="39" spans="2:16" ht="15" customHeight="1" x14ac:dyDescent="0.25">
      <c r="B39" s="95"/>
      <c r="C39" s="95"/>
    </row>
    <row r="40" spans="2:16" ht="15" customHeight="1" x14ac:dyDescent="0.25">
      <c r="B40" s="96"/>
      <c r="C40" s="96"/>
    </row>
    <row r="41" spans="2:16" ht="15" customHeight="1" x14ac:dyDescent="0.25">
      <c r="B41" s="95"/>
      <c r="C41" s="95"/>
    </row>
    <row r="42" spans="2:16" ht="15" customHeight="1" x14ac:dyDescent="0.25"/>
  </sheetData>
  <mergeCells count="7">
    <mergeCell ref="P3:P4"/>
    <mergeCell ref="B3:C3"/>
    <mergeCell ref="B4:C4"/>
    <mergeCell ref="G3:K4"/>
    <mergeCell ref="B2:P2"/>
    <mergeCell ref="D3:E3"/>
    <mergeCell ref="D4:E4"/>
  </mergeCells>
  <printOptions horizontalCentered="1" verticalCentered="1"/>
  <pageMargins left="0.19685039370078741" right="0.19685039370078741" top="0" bottom="0.11811023622047245" header="0" footer="0"/>
  <pageSetup paperSize="9" scale="4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3AA8E1-CD88-4028-ACD3-807D5A399834}">
            <xm:f>Munka3!C3=1</xm:f>
            <x14:dxf>
              <font>
                <strike val="0"/>
                <u val="none"/>
                <color rgb="FFFFFF00"/>
              </font>
            </x14:dxf>
          </x14:cfRule>
          <x14:cfRule type="expression" priority="2" id="{3189B836-6DE6-48DA-846E-82F4AB508296}">
            <xm:f>Munka2!C5=Munka2!$D$1</xm:f>
            <x14:dxf>
              <font>
                <color theme="0"/>
              </font>
              <fill>
                <patternFill>
                  <bgColor rgb="FFC80000"/>
                </patternFill>
              </fill>
            </x14:dxf>
          </x14:cfRule>
          <x14:cfRule type="expression" priority="4" id="{1A75F339-F53A-4705-B0B7-CA678E86F327}">
            <xm:f>Munka2!C5=Munka2!$D$3</xm:f>
            <x14:dxf>
              <font>
                <color theme="0"/>
              </font>
              <fill>
                <patternFill>
                  <bgColor rgb="FFC80000"/>
                </patternFill>
              </fill>
            </x14:dxf>
          </x14:cfRule>
          <x14:cfRule type="expression" priority="185" id="{897BBBDA-0FF9-49D1-871B-9C3613BDCD58}">
            <xm:f>Munka2!C5=Munka2!$H$1</xm:f>
            <x14:dxf>
              <font>
                <color theme="0"/>
              </font>
              <fill>
                <patternFill>
                  <bgColor rgb="FFC80000"/>
                </patternFill>
              </fill>
            </x14:dxf>
          </x14:cfRule>
          <x14:cfRule type="expression" priority="187" id="{13CCE321-7167-4CD3-A518-305AC68F917C}">
            <xm:f>Munka1!C3=8</xm:f>
            <x14:dxf>
              <font>
                <color theme="0"/>
              </font>
              <fill>
                <patternFill patternType="solid">
                  <fgColor auto="1"/>
                  <bgColor rgb="FFC80000"/>
                </patternFill>
              </fill>
            </x14:dxf>
          </x14:cfRule>
          <x14:cfRule type="expression" priority="188" id="{E2B4C455-8DDD-4F5C-9972-00A6EB2B99F9}">
            <xm:f>Munka1!C3=7</xm:f>
            <x14:dxf>
              <font>
                <strike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expression" priority="189" id="{F87D800D-5688-4FF4-A801-F8CA87ED594E}">
            <xm:f>Munka1!C3=6</xm:f>
            <x14:dxf>
              <font>
                <color theme="0"/>
              </font>
              <fill>
                <patternFill>
                  <bgColor rgb="FFFF9600"/>
                </patternFill>
              </fill>
            </x14:dxf>
          </x14:cfRule>
          <x14:cfRule type="expression" priority="190" id="{9FF99124-55DD-4875-A26A-924761F45C0D}">
            <xm:f>Munka1!C3=5</xm:f>
            <x14:dxf>
              <font>
                <color theme="0"/>
              </font>
              <fill>
                <patternFill>
                  <bgColor rgb="FF00C864"/>
                </patternFill>
              </fill>
            </x14:dxf>
          </x14:cfRule>
          <x14:cfRule type="expression" priority="191" id="{0D5B0E5D-7604-4309-A4F3-DA45DEA2F73C}">
            <xm:f>Munka1!C3=4</xm:f>
            <x14:dxf>
              <font>
                <color theme="0"/>
              </font>
              <fill>
                <patternFill>
                  <bgColor rgb="FF009632"/>
                </patternFill>
              </fill>
            </x14:dxf>
          </x14:cfRule>
          <x14:cfRule type="expression" priority="192" id="{BB467B73-687B-4119-9FE8-AA759ECD5156}">
            <xm:f>Munka1!C3=3</xm:f>
            <x14:dxf>
              <font>
                <color theme="0"/>
              </font>
              <fill>
                <patternFill>
                  <bgColor rgb="FF00C8FF"/>
                </patternFill>
              </fill>
            </x14:dxf>
          </x14:cfRule>
          <x14:cfRule type="expression" priority="193" id="{ED6BF9F1-3ED1-44D0-959D-E6B5461C9537}">
            <xm:f>Munka1!C3=2</xm:f>
            <x14:dxf>
              <font>
                <color theme="0"/>
              </font>
              <fill>
                <patternFill>
                  <bgColor rgb="FF007DC8"/>
                </patternFill>
              </fill>
            </x14:dxf>
          </x14:cfRule>
          <x14:cfRule type="expression" priority="194" id="{6C388663-DCB0-42BD-8349-12081F209478}">
            <xm:f>Munka1!C3=1</xm:f>
            <x14:dxf>
              <font>
                <strike val="0"/>
                <color theme="0"/>
              </font>
              <fill>
                <patternFill>
                  <bgColor rgb="FF003296"/>
                </patternFill>
              </fill>
            </x14:dxf>
          </x14:cfRule>
          <xm:sqref>D6:H34 C6:C36 E35:H35 E36 G36 J6:O35 J36:K36 M36 O36</xm:sqref>
        </x14:conditionalFormatting>
        <x14:conditionalFormatting xmlns:xm="http://schemas.microsoft.com/office/excel/2006/main">
          <x14:cfRule type="expression" priority="186" id="{65388BD6-F91C-4CD8-AD20-9C58889A7E57}">
            <xm:f>Munka2!C5=Munka2!$H$2</xm:f>
            <x14:dxf>
              <font>
                <color theme="0"/>
              </font>
              <fill>
                <patternFill patternType="solid">
                  <fgColor auto="1"/>
                  <bgColor rgb="FFC80000"/>
                </patternFill>
              </fill>
            </x14:dxf>
          </x14:cfRule>
          <xm:sqref>D6:H34 C6:C36 E35:H35 E36 G36 J6:O35 J36:K36 M36 O36</xm:sqref>
        </x14:conditionalFormatting>
        <x14:conditionalFormatting xmlns:xm="http://schemas.microsoft.com/office/excel/2006/main">
          <x14:cfRule type="expression" priority="3" id="{CE4DBFD3-F68C-4C51-89AE-A684A640BA64}">
            <xm:f>Munka2!C5=Munka2!$D$2</xm:f>
            <x14:dxf>
              <font>
                <color theme="0"/>
              </font>
              <fill>
                <patternFill patternType="solid">
                  <fgColor auto="1"/>
                  <bgColor rgb="FFC80000"/>
                </patternFill>
              </fill>
            </x14:dxf>
          </x14:cfRule>
          <xm:sqref>D6:H34 C6:C36 E35:H35 E36 G36 J6:O35 J36:K36 M36 O36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107"/>
  <sheetViews>
    <sheetView showGridLines="0" showRowColHeaders="0" workbookViewId="0"/>
  </sheetViews>
  <sheetFormatPr defaultRowHeight="15" x14ac:dyDescent="0.25"/>
  <cols>
    <col min="2" max="2" width="9.140625" style="32"/>
    <col min="3" max="3" width="12" style="39" customWidth="1"/>
    <col min="4" max="4" width="11.85546875" style="39" customWidth="1"/>
    <col min="6" max="8" width="9.140625" style="35" hidden="1" customWidth="1"/>
  </cols>
  <sheetData>
    <row r="1" spans="2:12" ht="15.75" thickBot="1" x14ac:dyDescent="0.3"/>
    <row r="2" spans="2:12" ht="21" customHeight="1" thickTop="1" thickBot="1" x14ac:dyDescent="0.3">
      <c r="B2" s="25" t="s">
        <v>363</v>
      </c>
      <c r="C2" s="45" t="s">
        <v>364</v>
      </c>
      <c r="D2" s="46" t="s">
        <v>365</v>
      </c>
      <c r="F2" s="35" t="s">
        <v>363</v>
      </c>
      <c r="G2" s="38" t="s">
        <v>364</v>
      </c>
      <c r="H2" s="38" t="s">
        <v>365</v>
      </c>
      <c r="I2" s="37"/>
      <c r="J2" s="37"/>
      <c r="K2" s="37"/>
      <c r="L2" s="37"/>
    </row>
    <row r="3" spans="2:12" ht="15.75" thickTop="1" x14ac:dyDescent="0.25">
      <c r="B3" s="80">
        <v>1900</v>
      </c>
      <c r="C3" s="76">
        <f>DATEVALUE(B3&amp;"."&amp;G3)</f>
        <v>106</v>
      </c>
      <c r="D3" s="77">
        <f>DATEVALUE(B3&amp;"."&amp;H3)</f>
        <v>155</v>
      </c>
      <c r="F3" s="35">
        <v>1900</v>
      </c>
      <c r="G3" s="38" t="s">
        <v>372</v>
      </c>
      <c r="H3" s="38" t="s">
        <v>373</v>
      </c>
    </row>
    <row r="4" spans="2:12" x14ac:dyDescent="0.25">
      <c r="B4" s="81">
        <v>1901</v>
      </c>
      <c r="C4" s="76">
        <f t="shared" ref="C4:C67" si="0">DATEVALUE(B4&amp;"."&amp;G4)</f>
        <v>463</v>
      </c>
      <c r="D4" s="77">
        <f t="shared" ref="D4:D67" si="1">DATEVALUE(B4&amp;"."&amp;H4)</f>
        <v>512</v>
      </c>
      <c r="F4" s="35">
        <v>1901</v>
      </c>
      <c r="G4" s="38" t="s">
        <v>374</v>
      </c>
      <c r="H4" s="38" t="s">
        <v>375</v>
      </c>
    </row>
    <row r="5" spans="2:12" x14ac:dyDescent="0.25">
      <c r="B5" s="81">
        <v>1902</v>
      </c>
      <c r="C5" s="76">
        <f t="shared" si="0"/>
        <v>820</v>
      </c>
      <c r="D5" s="77">
        <f t="shared" si="1"/>
        <v>869</v>
      </c>
      <c r="F5" s="35">
        <v>1902</v>
      </c>
      <c r="G5" s="38" t="s">
        <v>376</v>
      </c>
      <c r="H5" s="38" t="s">
        <v>377</v>
      </c>
    </row>
    <row r="6" spans="2:12" x14ac:dyDescent="0.25">
      <c r="B6" s="81">
        <v>1903</v>
      </c>
      <c r="C6" s="76">
        <f t="shared" si="0"/>
        <v>1198</v>
      </c>
      <c r="D6" s="77">
        <f t="shared" si="1"/>
        <v>1247</v>
      </c>
      <c r="F6" s="35">
        <v>1903</v>
      </c>
      <c r="G6" s="38" t="s">
        <v>378</v>
      </c>
      <c r="H6" s="38" t="s">
        <v>379</v>
      </c>
    </row>
    <row r="7" spans="2:12" x14ac:dyDescent="0.25">
      <c r="B7" s="81">
        <v>1904</v>
      </c>
      <c r="C7" s="76">
        <f t="shared" si="0"/>
        <v>1555</v>
      </c>
      <c r="D7" s="77">
        <f t="shared" si="1"/>
        <v>1604</v>
      </c>
      <c r="F7" s="35">
        <v>1904</v>
      </c>
      <c r="G7" s="38" t="s">
        <v>380</v>
      </c>
      <c r="H7" s="38" t="s">
        <v>381</v>
      </c>
    </row>
    <row r="8" spans="2:12" x14ac:dyDescent="0.25">
      <c r="B8" s="81">
        <v>1905</v>
      </c>
      <c r="C8" s="76">
        <f t="shared" si="0"/>
        <v>1940</v>
      </c>
      <c r="D8" s="77">
        <f t="shared" si="1"/>
        <v>1989</v>
      </c>
      <c r="F8" s="35">
        <v>1905</v>
      </c>
      <c r="G8" s="38" t="s">
        <v>382</v>
      </c>
      <c r="H8" s="38" t="s">
        <v>383</v>
      </c>
    </row>
    <row r="9" spans="2:12" x14ac:dyDescent="0.25">
      <c r="B9" s="81">
        <v>1906</v>
      </c>
      <c r="C9" s="76">
        <f t="shared" si="0"/>
        <v>2297</v>
      </c>
      <c r="D9" s="77">
        <f t="shared" si="1"/>
        <v>2346</v>
      </c>
      <c r="F9" s="35">
        <v>1906</v>
      </c>
      <c r="G9" s="38" t="s">
        <v>372</v>
      </c>
      <c r="H9" s="38" t="s">
        <v>373</v>
      </c>
    </row>
    <row r="10" spans="2:12" x14ac:dyDescent="0.25">
      <c r="B10" s="81">
        <v>1907</v>
      </c>
      <c r="C10" s="76">
        <f t="shared" si="0"/>
        <v>2647</v>
      </c>
      <c r="D10" s="77">
        <f t="shared" si="1"/>
        <v>2696</v>
      </c>
      <c r="F10" s="35">
        <v>1907</v>
      </c>
      <c r="G10" s="38" t="s">
        <v>384</v>
      </c>
      <c r="H10" s="38" t="s">
        <v>385</v>
      </c>
    </row>
    <row r="11" spans="2:12" x14ac:dyDescent="0.25">
      <c r="B11" s="81">
        <v>1908</v>
      </c>
      <c r="C11" s="76">
        <f t="shared" si="0"/>
        <v>3032</v>
      </c>
      <c r="D11" s="77">
        <f t="shared" si="1"/>
        <v>3081</v>
      </c>
      <c r="F11" s="35">
        <v>1908</v>
      </c>
      <c r="G11" s="38" t="s">
        <v>386</v>
      </c>
      <c r="H11" s="38" t="s">
        <v>387</v>
      </c>
    </row>
    <row r="12" spans="2:12" x14ac:dyDescent="0.25">
      <c r="B12" s="81">
        <v>1909</v>
      </c>
      <c r="C12" s="76">
        <f t="shared" si="0"/>
        <v>3389</v>
      </c>
      <c r="D12" s="77">
        <f t="shared" si="1"/>
        <v>3438</v>
      </c>
      <c r="F12" s="35">
        <v>1909</v>
      </c>
      <c r="G12" s="38" t="s">
        <v>388</v>
      </c>
      <c r="H12" s="38" t="s">
        <v>389</v>
      </c>
    </row>
    <row r="13" spans="2:12" x14ac:dyDescent="0.25">
      <c r="B13" s="81">
        <v>1910</v>
      </c>
      <c r="C13" s="76">
        <f t="shared" si="0"/>
        <v>3739</v>
      </c>
      <c r="D13" s="77">
        <f t="shared" si="1"/>
        <v>3788</v>
      </c>
      <c r="F13" s="35">
        <v>1910</v>
      </c>
      <c r="G13" s="38" t="s">
        <v>390</v>
      </c>
      <c r="H13" s="38" t="s">
        <v>391</v>
      </c>
    </row>
    <row r="14" spans="2:12" x14ac:dyDescent="0.25">
      <c r="B14" s="81">
        <v>1911</v>
      </c>
      <c r="C14" s="76">
        <f t="shared" si="0"/>
        <v>4124</v>
      </c>
      <c r="D14" s="77">
        <f t="shared" si="1"/>
        <v>4173</v>
      </c>
      <c r="F14" s="35">
        <v>1911</v>
      </c>
      <c r="G14" s="38" t="s">
        <v>392</v>
      </c>
      <c r="H14" s="38" t="s">
        <v>393</v>
      </c>
    </row>
    <row r="15" spans="2:12" x14ac:dyDescent="0.25">
      <c r="B15" s="81">
        <v>1912</v>
      </c>
      <c r="C15" s="76">
        <f t="shared" si="0"/>
        <v>4481</v>
      </c>
      <c r="D15" s="77">
        <f t="shared" si="1"/>
        <v>4530</v>
      </c>
      <c r="F15" s="35">
        <v>1912</v>
      </c>
      <c r="G15" s="38" t="s">
        <v>374</v>
      </c>
      <c r="H15" s="38" t="s">
        <v>375</v>
      </c>
    </row>
    <row r="16" spans="2:12" x14ac:dyDescent="0.25">
      <c r="B16" s="81">
        <v>1913</v>
      </c>
      <c r="C16" s="76">
        <f t="shared" si="0"/>
        <v>4831</v>
      </c>
      <c r="D16" s="77">
        <f t="shared" si="1"/>
        <v>4880</v>
      </c>
      <c r="F16" s="35">
        <v>1913</v>
      </c>
      <c r="G16" s="38" t="s">
        <v>394</v>
      </c>
      <c r="H16" s="38" t="s">
        <v>395</v>
      </c>
    </row>
    <row r="17" spans="2:8" x14ac:dyDescent="0.25">
      <c r="B17" s="81">
        <v>1914</v>
      </c>
      <c r="C17" s="76">
        <f t="shared" si="0"/>
        <v>5216</v>
      </c>
      <c r="D17" s="77">
        <f t="shared" si="1"/>
        <v>5265</v>
      </c>
      <c r="F17" s="35">
        <v>1914</v>
      </c>
      <c r="G17" s="38" t="s">
        <v>378</v>
      </c>
      <c r="H17" s="38" t="s">
        <v>379</v>
      </c>
    </row>
    <row r="18" spans="2:8" x14ac:dyDescent="0.25">
      <c r="B18" s="81">
        <v>1915</v>
      </c>
      <c r="C18" s="76">
        <f t="shared" si="0"/>
        <v>5573</v>
      </c>
      <c r="D18" s="77">
        <f t="shared" si="1"/>
        <v>5622</v>
      </c>
      <c r="F18" s="35">
        <v>1915</v>
      </c>
      <c r="G18" s="38" t="s">
        <v>396</v>
      </c>
      <c r="H18" s="38" t="s">
        <v>397</v>
      </c>
    </row>
    <row r="19" spans="2:8" x14ac:dyDescent="0.25">
      <c r="B19" s="81">
        <v>1916</v>
      </c>
      <c r="C19" s="76">
        <f t="shared" si="0"/>
        <v>5958</v>
      </c>
      <c r="D19" s="77">
        <f t="shared" si="1"/>
        <v>6007</v>
      </c>
      <c r="F19" s="35">
        <v>1916</v>
      </c>
      <c r="G19" s="38" t="s">
        <v>382</v>
      </c>
      <c r="H19" s="38" t="s">
        <v>383</v>
      </c>
    </row>
    <row r="20" spans="2:8" x14ac:dyDescent="0.25">
      <c r="B20" s="81">
        <v>1917</v>
      </c>
      <c r="C20" s="76">
        <f t="shared" si="0"/>
        <v>6308</v>
      </c>
      <c r="D20" s="77">
        <f t="shared" si="1"/>
        <v>6357</v>
      </c>
      <c r="F20" s="35">
        <v>1917</v>
      </c>
      <c r="G20" s="38" t="s">
        <v>398</v>
      </c>
      <c r="H20" s="38" t="s">
        <v>399</v>
      </c>
    </row>
    <row r="21" spans="2:8" x14ac:dyDescent="0.25">
      <c r="B21" s="81">
        <v>1918</v>
      </c>
      <c r="C21" s="76">
        <f t="shared" si="0"/>
        <v>6665</v>
      </c>
      <c r="D21" s="77">
        <f t="shared" si="1"/>
        <v>6714</v>
      </c>
      <c r="F21" s="35">
        <v>1918</v>
      </c>
      <c r="G21" s="38" t="s">
        <v>384</v>
      </c>
      <c r="H21" s="38" t="s">
        <v>385</v>
      </c>
    </row>
    <row r="22" spans="2:8" x14ac:dyDescent="0.25">
      <c r="B22" s="81">
        <v>1919</v>
      </c>
      <c r="C22" s="76">
        <f t="shared" si="0"/>
        <v>7050</v>
      </c>
      <c r="D22" s="77">
        <f t="shared" si="1"/>
        <v>7099</v>
      </c>
      <c r="F22" s="35">
        <v>1919</v>
      </c>
      <c r="G22" s="38" t="s">
        <v>400</v>
      </c>
      <c r="H22" s="38" t="s">
        <v>401</v>
      </c>
    </row>
    <row r="23" spans="2:8" x14ac:dyDescent="0.25">
      <c r="B23" s="81">
        <v>1920</v>
      </c>
      <c r="C23" s="76">
        <f t="shared" si="0"/>
        <v>7400</v>
      </c>
      <c r="D23" s="77">
        <f t="shared" si="1"/>
        <v>7449</v>
      </c>
      <c r="F23" s="35">
        <v>1920</v>
      </c>
      <c r="G23" s="38" t="s">
        <v>396</v>
      </c>
      <c r="H23" s="38" t="s">
        <v>397</v>
      </c>
    </row>
    <row r="24" spans="2:8" x14ac:dyDescent="0.25">
      <c r="B24" s="81">
        <v>1921</v>
      </c>
      <c r="C24" s="76">
        <f t="shared" si="0"/>
        <v>7757</v>
      </c>
      <c r="D24" s="77">
        <f t="shared" si="1"/>
        <v>7806</v>
      </c>
      <c r="F24" s="35">
        <v>1921</v>
      </c>
      <c r="G24" s="38" t="s">
        <v>390</v>
      </c>
      <c r="H24" s="38" t="s">
        <v>391</v>
      </c>
    </row>
    <row r="25" spans="2:8" x14ac:dyDescent="0.25">
      <c r="B25" s="81">
        <v>1922</v>
      </c>
      <c r="C25" s="76">
        <f t="shared" si="0"/>
        <v>8142</v>
      </c>
      <c r="D25" s="77">
        <f t="shared" si="1"/>
        <v>8191</v>
      </c>
      <c r="F25" s="35">
        <v>1922</v>
      </c>
      <c r="G25" s="38" t="s">
        <v>392</v>
      </c>
      <c r="H25" s="38" t="s">
        <v>393</v>
      </c>
    </row>
    <row r="26" spans="2:8" x14ac:dyDescent="0.25">
      <c r="B26" s="81">
        <v>1923</v>
      </c>
      <c r="C26" s="76">
        <f t="shared" si="0"/>
        <v>8492</v>
      </c>
      <c r="D26" s="77">
        <f t="shared" si="1"/>
        <v>8541</v>
      </c>
      <c r="F26" s="35">
        <v>1923</v>
      </c>
      <c r="G26" s="38" t="s">
        <v>402</v>
      </c>
      <c r="H26" s="38" t="s">
        <v>403</v>
      </c>
    </row>
    <row r="27" spans="2:8" x14ac:dyDescent="0.25">
      <c r="B27" s="81">
        <v>1924</v>
      </c>
      <c r="C27" s="76">
        <f t="shared" si="0"/>
        <v>8877</v>
      </c>
      <c r="D27" s="77">
        <f t="shared" si="1"/>
        <v>8926</v>
      </c>
      <c r="F27" s="35">
        <v>1924</v>
      </c>
      <c r="G27" s="38" t="s">
        <v>400</v>
      </c>
      <c r="H27" s="38" t="s">
        <v>401</v>
      </c>
    </row>
    <row r="28" spans="2:8" x14ac:dyDescent="0.25">
      <c r="B28" s="81">
        <v>1925</v>
      </c>
      <c r="C28" s="76">
        <f t="shared" si="0"/>
        <v>9234</v>
      </c>
      <c r="D28" s="77">
        <f t="shared" si="1"/>
        <v>9283</v>
      </c>
      <c r="F28" s="35">
        <v>1925</v>
      </c>
      <c r="G28" s="38" t="s">
        <v>378</v>
      </c>
      <c r="H28" s="38" t="s">
        <v>379</v>
      </c>
    </row>
    <row r="29" spans="2:8" x14ac:dyDescent="0.25">
      <c r="B29" s="81">
        <v>1926</v>
      </c>
      <c r="C29" s="76">
        <f t="shared" si="0"/>
        <v>9591</v>
      </c>
      <c r="D29" s="77">
        <f t="shared" si="1"/>
        <v>9640</v>
      </c>
      <c r="F29" s="35">
        <v>1926</v>
      </c>
      <c r="G29" s="38" t="s">
        <v>396</v>
      </c>
      <c r="H29" s="38" t="s">
        <v>397</v>
      </c>
    </row>
    <row r="30" spans="2:8" x14ac:dyDescent="0.25">
      <c r="B30" s="81">
        <v>1927</v>
      </c>
      <c r="C30" s="76">
        <f t="shared" si="0"/>
        <v>9969</v>
      </c>
      <c r="D30" s="77">
        <f t="shared" si="1"/>
        <v>10018</v>
      </c>
      <c r="F30" s="35">
        <v>1927</v>
      </c>
      <c r="G30" s="38" t="s">
        <v>404</v>
      </c>
      <c r="H30" s="38" t="s">
        <v>405</v>
      </c>
    </row>
    <row r="31" spans="2:8" x14ac:dyDescent="0.25">
      <c r="B31" s="81">
        <v>1928</v>
      </c>
      <c r="C31" s="76">
        <f t="shared" si="0"/>
        <v>10326</v>
      </c>
      <c r="D31" s="77">
        <f t="shared" si="1"/>
        <v>10375</v>
      </c>
      <c r="F31" s="35">
        <v>1928</v>
      </c>
      <c r="G31" s="38" t="s">
        <v>398</v>
      </c>
      <c r="H31" s="38" t="s">
        <v>399</v>
      </c>
    </row>
    <row r="32" spans="2:8" x14ac:dyDescent="0.25">
      <c r="B32" s="81">
        <v>1929</v>
      </c>
      <c r="C32" s="76">
        <f t="shared" si="0"/>
        <v>10683</v>
      </c>
      <c r="D32" s="77">
        <f t="shared" si="1"/>
        <v>10732</v>
      </c>
      <c r="F32" s="35">
        <v>1929</v>
      </c>
      <c r="G32" s="38" t="s">
        <v>384</v>
      </c>
      <c r="H32" s="38" t="s">
        <v>385</v>
      </c>
    </row>
    <row r="33" spans="2:8" x14ac:dyDescent="0.25">
      <c r="B33" s="81">
        <v>1930</v>
      </c>
      <c r="C33" s="76">
        <f t="shared" si="0"/>
        <v>11068</v>
      </c>
      <c r="D33" s="77">
        <f t="shared" si="1"/>
        <v>11117</v>
      </c>
      <c r="F33" s="35">
        <v>1930</v>
      </c>
      <c r="G33" s="38" t="s">
        <v>400</v>
      </c>
      <c r="H33" s="38" t="s">
        <v>401</v>
      </c>
    </row>
    <row r="34" spans="2:8" x14ac:dyDescent="0.25">
      <c r="B34" s="81">
        <v>1931</v>
      </c>
      <c r="C34" s="76">
        <f t="shared" si="0"/>
        <v>11418</v>
      </c>
      <c r="D34" s="77">
        <f t="shared" si="1"/>
        <v>11467</v>
      </c>
      <c r="F34" s="35">
        <v>1931</v>
      </c>
      <c r="G34" s="38" t="s">
        <v>406</v>
      </c>
      <c r="H34" s="38" t="s">
        <v>407</v>
      </c>
    </row>
    <row r="35" spans="2:8" x14ac:dyDescent="0.25">
      <c r="B35" s="81">
        <v>1932</v>
      </c>
      <c r="C35" s="76">
        <f t="shared" si="0"/>
        <v>11775</v>
      </c>
      <c r="D35" s="77">
        <f t="shared" si="1"/>
        <v>11824</v>
      </c>
      <c r="F35" s="35">
        <v>1932</v>
      </c>
      <c r="G35" s="38" t="s">
        <v>390</v>
      </c>
      <c r="H35" s="38" t="s">
        <v>391</v>
      </c>
    </row>
    <row r="36" spans="2:8" x14ac:dyDescent="0.25">
      <c r="B36" s="81">
        <v>1933</v>
      </c>
      <c r="C36" s="76">
        <f t="shared" si="0"/>
        <v>12160</v>
      </c>
      <c r="D36" s="77">
        <f t="shared" si="1"/>
        <v>12209</v>
      </c>
      <c r="F36" s="35">
        <v>1933</v>
      </c>
      <c r="G36" s="38" t="s">
        <v>392</v>
      </c>
      <c r="H36" s="38" t="s">
        <v>393</v>
      </c>
    </row>
    <row r="37" spans="2:8" x14ac:dyDescent="0.25">
      <c r="B37" s="81">
        <v>1934</v>
      </c>
      <c r="C37" s="76">
        <f t="shared" si="0"/>
        <v>12510</v>
      </c>
      <c r="D37" s="77">
        <f t="shared" si="1"/>
        <v>12559</v>
      </c>
      <c r="F37" s="35">
        <v>1934</v>
      </c>
      <c r="G37" s="38" t="s">
        <v>402</v>
      </c>
      <c r="H37" s="38" t="s">
        <v>403</v>
      </c>
    </row>
    <row r="38" spans="2:8" x14ac:dyDescent="0.25">
      <c r="B38" s="81">
        <v>1935</v>
      </c>
      <c r="C38" s="76">
        <f t="shared" si="0"/>
        <v>12895</v>
      </c>
      <c r="D38" s="77">
        <f t="shared" si="1"/>
        <v>12944</v>
      </c>
      <c r="F38" s="35">
        <v>1935</v>
      </c>
      <c r="G38" s="38" t="s">
        <v>408</v>
      </c>
      <c r="H38" s="38" t="s">
        <v>409</v>
      </c>
    </row>
    <row r="39" spans="2:8" x14ac:dyDescent="0.25">
      <c r="B39" s="81">
        <v>1936</v>
      </c>
      <c r="C39" s="76">
        <f t="shared" si="0"/>
        <v>13252</v>
      </c>
      <c r="D39" s="77">
        <f t="shared" si="1"/>
        <v>13301</v>
      </c>
      <c r="F39" s="35">
        <v>1936</v>
      </c>
      <c r="G39" s="38" t="s">
        <v>378</v>
      </c>
      <c r="H39" s="38" t="s">
        <v>379</v>
      </c>
    </row>
    <row r="40" spans="2:8" x14ac:dyDescent="0.25">
      <c r="B40" s="81">
        <v>1937</v>
      </c>
      <c r="C40" s="76">
        <f t="shared" si="0"/>
        <v>13602</v>
      </c>
      <c r="D40" s="77">
        <f t="shared" si="1"/>
        <v>13651</v>
      </c>
      <c r="F40" s="35">
        <v>1937</v>
      </c>
      <c r="G40" s="38" t="s">
        <v>410</v>
      </c>
      <c r="H40" s="38" t="s">
        <v>411</v>
      </c>
    </row>
    <row r="41" spans="2:8" x14ac:dyDescent="0.25">
      <c r="B41" s="81">
        <v>1938</v>
      </c>
      <c r="C41" s="76">
        <f t="shared" si="0"/>
        <v>13987</v>
      </c>
      <c r="D41" s="77">
        <f t="shared" si="1"/>
        <v>14036</v>
      </c>
      <c r="F41" s="35">
        <v>1938</v>
      </c>
      <c r="G41" s="38" t="s">
        <v>404</v>
      </c>
      <c r="H41" s="38" t="s">
        <v>405</v>
      </c>
    </row>
    <row r="42" spans="2:8" x14ac:dyDescent="0.25">
      <c r="B42" s="81">
        <v>1939</v>
      </c>
      <c r="C42" s="76">
        <f t="shared" si="0"/>
        <v>14344</v>
      </c>
      <c r="D42" s="77">
        <f t="shared" si="1"/>
        <v>14393</v>
      </c>
      <c r="F42" s="35">
        <v>1939</v>
      </c>
      <c r="G42" s="38" t="s">
        <v>412</v>
      </c>
      <c r="H42" s="38" t="s">
        <v>413</v>
      </c>
    </row>
    <row r="43" spans="2:8" x14ac:dyDescent="0.25">
      <c r="B43" s="81">
        <v>1940</v>
      </c>
      <c r="C43" s="76">
        <f t="shared" si="0"/>
        <v>14694</v>
      </c>
      <c r="D43" s="77">
        <f t="shared" si="1"/>
        <v>14743</v>
      </c>
      <c r="F43" s="35">
        <v>1940</v>
      </c>
      <c r="G43" s="38" t="s">
        <v>414</v>
      </c>
      <c r="H43" s="38" t="s">
        <v>415</v>
      </c>
    </row>
    <row r="44" spans="2:8" x14ac:dyDescent="0.25">
      <c r="B44" s="81">
        <v>1941</v>
      </c>
      <c r="C44" s="76">
        <f t="shared" si="0"/>
        <v>15079</v>
      </c>
      <c r="D44" s="77">
        <f t="shared" si="1"/>
        <v>15128</v>
      </c>
      <c r="F44" s="35">
        <v>1941</v>
      </c>
      <c r="G44" s="38" t="s">
        <v>416</v>
      </c>
      <c r="H44" s="38" t="s">
        <v>417</v>
      </c>
    </row>
    <row r="45" spans="2:8" x14ac:dyDescent="0.25">
      <c r="B45" s="81">
        <v>1942</v>
      </c>
      <c r="C45" s="76">
        <f t="shared" si="0"/>
        <v>15436</v>
      </c>
      <c r="D45" s="77">
        <f t="shared" si="1"/>
        <v>15485</v>
      </c>
      <c r="F45" s="35">
        <v>1942</v>
      </c>
      <c r="G45" s="38" t="s">
        <v>406</v>
      </c>
      <c r="H45" s="38" t="s">
        <v>407</v>
      </c>
    </row>
    <row r="46" spans="2:8" x14ac:dyDescent="0.25">
      <c r="B46" s="81">
        <v>1943</v>
      </c>
      <c r="C46" s="76">
        <f t="shared" si="0"/>
        <v>15821</v>
      </c>
      <c r="D46" s="77">
        <f t="shared" si="1"/>
        <v>15870</v>
      </c>
      <c r="F46" s="35">
        <v>1943</v>
      </c>
      <c r="G46" s="38" t="s">
        <v>418</v>
      </c>
      <c r="H46" s="38" t="s">
        <v>419</v>
      </c>
    </row>
    <row r="47" spans="2:8" x14ac:dyDescent="0.25">
      <c r="B47" s="81">
        <v>1944</v>
      </c>
      <c r="C47" s="76">
        <f t="shared" si="0"/>
        <v>16171</v>
      </c>
      <c r="D47" s="77">
        <f t="shared" si="1"/>
        <v>16220</v>
      </c>
      <c r="F47" s="35">
        <v>1944</v>
      </c>
      <c r="G47" s="38" t="s">
        <v>412</v>
      </c>
      <c r="H47" s="38" t="s">
        <v>413</v>
      </c>
    </row>
    <row r="48" spans="2:8" x14ac:dyDescent="0.25">
      <c r="B48" s="81">
        <v>1945</v>
      </c>
      <c r="C48" s="76">
        <f t="shared" si="0"/>
        <v>16528</v>
      </c>
      <c r="D48" s="77">
        <f t="shared" si="1"/>
        <v>16577</v>
      </c>
      <c r="F48" s="35">
        <v>1945</v>
      </c>
      <c r="G48" s="38" t="s">
        <v>402</v>
      </c>
      <c r="H48" s="38" t="s">
        <v>403</v>
      </c>
    </row>
    <row r="49" spans="2:8" x14ac:dyDescent="0.25">
      <c r="B49" s="81">
        <v>1946</v>
      </c>
      <c r="C49" s="76">
        <f t="shared" si="0"/>
        <v>16913</v>
      </c>
      <c r="D49" s="77">
        <f t="shared" si="1"/>
        <v>16962</v>
      </c>
      <c r="F49" s="35">
        <v>1946</v>
      </c>
      <c r="G49" s="38" t="s">
        <v>408</v>
      </c>
      <c r="H49" s="38" t="s">
        <v>409</v>
      </c>
    </row>
    <row r="50" spans="2:8" x14ac:dyDescent="0.25">
      <c r="B50" s="81">
        <v>1947</v>
      </c>
      <c r="C50" s="76">
        <f t="shared" si="0"/>
        <v>17263</v>
      </c>
      <c r="D50" s="77">
        <f t="shared" si="1"/>
        <v>17312</v>
      </c>
      <c r="F50" s="35">
        <v>1947</v>
      </c>
      <c r="G50" s="38" t="s">
        <v>420</v>
      </c>
      <c r="H50" s="38" t="s">
        <v>421</v>
      </c>
    </row>
    <row r="51" spans="2:8" x14ac:dyDescent="0.25">
      <c r="B51" s="81">
        <v>1948</v>
      </c>
      <c r="C51" s="76">
        <f t="shared" si="0"/>
        <v>17620</v>
      </c>
      <c r="D51" s="77">
        <f t="shared" si="1"/>
        <v>17669</v>
      </c>
      <c r="F51" s="35">
        <v>1948</v>
      </c>
      <c r="G51" s="38" t="s">
        <v>410</v>
      </c>
      <c r="H51" s="38" t="s">
        <v>411</v>
      </c>
    </row>
    <row r="52" spans="2:8" x14ac:dyDescent="0.25">
      <c r="B52" s="81">
        <v>1949</v>
      </c>
      <c r="C52" s="76">
        <f t="shared" si="0"/>
        <v>18005</v>
      </c>
      <c r="D52" s="77">
        <f t="shared" si="1"/>
        <v>18054</v>
      </c>
      <c r="F52" s="35">
        <v>1949</v>
      </c>
      <c r="G52" s="38" t="s">
        <v>404</v>
      </c>
      <c r="H52" s="38" t="s">
        <v>405</v>
      </c>
    </row>
    <row r="53" spans="2:8" x14ac:dyDescent="0.25">
      <c r="B53" s="81">
        <v>1950</v>
      </c>
      <c r="C53" s="76">
        <f t="shared" si="0"/>
        <v>18362</v>
      </c>
      <c r="D53" s="77">
        <f t="shared" si="1"/>
        <v>18411</v>
      </c>
      <c r="F53" s="35">
        <v>1950</v>
      </c>
      <c r="G53" s="38" t="s">
        <v>412</v>
      </c>
      <c r="H53" s="38" t="s">
        <v>413</v>
      </c>
    </row>
    <row r="54" spans="2:8" x14ac:dyDescent="0.25">
      <c r="B54" s="81">
        <v>1951</v>
      </c>
      <c r="C54" s="76">
        <f t="shared" si="0"/>
        <v>18712</v>
      </c>
      <c r="D54" s="77">
        <f t="shared" si="1"/>
        <v>18761</v>
      </c>
      <c r="F54" s="35">
        <v>1951</v>
      </c>
      <c r="G54" s="38" t="s">
        <v>422</v>
      </c>
      <c r="H54" s="38" t="s">
        <v>423</v>
      </c>
    </row>
    <row r="55" spans="2:8" x14ac:dyDescent="0.25">
      <c r="B55" s="81">
        <v>1952</v>
      </c>
      <c r="C55" s="76">
        <f t="shared" si="0"/>
        <v>19097</v>
      </c>
      <c r="D55" s="77">
        <f t="shared" si="1"/>
        <v>19146</v>
      </c>
      <c r="F55" s="35">
        <v>1952</v>
      </c>
      <c r="G55" s="38" t="s">
        <v>416</v>
      </c>
      <c r="H55" s="38" t="s">
        <v>417</v>
      </c>
    </row>
    <row r="56" spans="2:8" x14ac:dyDescent="0.25">
      <c r="B56" s="81">
        <v>1953</v>
      </c>
      <c r="C56" s="76">
        <f t="shared" si="0"/>
        <v>19454</v>
      </c>
      <c r="D56" s="77">
        <f t="shared" si="1"/>
        <v>19503</v>
      </c>
      <c r="F56" s="35">
        <v>1953</v>
      </c>
      <c r="G56" s="38" t="s">
        <v>406</v>
      </c>
      <c r="H56" s="38" t="s">
        <v>407</v>
      </c>
    </row>
    <row r="57" spans="2:8" x14ac:dyDescent="0.25">
      <c r="B57" s="81">
        <v>1954</v>
      </c>
      <c r="C57" s="76">
        <f t="shared" si="0"/>
        <v>19832</v>
      </c>
      <c r="D57" s="77">
        <f t="shared" si="1"/>
        <v>19881</v>
      </c>
      <c r="F57" s="35">
        <v>1954</v>
      </c>
      <c r="G57" s="38" t="s">
        <v>424</v>
      </c>
      <c r="H57" s="38" t="s">
        <v>425</v>
      </c>
    </row>
    <row r="58" spans="2:8" x14ac:dyDescent="0.25">
      <c r="B58" s="81">
        <v>1955</v>
      </c>
      <c r="C58" s="76">
        <f t="shared" si="0"/>
        <v>20189</v>
      </c>
      <c r="D58" s="77">
        <f t="shared" si="1"/>
        <v>20238</v>
      </c>
      <c r="F58" s="35">
        <v>1955</v>
      </c>
      <c r="G58" s="38" t="s">
        <v>426</v>
      </c>
      <c r="H58" s="38" t="s">
        <v>427</v>
      </c>
    </row>
    <row r="59" spans="2:8" x14ac:dyDescent="0.25">
      <c r="B59" s="81">
        <v>1956</v>
      </c>
      <c r="C59" s="76">
        <f t="shared" si="0"/>
        <v>20546</v>
      </c>
      <c r="D59" s="77">
        <f t="shared" si="1"/>
        <v>20595</v>
      </c>
      <c r="F59" s="35">
        <v>1956</v>
      </c>
      <c r="G59" s="38" t="s">
        <v>402</v>
      </c>
      <c r="H59" s="38" t="s">
        <v>403</v>
      </c>
    </row>
    <row r="60" spans="2:8" x14ac:dyDescent="0.25">
      <c r="B60" s="81">
        <v>1957</v>
      </c>
      <c r="C60" s="76">
        <f t="shared" si="0"/>
        <v>20931</v>
      </c>
      <c r="D60" s="77">
        <f t="shared" si="1"/>
        <v>20980</v>
      </c>
      <c r="F60" s="35">
        <v>1957</v>
      </c>
      <c r="G60" s="38" t="s">
        <v>408</v>
      </c>
      <c r="H60" s="38" t="s">
        <v>409</v>
      </c>
    </row>
    <row r="61" spans="2:8" x14ac:dyDescent="0.25">
      <c r="B61" s="81">
        <v>1958</v>
      </c>
      <c r="C61" s="76">
        <f t="shared" si="0"/>
        <v>21281</v>
      </c>
      <c r="D61" s="77">
        <f t="shared" si="1"/>
        <v>21330</v>
      </c>
      <c r="F61" s="35">
        <v>1958</v>
      </c>
      <c r="G61" s="38" t="s">
        <v>420</v>
      </c>
      <c r="H61" s="38" t="s">
        <v>421</v>
      </c>
    </row>
    <row r="62" spans="2:8" x14ac:dyDescent="0.25">
      <c r="B62" s="81">
        <v>1959</v>
      </c>
      <c r="C62" s="76">
        <f t="shared" si="0"/>
        <v>21638</v>
      </c>
      <c r="D62" s="77">
        <f t="shared" si="1"/>
        <v>21687</v>
      </c>
      <c r="F62" s="35">
        <v>1959</v>
      </c>
      <c r="G62" s="38" t="s">
        <v>428</v>
      </c>
      <c r="H62" s="38" t="s">
        <v>429</v>
      </c>
    </row>
    <row r="63" spans="2:8" x14ac:dyDescent="0.25">
      <c r="B63" s="81">
        <v>1960</v>
      </c>
      <c r="C63" s="76">
        <f t="shared" si="0"/>
        <v>22023</v>
      </c>
      <c r="D63" s="77">
        <f t="shared" si="1"/>
        <v>22072</v>
      </c>
      <c r="F63" s="35">
        <v>1960</v>
      </c>
      <c r="G63" s="38" t="s">
        <v>404</v>
      </c>
      <c r="H63" s="38" t="s">
        <v>405</v>
      </c>
    </row>
    <row r="64" spans="2:8" x14ac:dyDescent="0.25">
      <c r="B64" s="81">
        <v>1961</v>
      </c>
      <c r="C64" s="76">
        <f t="shared" si="0"/>
        <v>22373</v>
      </c>
      <c r="D64" s="77">
        <f t="shared" si="1"/>
        <v>22422</v>
      </c>
      <c r="F64" s="35">
        <v>1961</v>
      </c>
      <c r="G64" s="38" t="s">
        <v>430</v>
      </c>
      <c r="H64" s="38" t="s">
        <v>431</v>
      </c>
    </row>
    <row r="65" spans="2:8" x14ac:dyDescent="0.25">
      <c r="B65" s="81">
        <v>1962</v>
      </c>
      <c r="C65" s="76">
        <f t="shared" si="0"/>
        <v>22758</v>
      </c>
      <c r="D65" s="77">
        <f t="shared" si="1"/>
        <v>22807</v>
      </c>
      <c r="F65" s="35">
        <v>1962</v>
      </c>
      <c r="G65" s="38" t="s">
        <v>432</v>
      </c>
      <c r="H65" s="38" t="s">
        <v>433</v>
      </c>
    </row>
    <row r="66" spans="2:8" x14ac:dyDescent="0.25">
      <c r="B66" s="81">
        <v>1963</v>
      </c>
      <c r="C66" s="76">
        <f t="shared" si="0"/>
        <v>23115</v>
      </c>
      <c r="D66" s="77">
        <f t="shared" si="1"/>
        <v>23164</v>
      </c>
      <c r="F66" s="35">
        <v>1963</v>
      </c>
      <c r="G66" s="38" t="s">
        <v>434</v>
      </c>
      <c r="H66" s="38" t="s">
        <v>435</v>
      </c>
    </row>
    <row r="67" spans="2:8" x14ac:dyDescent="0.25">
      <c r="B67" s="81">
        <v>1964</v>
      </c>
      <c r="C67" s="76">
        <f t="shared" si="0"/>
        <v>23465</v>
      </c>
      <c r="D67" s="77">
        <f t="shared" si="1"/>
        <v>23514</v>
      </c>
      <c r="F67" s="35">
        <v>1964</v>
      </c>
      <c r="G67" s="38" t="s">
        <v>428</v>
      </c>
      <c r="H67" s="38" t="s">
        <v>429</v>
      </c>
    </row>
    <row r="68" spans="2:8" x14ac:dyDescent="0.25">
      <c r="B68" s="81">
        <v>1965</v>
      </c>
      <c r="C68" s="76">
        <f t="shared" ref="C68:C131" si="2">DATEVALUE(B68&amp;"."&amp;G68)</f>
        <v>23850</v>
      </c>
      <c r="D68" s="77">
        <f t="shared" ref="D68:D131" si="3">DATEVALUE(B68&amp;"."&amp;H68)</f>
        <v>23899</v>
      </c>
      <c r="F68" s="35">
        <v>1965</v>
      </c>
      <c r="G68" s="38" t="s">
        <v>424</v>
      </c>
      <c r="H68" s="38" t="s">
        <v>425</v>
      </c>
    </row>
    <row r="69" spans="2:8" x14ac:dyDescent="0.25">
      <c r="B69" s="81">
        <v>1966</v>
      </c>
      <c r="C69" s="76">
        <f t="shared" si="2"/>
        <v>24207</v>
      </c>
      <c r="D69" s="77">
        <f t="shared" si="3"/>
        <v>24256</v>
      </c>
      <c r="F69" s="35">
        <v>1966</v>
      </c>
      <c r="G69" s="38" t="s">
        <v>426</v>
      </c>
      <c r="H69" s="38" t="s">
        <v>427</v>
      </c>
    </row>
    <row r="70" spans="2:8" x14ac:dyDescent="0.25">
      <c r="B70" s="81">
        <v>1967</v>
      </c>
      <c r="C70" s="76">
        <f t="shared" si="2"/>
        <v>24557</v>
      </c>
      <c r="D70" s="77">
        <f t="shared" si="3"/>
        <v>24606</v>
      </c>
      <c r="F70" s="35">
        <v>1967</v>
      </c>
      <c r="G70" s="38" t="s">
        <v>436</v>
      </c>
      <c r="H70" s="38" t="s">
        <v>437</v>
      </c>
    </row>
    <row r="71" spans="2:8" x14ac:dyDescent="0.25">
      <c r="B71" s="81">
        <v>1968</v>
      </c>
      <c r="C71" s="76">
        <f t="shared" si="2"/>
        <v>24942</v>
      </c>
      <c r="D71" s="77">
        <f t="shared" si="3"/>
        <v>24991</v>
      </c>
      <c r="F71" s="35">
        <v>1968</v>
      </c>
      <c r="G71" s="38" t="s">
        <v>434</v>
      </c>
      <c r="H71" s="38" t="s">
        <v>435</v>
      </c>
    </row>
    <row r="72" spans="2:8" x14ac:dyDescent="0.25">
      <c r="B72" s="81">
        <v>1969</v>
      </c>
      <c r="C72" s="76">
        <f t="shared" si="2"/>
        <v>25299</v>
      </c>
      <c r="D72" s="77">
        <f t="shared" si="3"/>
        <v>25348</v>
      </c>
      <c r="F72" s="35">
        <v>1969</v>
      </c>
      <c r="G72" s="38" t="s">
        <v>420</v>
      </c>
      <c r="H72" s="38" t="s">
        <v>421</v>
      </c>
    </row>
    <row r="73" spans="2:8" x14ac:dyDescent="0.25">
      <c r="B73" s="81">
        <v>1970</v>
      </c>
      <c r="C73" s="76">
        <f t="shared" si="2"/>
        <v>25656</v>
      </c>
      <c r="D73" s="77">
        <f t="shared" si="3"/>
        <v>25705</v>
      </c>
      <c r="F73" s="35">
        <v>1970</v>
      </c>
      <c r="G73" s="38" t="s">
        <v>428</v>
      </c>
      <c r="H73" s="38" t="s">
        <v>429</v>
      </c>
    </row>
    <row r="74" spans="2:8" x14ac:dyDescent="0.25">
      <c r="B74" s="81">
        <v>1971</v>
      </c>
      <c r="C74" s="76">
        <f t="shared" si="2"/>
        <v>26034</v>
      </c>
      <c r="D74" s="77">
        <f t="shared" si="3"/>
        <v>26083</v>
      </c>
      <c r="F74" s="35">
        <v>1971</v>
      </c>
      <c r="G74" s="38" t="s">
        <v>388</v>
      </c>
      <c r="H74" s="38" t="s">
        <v>389</v>
      </c>
    </row>
    <row r="75" spans="2:8" x14ac:dyDescent="0.25">
      <c r="B75" s="81">
        <v>1972</v>
      </c>
      <c r="C75" s="76">
        <f t="shared" si="2"/>
        <v>26391</v>
      </c>
      <c r="D75" s="77">
        <f t="shared" si="3"/>
        <v>26440</v>
      </c>
      <c r="F75" s="35">
        <v>1972</v>
      </c>
      <c r="G75" s="38" t="s">
        <v>430</v>
      </c>
      <c r="H75" s="38" t="s">
        <v>431</v>
      </c>
    </row>
    <row r="76" spans="2:8" x14ac:dyDescent="0.25">
      <c r="B76" s="81">
        <v>1973</v>
      </c>
      <c r="C76" s="76">
        <f t="shared" si="2"/>
        <v>26776</v>
      </c>
      <c r="D76" s="77">
        <f t="shared" si="3"/>
        <v>26825</v>
      </c>
      <c r="F76" s="35">
        <v>1973</v>
      </c>
      <c r="G76" s="38" t="s">
        <v>432</v>
      </c>
      <c r="H76" s="38" t="s">
        <v>433</v>
      </c>
    </row>
    <row r="77" spans="2:8" x14ac:dyDescent="0.25">
      <c r="B77" s="81">
        <v>1974</v>
      </c>
      <c r="C77" s="76">
        <f t="shared" si="2"/>
        <v>27133</v>
      </c>
      <c r="D77" s="77">
        <f t="shared" si="3"/>
        <v>27182</v>
      </c>
      <c r="F77" s="35">
        <v>1974</v>
      </c>
      <c r="G77" s="38" t="s">
        <v>434</v>
      </c>
      <c r="H77" s="38" t="s">
        <v>435</v>
      </c>
    </row>
    <row r="78" spans="2:8" x14ac:dyDescent="0.25">
      <c r="B78" s="81">
        <v>1975</v>
      </c>
      <c r="C78" s="76">
        <f t="shared" si="2"/>
        <v>27483</v>
      </c>
      <c r="D78" s="77">
        <f t="shared" si="3"/>
        <v>27532</v>
      </c>
      <c r="F78" s="35">
        <v>1975</v>
      </c>
      <c r="G78" s="38" t="s">
        <v>376</v>
      </c>
      <c r="H78" s="38" t="s">
        <v>377</v>
      </c>
    </row>
    <row r="79" spans="2:8" x14ac:dyDescent="0.25">
      <c r="B79" s="81">
        <v>1976</v>
      </c>
      <c r="C79" s="76">
        <f t="shared" si="2"/>
        <v>27868</v>
      </c>
      <c r="D79" s="77">
        <f t="shared" si="3"/>
        <v>27917</v>
      </c>
      <c r="F79" s="35">
        <v>1976</v>
      </c>
      <c r="G79" s="38" t="s">
        <v>424</v>
      </c>
      <c r="H79" s="38" t="s">
        <v>425</v>
      </c>
    </row>
    <row r="80" spans="2:8" x14ac:dyDescent="0.25">
      <c r="B80" s="81">
        <v>1977</v>
      </c>
      <c r="C80" s="76">
        <f t="shared" si="2"/>
        <v>28225</v>
      </c>
      <c r="D80" s="77">
        <f t="shared" si="3"/>
        <v>28274</v>
      </c>
      <c r="F80" s="35">
        <v>1977</v>
      </c>
      <c r="G80" s="38" t="s">
        <v>426</v>
      </c>
      <c r="H80" s="38" t="s">
        <v>427</v>
      </c>
    </row>
    <row r="81" spans="2:8" x14ac:dyDescent="0.25">
      <c r="B81" s="81">
        <v>1978</v>
      </c>
      <c r="C81" s="76">
        <f t="shared" si="2"/>
        <v>28575</v>
      </c>
      <c r="D81" s="77">
        <f t="shared" si="3"/>
        <v>28624</v>
      </c>
      <c r="F81" s="35">
        <v>1978</v>
      </c>
      <c r="G81" s="38" t="s">
        <v>436</v>
      </c>
      <c r="H81" s="38" t="s">
        <v>437</v>
      </c>
    </row>
    <row r="82" spans="2:8" x14ac:dyDescent="0.25">
      <c r="B82" s="81">
        <v>1979</v>
      </c>
      <c r="C82" s="76">
        <f t="shared" si="2"/>
        <v>28960</v>
      </c>
      <c r="D82" s="77">
        <f t="shared" si="3"/>
        <v>29009</v>
      </c>
      <c r="F82" s="35">
        <v>1979</v>
      </c>
      <c r="G82" s="38" t="s">
        <v>372</v>
      </c>
      <c r="H82" s="38" t="s">
        <v>373</v>
      </c>
    </row>
    <row r="83" spans="2:8" x14ac:dyDescent="0.25">
      <c r="B83" s="81">
        <v>1980</v>
      </c>
      <c r="C83" s="76">
        <f t="shared" si="2"/>
        <v>29317</v>
      </c>
      <c r="D83" s="77">
        <f t="shared" si="3"/>
        <v>29366</v>
      </c>
      <c r="F83" s="35">
        <v>1980</v>
      </c>
      <c r="G83" s="38" t="s">
        <v>420</v>
      </c>
      <c r="H83" s="38" t="s">
        <v>421</v>
      </c>
    </row>
    <row r="84" spans="2:8" x14ac:dyDescent="0.25">
      <c r="B84" s="81">
        <v>1981</v>
      </c>
      <c r="C84" s="76">
        <f t="shared" si="2"/>
        <v>29695</v>
      </c>
      <c r="D84" s="77">
        <f t="shared" si="3"/>
        <v>29744</v>
      </c>
      <c r="F84" s="35">
        <v>1981</v>
      </c>
      <c r="G84" s="38" t="s">
        <v>386</v>
      </c>
      <c r="H84" s="38" t="s">
        <v>387</v>
      </c>
    </row>
    <row r="85" spans="2:8" x14ac:dyDescent="0.25">
      <c r="B85" s="81">
        <v>1982</v>
      </c>
      <c r="C85" s="76">
        <f t="shared" si="2"/>
        <v>30052</v>
      </c>
      <c r="D85" s="77">
        <f t="shared" si="3"/>
        <v>30101</v>
      </c>
      <c r="F85" s="35">
        <v>1982</v>
      </c>
      <c r="G85" s="38" t="s">
        <v>388</v>
      </c>
      <c r="H85" s="38" t="s">
        <v>389</v>
      </c>
    </row>
    <row r="86" spans="2:8" x14ac:dyDescent="0.25">
      <c r="B86" s="81">
        <v>1983</v>
      </c>
      <c r="C86" s="76">
        <f t="shared" si="2"/>
        <v>30409</v>
      </c>
      <c r="D86" s="77">
        <f t="shared" si="3"/>
        <v>30458</v>
      </c>
      <c r="F86" s="35">
        <v>1983</v>
      </c>
      <c r="G86" s="38" t="s">
        <v>380</v>
      </c>
      <c r="H86" s="38" t="s">
        <v>381</v>
      </c>
    </row>
    <row r="87" spans="2:8" x14ac:dyDescent="0.25">
      <c r="B87" s="81">
        <v>1984</v>
      </c>
      <c r="C87" s="76">
        <f t="shared" si="2"/>
        <v>30794</v>
      </c>
      <c r="D87" s="77">
        <f t="shared" si="3"/>
        <v>30843</v>
      </c>
      <c r="F87" s="35">
        <v>1984</v>
      </c>
      <c r="G87" s="38" t="s">
        <v>432</v>
      </c>
      <c r="H87" s="38" t="s">
        <v>433</v>
      </c>
    </row>
    <row r="88" spans="2:8" x14ac:dyDescent="0.25">
      <c r="B88" s="81">
        <v>1985</v>
      </c>
      <c r="C88" s="76">
        <f t="shared" si="2"/>
        <v>31144</v>
      </c>
      <c r="D88" s="77">
        <f t="shared" si="3"/>
        <v>31193</v>
      </c>
      <c r="F88" s="35">
        <v>1985</v>
      </c>
      <c r="G88" s="38" t="s">
        <v>374</v>
      </c>
      <c r="H88" s="38" t="s">
        <v>375</v>
      </c>
    </row>
    <row r="89" spans="2:8" x14ac:dyDescent="0.25">
      <c r="B89" s="81">
        <v>1986</v>
      </c>
      <c r="C89" s="76">
        <f t="shared" si="2"/>
        <v>31501</v>
      </c>
      <c r="D89" s="77">
        <f t="shared" si="3"/>
        <v>31550</v>
      </c>
      <c r="F89" s="35">
        <v>1986</v>
      </c>
      <c r="G89" s="38" t="s">
        <v>376</v>
      </c>
      <c r="H89" s="38" t="s">
        <v>377</v>
      </c>
    </row>
    <row r="90" spans="2:8" x14ac:dyDescent="0.25">
      <c r="B90" s="81">
        <v>1987</v>
      </c>
      <c r="C90" s="76">
        <f t="shared" si="2"/>
        <v>31886</v>
      </c>
      <c r="D90" s="77">
        <f t="shared" si="3"/>
        <v>31935</v>
      </c>
      <c r="F90" s="35">
        <v>1987</v>
      </c>
      <c r="G90" s="38" t="s">
        <v>386</v>
      </c>
      <c r="H90" s="38" t="s">
        <v>387</v>
      </c>
    </row>
    <row r="91" spans="2:8" x14ac:dyDescent="0.25">
      <c r="B91" s="81">
        <v>1988</v>
      </c>
      <c r="C91" s="76">
        <f t="shared" si="2"/>
        <v>32236</v>
      </c>
      <c r="D91" s="77">
        <f t="shared" si="3"/>
        <v>32285</v>
      </c>
      <c r="F91" s="35">
        <v>1988</v>
      </c>
      <c r="G91" s="38" t="s">
        <v>380</v>
      </c>
      <c r="H91" s="38" t="s">
        <v>381</v>
      </c>
    </row>
    <row r="92" spans="2:8" x14ac:dyDescent="0.25">
      <c r="B92" s="81">
        <v>1989</v>
      </c>
      <c r="C92" s="76">
        <f t="shared" si="2"/>
        <v>32593</v>
      </c>
      <c r="D92" s="77">
        <f t="shared" si="3"/>
        <v>32642</v>
      </c>
      <c r="F92" s="35">
        <v>1989</v>
      </c>
      <c r="G92" s="38" t="s">
        <v>436</v>
      </c>
      <c r="H92" s="38" t="s">
        <v>437</v>
      </c>
    </row>
    <row r="93" spans="2:8" x14ac:dyDescent="0.25">
      <c r="B93" s="81">
        <v>1990</v>
      </c>
      <c r="C93" s="76">
        <f t="shared" si="2"/>
        <v>32978</v>
      </c>
      <c r="D93" s="77">
        <f t="shared" si="3"/>
        <v>33027</v>
      </c>
      <c r="F93" s="35">
        <v>1990</v>
      </c>
      <c r="G93" s="38" t="s">
        <v>372</v>
      </c>
      <c r="H93" s="38" t="s">
        <v>373</v>
      </c>
    </row>
    <row r="94" spans="2:8" x14ac:dyDescent="0.25">
      <c r="B94" s="81">
        <v>1991</v>
      </c>
      <c r="C94" s="76">
        <f t="shared" si="2"/>
        <v>33328</v>
      </c>
      <c r="D94" s="77">
        <f t="shared" si="3"/>
        <v>33377</v>
      </c>
      <c r="F94" s="35">
        <v>1991</v>
      </c>
      <c r="G94" s="38" t="s">
        <v>384</v>
      </c>
      <c r="H94" s="38" t="s">
        <v>385</v>
      </c>
    </row>
    <row r="95" spans="2:8" x14ac:dyDescent="0.25">
      <c r="B95" s="81">
        <v>1992</v>
      </c>
      <c r="C95" s="76">
        <f t="shared" si="2"/>
        <v>33713</v>
      </c>
      <c r="D95" s="77">
        <f t="shared" si="3"/>
        <v>33762</v>
      </c>
      <c r="F95" s="35">
        <v>1992</v>
      </c>
      <c r="G95" s="38" t="s">
        <v>386</v>
      </c>
      <c r="H95" s="38" t="s">
        <v>387</v>
      </c>
    </row>
    <row r="96" spans="2:8" x14ac:dyDescent="0.25">
      <c r="B96" s="81">
        <v>1993</v>
      </c>
      <c r="C96" s="76">
        <f t="shared" si="2"/>
        <v>34070</v>
      </c>
      <c r="D96" s="77">
        <f t="shared" si="3"/>
        <v>34119</v>
      </c>
      <c r="F96" s="35">
        <v>1993</v>
      </c>
      <c r="G96" s="38" t="s">
        <v>388</v>
      </c>
      <c r="H96" s="38" t="s">
        <v>389</v>
      </c>
    </row>
    <row r="97" spans="2:8" x14ac:dyDescent="0.25">
      <c r="B97" s="81">
        <v>1994</v>
      </c>
      <c r="C97" s="76">
        <f t="shared" si="2"/>
        <v>34427</v>
      </c>
      <c r="D97" s="77">
        <f t="shared" si="3"/>
        <v>34476</v>
      </c>
      <c r="F97" s="35">
        <v>1994</v>
      </c>
      <c r="G97" s="38" t="s">
        <v>380</v>
      </c>
      <c r="H97" s="38" t="s">
        <v>381</v>
      </c>
    </row>
    <row r="98" spans="2:8" x14ac:dyDescent="0.25">
      <c r="B98" s="81">
        <v>1995</v>
      </c>
      <c r="C98" s="76">
        <f t="shared" si="2"/>
        <v>34805</v>
      </c>
      <c r="D98" s="77">
        <f t="shared" si="3"/>
        <v>34854</v>
      </c>
      <c r="F98" s="35">
        <v>1995</v>
      </c>
      <c r="G98" s="38" t="s">
        <v>392</v>
      </c>
      <c r="H98" s="38" t="s">
        <v>393</v>
      </c>
    </row>
    <row r="99" spans="2:8" x14ac:dyDescent="0.25">
      <c r="B99" s="81">
        <v>1996</v>
      </c>
      <c r="C99" s="76">
        <f t="shared" si="2"/>
        <v>35162</v>
      </c>
      <c r="D99" s="77">
        <f t="shared" si="3"/>
        <v>35211</v>
      </c>
      <c r="F99" s="35">
        <v>1996</v>
      </c>
      <c r="G99" s="38" t="s">
        <v>374</v>
      </c>
      <c r="H99" s="38" t="s">
        <v>375</v>
      </c>
    </row>
    <row r="100" spans="2:8" x14ac:dyDescent="0.25">
      <c r="B100" s="81">
        <v>1997</v>
      </c>
      <c r="C100" s="76">
        <f t="shared" si="2"/>
        <v>35519</v>
      </c>
      <c r="D100" s="77">
        <f t="shared" si="3"/>
        <v>35568</v>
      </c>
      <c r="F100" s="35">
        <v>1997</v>
      </c>
      <c r="G100" s="38" t="s">
        <v>376</v>
      </c>
      <c r="H100" s="38" t="s">
        <v>377</v>
      </c>
    </row>
    <row r="101" spans="2:8" x14ac:dyDescent="0.25">
      <c r="B101" s="81">
        <v>1998</v>
      </c>
      <c r="C101" s="76">
        <f t="shared" si="2"/>
        <v>35897</v>
      </c>
      <c r="D101" s="77">
        <f t="shared" si="3"/>
        <v>35946</v>
      </c>
      <c r="F101" s="35">
        <v>1998</v>
      </c>
      <c r="G101" s="38" t="s">
        <v>378</v>
      </c>
      <c r="H101" s="38" t="s">
        <v>379</v>
      </c>
    </row>
    <row r="102" spans="2:8" x14ac:dyDescent="0.25">
      <c r="B102" s="81">
        <v>1999</v>
      </c>
      <c r="C102" s="76">
        <f t="shared" si="2"/>
        <v>36254</v>
      </c>
      <c r="D102" s="77">
        <f t="shared" si="3"/>
        <v>36303</v>
      </c>
      <c r="F102" s="35">
        <v>1999</v>
      </c>
      <c r="G102" s="38" t="s">
        <v>396</v>
      </c>
      <c r="H102" s="38" t="s">
        <v>397</v>
      </c>
    </row>
    <row r="103" spans="2:8" x14ac:dyDescent="0.25">
      <c r="B103" s="81">
        <v>2000</v>
      </c>
      <c r="C103" s="76">
        <f t="shared" si="2"/>
        <v>36639</v>
      </c>
      <c r="D103" s="77">
        <f t="shared" si="3"/>
        <v>36688</v>
      </c>
      <c r="F103" s="35">
        <v>2000</v>
      </c>
      <c r="G103" s="38" t="s">
        <v>382</v>
      </c>
      <c r="H103" s="38" t="s">
        <v>383</v>
      </c>
    </row>
    <row r="104" spans="2:8" x14ac:dyDescent="0.25">
      <c r="B104" s="81">
        <v>2001</v>
      </c>
      <c r="C104" s="76">
        <f t="shared" si="2"/>
        <v>36996</v>
      </c>
      <c r="D104" s="77">
        <f t="shared" si="3"/>
        <v>37045</v>
      </c>
      <c r="F104" s="35">
        <v>2001</v>
      </c>
      <c r="G104" s="38" t="s">
        <v>372</v>
      </c>
      <c r="H104" s="38" t="s">
        <v>373</v>
      </c>
    </row>
    <row r="105" spans="2:8" x14ac:dyDescent="0.25">
      <c r="B105" s="81">
        <v>2002</v>
      </c>
      <c r="C105" s="76">
        <f t="shared" si="2"/>
        <v>37346</v>
      </c>
      <c r="D105" s="77">
        <f t="shared" si="3"/>
        <v>37395</v>
      </c>
      <c r="F105" s="35">
        <v>2002</v>
      </c>
      <c r="G105" s="38" t="s">
        <v>384</v>
      </c>
      <c r="H105" s="38" t="s">
        <v>385</v>
      </c>
    </row>
    <row r="106" spans="2:8" x14ac:dyDescent="0.25">
      <c r="B106" s="81">
        <v>2003</v>
      </c>
      <c r="C106" s="76">
        <f t="shared" si="2"/>
        <v>37731</v>
      </c>
      <c r="D106" s="77">
        <f t="shared" si="3"/>
        <v>37780</v>
      </c>
      <c r="F106" s="35">
        <v>2003</v>
      </c>
      <c r="G106" s="38" t="s">
        <v>400</v>
      </c>
      <c r="H106" s="38" t="s">
        <v>401</v>
      </c>
    </row>
    <row r="107" spans="2:8" x14ac:dyDescent="0.25">
      <c r="B107" s="81">
        <v>2004</v>
      </c>
      <c r="C107" s="76">
        <f t="shared" si="2"/>
        <v>38088</v>
      </c>
      <c r="D107" s="77">
        <f t="shared" si="3"/>
        <v>38137</v>
      </c>
      <c r="F107" s="35">
        <v>2004</v>
      </c>
      <c r="G107" s="38" t="s">
        <v>388</v>
      </c>
      <c r="H107" s="38" t="s">
        <v>389</v>
      </c>
    </row>
    <row r="108" spans="2:8" x14ac:dyDescent="0.25">
      <c r="B108" s="81">
        <v>2005</v>
      </c>
      <c r="C108" s="76">
        <f t="shared" si="2"/>
        <v>38438</v>
      </c>
      <c r="D108" s="77">
        <f t="shared" si="3"/>
        <v>38487</v>
      </c>
      <c r="F108" s="35">
        <v>2005</v>
      </c>
      <c r="G108" s="38" t="s">
        <v>390</v>
      </c>
      <c r="H108" s="38" t="s">
        <v>391</v>
      </c>
    </row>
    <row r="109" spans="2:8" x14ac:dyDescent="0.25">
      <c r="B109" s="81">
        <v>2006</v>
      </c>
      <c r="C109" s="76">
        <f t="shared" si="2"/>
        <v>38823</v>
      </c>
      <c r="D109" s="77">
        <f t="shared" si="3"/>
        <v>38872</v>
      </c>
      <c r="F109" s="35">
        <v>2006</v>
      </c>
      <c r="G109" s="38" t="s">
        <v>392</v>
      </c>
      <c r="H109" s="38" t="s">
        <v>393</v>
      </c>
    </row>
    <row r="110" spans="2:8" x14ac:dyDescent="0.25">
      <c r="B110" s="81">
        <v>2007</v>
      </c>
      <c r="C110" s="76">
        <f t="shared" si="2"/>
        <v>39180</v>
      </c>
      <c r="D110" s="77">
        <f t="shared" si="3"/>
        <v>39229</v>
      </c>
      <c r="F110" s="35">
        <v>2007</v>
      </c>
      <c r="G110" s="38" t="s">
        <v>398</v>
      </c>
      <c r="H110" s="38" t="s">
        <v>399</v>
      </c>
    </row>
    <row r="111" spans="2:8" x14ac:dyDescent="0.25">
      <c r="B111" s="81">
        <v>2008</v>
      </c>
      <c r="C111" s="76">
        <f t="shared" si="2"/>
        <v>39530</v>
      </c>
      <c r="D111" s="77">
        <f t="shared" si="3"/>
        <v>39579</v>
      </c>
      <c r="F111" s="35">
        <v>2008</v>
      </c>
      <c r="G111" s="38" t="s">
        <v>394</v>
      </c>
      <c r="H111" s="38" t="s">
        <v>395</v>
      </c>
    </row>
    <row r="112" spans="2:8" x14ac:dyDescent="0.25">
      <c r="B112" s="81">
        <v>2009</v>
      </c>
      <c r="C112" s="76">
        <f t="shared" si="2"/>
        <v>39915</v>
      </c>
      <c r="D112" s="77">
        <f t="shared" si="3"/>
        <v>39964</v>
      </c>
      <c r="F112" s="35">
        <v>2009</v>
      </c>
      <c r="G112" s="38" t="s">
        <v>378</v>
      </c>
      <c r="H112" s="38" t="s">
        <v>379</v>
      </c>
    </row>
    <row r="113" spans="2:8" x14ac:dyDescent="0.25">
      <c r="B113" s="81">
        <v>2010</v>
      </c>
      <c r="C113" s="76">
        <f t="shared" si="2"/>
        <v>40272</v>
      </c>
      <c r="D113" s="77">
        <f t="shared" si="3"/>
        <v>40321</v>
      </c>
      <c r="F113" s="35">
        <v>2010</v>
      </c>
      <c r="G113" s="38" t="s">
        <v>396</v>
      </c>
      <c r="H113" s="38" t="s">
        <v>397</v>
      </c>
    </row>
    <row r="114" spans="2:8" x14ac:dyDescent="0.25">
      <c r="B114" s="81">
        <v>2011</v>
      </c>
      <c r="C114" s="76">
        <f t="shared" si="2"/>
        <v>40657</v>
      </c>
      <c r="D114" s="77">
        <f t="shared" si="3"/>
        <v>40706</v>
      </c>
      <c r="F114" s="35">
        <v>2011</v>
      </c>
      <c r="G114" s="38" t="s">
        <v>438</v>
      </c>
      <c r="H114" s="38" t="s">
        <v>439</v>
      </c>
    </row>
    <row r="115" spans="2:8" x14ac:dyDescent="0.25">
      <c r="B115" s="81">
        <v>2012</v>
      </c>
      <c r="C115" s="76">
        <f t="shared" si="2"/>
        <v>41007</v>
      </c>
      <c r="D115" s="77">
        <f t="shared" si="3"/>
        <v>41056</v>
      </c>
      <c r="F115" s="35">
        <v>2012</v>
      </c>
      <c r="G115" s="38" t="s">
        <v>398</v>
      </c>
      <c r="H115" s="38" t="s">
        <v>399</v>
      </c>
    </row>
    <row r="116" spans="2:8" x14ac:dyDescent="0.25">
      <c r="B116" s="81">
        <v>2013</v>
      </c>
      <c r="C116" s="76">
        <f t="shared" si="2"/>
        <v>41364</v>
      </c>
      <c r="D116" s="77">
        <f t="shared" si="3"/>
        <v>41413</v>
      </c>
      <c r="F116" s="35">
        <v>2013</v>
      </c>
      <c r="G116" s="38" t="s">
        <v>384</v>
      </c>
      <c r="H116" s="38" t="s">
        <v>385</v>
      </c>
    </row>
    <row r="117" spans="2:8" x14ac:dyDescent="0.25">
      <c r="B117" s="81">
        <v>2014</v>
      </c>
      <c r="C117" s="76">
        <f t="shared" si="2"/>
        <v>41749</v>
      </c>
      <c r="D117" s="77">
        <f t="shared" si="3"/>
        <v>41798</v>
      </c>
      <c r="F117" s="35">
        <v>2014</v>
      </c>
      <c r="G117" s="38" t="s">
        <v>400</v>
      </c>
      <c r="H117" s="38" t="s">
        <v>401</v>
      </c>
    </row>
    <row r="118" spans="2:8" x14ac:dyDescent="0.25">
      <c r="B118" s="81">
        <v>2015</v>
      </c>
      <c r="C118" s="76">
        <f t="shared" si="2"/>
        <v>42099</v>
      </c>
      <c r="D118" s="77">
        <f t="shared" si="3"/>
        <v>42148</v>
      </c>
      <c r="F118" s="35">
        <v>2015</v>
      </c>
      <c r="G118" s="38" t="s">
        <v>406</v>
      </c>
      <c r="H118" s="38" t="s">
        <v>407</v>
      </c>
    </row>
    <row r="119" spans="2:8" x14ac:dyDescent="0.25">
      <c r="B119" s="81">
        <v>2016</v>
      </c>
      <c r="C119" s="76">
        <f t="shared" si="2"/>
        <v>42456</v>
      </c>
      <c r="D119" s="77">
        <f t="shared" si="3"/>
        <v>42505</v>
      </c>
      <c r="F119" s="35">
        <v>2016</v>
      </c>
      <c r="G119" s="38" t="s">
        <v>390</v>
      </c>
      <c r="H119" s="38" t="s">
        <v>391</v>
      </c>
    </row>
    <row r="120" spans="2:8" x14ac:dyDescent="0.25">
      <c r="B120" s="81">
        <v>2017</v>
      </c>
      <c r="C120" s="76">
        <f t="shared" si="2"/>
        <v>42841</v>
      </c>
      <c r="D120" s="77">
        <f t="shared" si="3"/>
        <v>42890</v>
      </c>
      <c r="F120" s="35">
        <v>2017</v>
      </c>
      <c r="G120" s="38" t="s">
        <v>392</v>
      </c>
      <c r="H120" s="38" t="s">
        <v>393</v>
      </c>
    </row>
    <row r="121" spans="2:8" x14ac:dyDescent="0.25">
      <c r="B121" s="81">
        <v>2018</v>
      </c>
      <c r="C121" s="76">
        <f t="shared" si="2"/>
        <v>43191</v>
      </c>
      <c r="D121" s="77">
        <f t="shared" si="3"/>
        <v>43240</v>
      </c>
      <c r="F121" s="35">
        <v>2018</v>
      </c>
      <c r="G121" s="38" t="s">
        <v>402</v>
      </c>
      <c r="H121" s="38" t="s">
        <v>403</v>
      </c>
    </row>
    <row r="122" spans="2:8" x14ac:dyDescent="0.25">
      <c r="B122" s="81">
        <v>2019</v>
      </c>
      <c r="C122" s="76">
        <f t="shared" si="2"/>
        <v>43576</v>
      </c>
      <c r="D122" s="77">
        <f t="shared" si="3"/>
        <v>43625</v>
      </c>
      <c r="F122" s="35">
        <v>2019</v>
      </c>
      <c r="G122" s="38" t="s">
        <v>408</v>
      </c>
      <c r="H122" s="38" t="s">
        <v>409</v>
      </c>
    </row>
    <row r="123" spans="2:8" x14ac:dyDescent="0.25">
      <c r="B123" s="81">
        <v>2020</v>
      </c>
      <c r="C123" s="76">
        <f t="shared" si="2"/>
        <v>43933</v>
      </c>
      <c r="D123" s="77">
        <f t="shared" si="3"/>
        <v>43982</v>
      </c>
      <c r="F123" s="35">
        <v>2020</v>
      </c>
      <c r="G123" s="38" t="s">
        <v>378</v>
      </c>
      <c r="H123" s="38" t="s">
        <v>379</v>
      </c>
    </row>
    <row r="124" spans="2:8" x14ac:dyDescent="0.25">
      <c r="B124" s="81">
        <v>2021</v>
      </c>
      <c r="C124" s="76">
        <f t="shared" si="2"/>
        <v>44290</v>
      </c>
      <c r="D124" s="77">
        <f t="shared" si="3"/>
        <v>44339</v>
      </c>
      <c r="F124" s="35">
        <v>2021</v>
      </c>
      <c r="G124" s="38" t="s">
        <v>396</v>
      </c>
      <c r="H124" s="38" t="s">
        <v>397</v>
      </c>
    </row>
    <row r="125" spans="2:8" x14ac:dyDescent="0.25">
      <c r="B125" s="81">
        <v>2022</v>
      </c>
      <c r="C125" s="76">
        <f t="shared" si="2"/>
        <v>44668</v>
      </c>
      <c r="D125" s="77">
        <f t="shared" si="3"/>
        <v>44717</v>
      </c>
      <c r="F125" s="35">
        <v>2022</v>
      </c>
      <c r="G125" s="38" t="s">
        <v>404</v>
      </c>
      <c r="H125" s="38" t="s">
        <v>405</v>
      </c>
    </row>
    <row r="126" spans="2:8" x14ac:dyDescent="0.25">
      <c r="B126" s="81">
        <v>2023</v>
      </c>
      <c r="C126" s="76">
        <f t="shared" si="2"/>
        <v>45025</v>
      </c>
      <c r="D126" s="77">
        <f t="shared" si="3"/>
        <v>45074</v>
      </c>
      <c r="F126" s="35">
        <v>2023</v>
      </c>
      <c r="G126" s="38" t="s">
        <v>412</v>
      </c>
      <c r="H126" s="38" t="s">
        <v>413</v>
      </c>
    </row>
    <row r="127" spans="2:8" x14ac:dyDescent="0.25">
      <c r="B127" s="81">
        <v>2024</v>
      </c>
      <c r="C127" s="76">
        <f t="shared" si="2"/>
        <v>45382</v>
      </c>
      <c r="D127" s="77">
        <f t="shared" si="3"/>
        <v>45431</v>
      </c>
      <c r="F127" s="35">
        <v>2024</v>
      </c>
      <c r="G127" s="38" t="s">
        <v>384</v>
      </c>
      <c r="H127" s="38" t="s">
        <v>385</v>
      </c>
    </row>
    <row r="128" spans="2:8" x14ac:dyDescent="0.25">
      <c r="B128" s="81">
        <v>2025</v>
      </c>
      <c r="C128" s="76">
        <f t="shared" si="2"/>
        <v>45767</v>
      </c>
      <c r="D128" s="77">
        <f t="shared" si="3"/>
        <v>45816</v>
      </c>
      <c r="F128" s="35">
        <v>2025</v>
      </c>
      <c r="G128" s="38" t="s">
        <v>400</v>
      </c>
      <c r="H128" s="38" t="s">
        <v>401</v>
      </c>
    </row>
    <row r="129" spans="2:8" x14ac:dyDescent="0.25">
      <c r="B129" s="81">
        <v>2026</v>
      </c>
      <c r="C129" s="76">
        <f t="shared" si="2"/>
        <v>46117</v>
      </c>
      <c r="D129" s="77">
        <f t="shared" si="3"/>
        <v>46166</v>
      </c>
      <c r="F129" s="35">
        <v>2026</v>
      </c>
      <c r="G129" s="38" t="s">
        <v>406</v>
      </c>
      <c r="H129" s="38" t="s">
        <v>407</v>
      </c>
    </row>
    <row r="130" spans="2:8" x14ac:dyDescent="0.25">
      <c r="B130" s="81">
        <v>2027</v>
      </c>
      <c r="C130" s="76">
        <f t="shared" si="2"/>
        <v>46474</v>
      </c>
      <c r="D130" s="77">
        <f t="shared" si="3"/>
        <v>46523</v>
      </c>
      <c r="F130" s="35">
        <v>2027</v>
      </c>
      <c r="G130" s="38" t="s">
        <v>410</v>
      </c>
      <c r="H130" s="38" t="s">
        <v>411</v>
      </c>
    </row>
    <row r="131" spans="2:8" x14ac:dyDescent="0.25">
      <c r="B131" s="81">
        <v>2028</v>
      </c>
      <c r="C131" s="76">
        <f t="shared" si="2"/>
        <v>46859</v>
      </c>
      <c r="D131" s="77">
        <f t="shared" si="3"/>
        <v>46908</v>
      </c>
      <c r="F131" s="35">
        <v>2028</v>
      </c>
      <c r="G131" s="38" t="s">
        <v>392</v>
      </c>
      <c r="H131" s="38" t="s">
        <v>393</v>
      </c>
    </row>
    <row r="132" spans="2:8" x14ac:dyDescent="0.25">
      <c r="B132" s="81">
        <v>2029</v>
      </c>
      <c r="C132" s="76">
        <f t="shared" ref="C132:C195" si="4">DATEVALUE(B132&amp;"."&amp;G132)</f>
        <v>47209</v>
      </c>
      <c r="D132" s="77">
        <f t="shared" ref="D132:D195" si="5">DATEVALUE(B132&amp;"."&amp;H132)</f>
        <v>47258</v>
      </c>
      <c r="F132" s="35">
        <v>2029</v>
      </c>
      <c r="G132" s="38" t="s">
        <v>402</v>
      </c>
      <c r="H132" s="38" t="s">
        <v>403</v>
      </c>
    </row>
    <row r="133" spans="2:8" x14ac:dyDescent="0.25">
      <c r="B133" s="81">
        <v>2030</v>
      </c>
      <c r="C133" s="76">
        <f t="shared" si="4"/>
        <v>47594</v>
      </c>
      <c r="D133" s="77">
        <f t="shared" si="5"/>
        <v>47643</v>
      </c>
      <c r="F133" s="35">
        <v>2030</v>
      </c>
      <c r="G133" s="38" t="s">
        <v>408</v>
      </c>
      <c r="H133" s="38" t="s">
        <v>409</v>
      </c>
    </row>
    <row r="134" spans="2:8" x14ac:dyDescent="0.25">
      <c r="B134" s="81">
        <v>2031</v>
      </c>
      <c r="C134" s="76">
        <f t="shared" si="4"/>
        <v>47951</v>
      </c>
      <c r="D134" s="77">
        <f t="shared" si="5"/>
        <v>48000</v>
      </c>
      <c r="F134" s="35">
        <v>2031</v>
      </c>
      <c r="G134" s="38" t="s">
        <v>416</v>
      </c>
      <c r="H134" s="38" t="s">
        <v>417</v>
      </c>
    </row>
    <row r="135" spans="2:8" x14ac:dyDescent="0.25">
      <c r="B135" s="81">
        <v>2032</v>
      </c>
      <c r="C135" s="76">
        <f t="shared" si="4"/>
        <v>48301</v>
      </c>
      <c r="D135" s="77">
        <f t="shared" si="5"/>
        <v>48350</v>
      </c>
      <c r="F135" s="35">
        <v>2032</v>
      </c>
      <c r="G135" s="38" t="s">
        <v>410</v>
      </c>
      <c r="H135" s="38" t="s">
        <v>411</v>
      </c>
    </row>
    <row r="136" spans="2:8" x14ac:dyDescent="0.25">
      <c r="B136" s="81">
        <v>2033</v>
      </c>
      <c r="C136" s="76">
        <f t="shared" si="4"/>
        <v>48686</v>
      </c>
      <c r="D136" s="77">
        <f t="shared" si="5"/>
        <v>48735</v>
      </c>
      <c r="F136" s="35">
        <v>2033</v>
      </c>
      <c r="G136" s="38" t="s">
        <v>404</v>
      </c>
      <c r="H136" s="38" t="s">
        <v>405</v>
      </c>
    </row>
    <row r="137" spans="2:8" x14ac:dyDescent="0.25">
      <c r="B137" s="81">
        <v>2034</v>
      </c>
      <c r="C137" s="76">
        <f t="shared" si="4"/>
        <v>49043</v>
      </c>
      <c r="D137" s="77">
        <f t="shared" si="5"/>
        <v>49092</v>
      </c>
      <c r="F137" s="35">
        <v>2034</v>
      </c>
      <c r="G137" s="38" t="s">
        <v>412</v>
      </c>
      <c r="H137" s="38" t="s">
        <v>413</v>
      </c>
    </row>
    <row r="138" spans="2:8" x14ac:dyDescent="0.25">
      <c r="B138" s="81">
        <v>2035</v>
      </c>
      <c r="C138" s="76">
        <f t="shared" si="4"/>
        <v>49393</v>
      </c>
      <c r="D138" s="77">
        <f t="shared" si="5"/>
        <v>49442</v>
      </c>
      <c r="F138" s="35">
        <v>2035</v>
      </c>
      <c r="G138" s="38" t="s">
        <v>422</v>
      </c>
      <c r="H138" s="38" t="s">
        <v>423</v>
      </c>
    </row>
    <row r="139" spans="2:8" x14ac:dyDescent="0.25">
      <c r="B139" s="81">
        <v>2036</v>
      </c>
      <c r="C139" s="76">
        <f t="shared" si="4"/>
        <v>49778</v>
      </c>
      <c r="D139" s="77">
        <f t="shared" si="5"/>
        <v>49827</v>
      </c>
      <c r="F139" s="35">
        <v>2036</v>
      </c>
      <c r="G139" s="38" t="s">
        <v>416</v>
      </c>
      <c r="H139" s="38" t="s">
        <v>417</v>
      </c>
    </row>
    <row r="140" spans="2:8" x14ac:dyDescent="0.25">
      <c r="B140" s="81">
        <v>2037</v>
      </c>
      <c r="C140" s="76">
        <f t="shared" si="4"/>
        <v>50135</v>
      </c>
      <c r="D140" s="77">
        <f t="shared" si="5"/>
        <v>50184</v>
      </c>
      <c r="F140" s="35">
        <v>2037</v>
      </c>
      <c r="G140" s="38" t="s">
        <v>406</v>
      </c>
      <c r="H140" s="38" t="s">
        <v>407</v>
      </c>
    </row>
    <row r="141" spans="2:8" x14ac:dyDescent="0.25">
      <c r="B141" s="81">
        <v>2038</v>
      </c>
      <c r="C141" s="76">
        <f t="shared" si="4"/>
        <v>50520</v>
      </c>
      <c r="D141" s="77">
        <f t="shared" si="5"/>
        <v>50569</v>
      </c>
      <c r="F141" s="35">
        <v>2038</v>
      </c>
      <c r="G141" s="38" t="s">
        <v>418</v>
      </c>
      <c r="H141" s="38" t="s">
        <v>419</v>
      </c>
    </row>
    <row r="142" spans="2:8" x14ac:dyDescent="0.25">
      <c r="B142" s="81">
        <v>2039</v>
      </c>
      <c r="C142" s="76">
        <f t="shared" si="4"/>
        <v>50870</v>
      </c>
      <c r="D142" s="77">
        <f t="shared" si="5"/>
        <v>50919</v>
      </c>
      <c r="F142" s="35">
        <v>2039</v>
      </c>
      <c r="G142" s="38" t="s">
        <v>426</v>
      </c>
      <c r="H142" s="38" t="s">
        <v>427</v>
      </c>
    </row>
    <row r="143" spans="2:8" x14ac:dyDescent="0.25">
      <c r="B143" s="81">
        <v>2040</v>
      </c>
      <c r="C143" s="76">
        <f t="shared" si="4"/>
        <v>51227</v>
      </c>
      <c r="D143" s="77">
        <f t="shared" si="5"/>
        <v>51276</v>
      </c>
      <c r="F143" s="35">
        <v>2040</v>
      </c>
      <c r="G143" s="38" t="s">
        <v>402</v>
      </c>
      <c r="H143" s="38" t="s">
        <v>403</v>
      </c>
    </row>
    <row r="144" spans="2:8" x14ac:dyDescent="0.25">
      <c r="B144" s="81">
        <v>2041</v>
      </c>
      <c r="C144" s="76">
        <f t="shared" si="4"/>
        <v>51612</v>
      </c>
      <c r="D144" s="77">
        <f t="shared" si="5"/>
        <v>51661</v>
      </c>
      <c r="F144" s="35">
        <v>2041</v>
      </c>
      <c r="G144" s="38" t="s">
        <v>408</v>
      </c>
      <c r="H144" s="38" t="s">
        <v>409</v>
      </c>
    </row>
    <row r="145" spans="2:8" x14ac:dyDescent="0.25">
      <c r="B145" s="81">
        <v>2042</v>
      </c>
      <c r="C145" s="76">
        <f t="shared" si="4"/>
        <v>51962</v>
      </c>
      <c r="D145" s="77">
        <f t="shared" si="5"/>
        <v>52011</v>
      </c>
      <c r="F145" s="35">
        <v>2042</v>
      </c>
      <c r="G145" s="38" t="s">
        <v>420</v>
      </c>
      <c r="H145" s="38" t="s">
        <v>421</v>
      </c>
    </row>
    <row r="146" spans="2:8" x14ac:dyDescent="0.25">
      <c r="B146" s="81">
        <v>2043</v>
      </c>
      <c r="C146" s="76">
        <f t="shared" si="4"/>
        <v>52319</v>
      </c>
      <c r="D146" s="77">
        <f t="shared" si="5"/>
        <v>52368</v>
      </c>
      <c r="F146" s="35">
        <v>2043</v>
      </c>
      <c r="G146" s="38" t="s">
        <v>428</v>
      </c>
      <c r="H146" s="38" t="s">
        <v>429</v>
      </c>
    </row>
    <row r="147" spans="2:8" x14ac:dyDescent="0.25">
      <c r="B147" s="81">
        <v>2044</v>
      </c>
      <c r="C147" s="76">
        <f t="shared" si="4"/>
        <v>52704</v>
      </c>
      <c r="D147" s="77">
        <f t="shared" si="5"/>
        <v>52753</v>
      </c>
      <c r="F147" s="35">
        <v>2044</v>
      </c>
      <c r="G147" s="38" t="s">
        <v>404</v>
      </c>
      <c r="H147" s="38" t="s">
        <v>405</v>
      </c>
    </row>
    <row r="148" spans="2:8" x14ac:dyDescent="0.25">
      <c r="B148" s="81">
        <v>2045</v>
      </c>
      <c r="C148" s="76">
        <f t="shared" si="4"/>
        <v>53061</v>
      </c>
      <c r="D148" s="77">
        <f t="shared" si="5"/>
        <v>53110</v>
      </c>
      <c r="F148" s="35">
        <v>2045</v>
      </c>
      <c r="G148" s="38" t="s">
        <v>412</v>
      </c>
      <c r="H148" s="38" t="s">
        <v>413</v>
      </c>
    </row>
    <row r="149" spans="2:8" x14ac:dyDescent="0.25">
      <c r="B149" s="81">
        <v>2046</v>
      </c>
      <c r="C149" s="76">
        <f t="shared" si="4"/>
        <v>53411</v>
      </c>
      <c r="D149" s="77">
        <f t="shared" si="5"/>
        <v>53460</v>
      </c>
      <c r="F149" s="35">
        <v>2046</v>
      </c>
      <c r="G149" s="38" t="s">
        <v>422</v>
      </c>
      <c r="H149" s="38" t="s">
        <v>423</v>
      </c>
    </row>
    <row r="150" spans="2:8" x14ac:dyDescent="0.25">
      <c r="B150" s="81">
        <v>2047</v>
      </c>
      <c r="C150" s="76">
        <f t="shared" si="4"/>
        <v>53796</v>
      </c>
      <c r="D150" s="77">
        <f t="shared" si="5"/>
        <v>53845</v>
      </c>
      <c r="F150" s="35">
        <v>2047</v>
      </c>
      <c r="G150" s="38" t="s">
        <v>434</v>
      </c>
      <c r="H150" s="38" t="s">
        <v>435</v>
      </c>
    </row>
    <row r="151" spans="2:8" x14ac:dyDescent="0.25">
      <c r="B151" s="81">
        <v>2048</v>
      </c>
      <c r="C151" s="76">
        <f t="shared" si="4"/>
        <v>54153</v>
      </c>
      <c r="D151" s="77">
        <f t="shared" si="5"/>
        <v>54202</v>
      </c>
      <c r="F151" s="35">
        <v>2048</v>
      </c>
      <c r="G151" s="38" t="s">
        <v>406</v>
      </c>
      <c r="H151" s="38" t="s">
        <v>407</v>
      </c>
    </row>
    <row r="152" spans="2:8" x14ac:dyDescent="0.25">
      <c r="B152" s="81">
        <v>2049</v>
      </c>
      <c r="C152" s="76">
        <f t="shared" si="4"/>
        <v>54531</v>
      </c>
      <c r="D152" s="77">
        <f t="shared" si="5"/>
        <v>54580</v>
      </c>
      <c r="F152" s="35">
        <v>2049</v>
      </c>
      <c r="G152" s="38" t="s">
        <v>424</v>
      </c>
      <c r="H152" s="38" t="s">
        <v>425</v>
      </c>
    </row>
    <row r="153" spans="2:8" x14ac:dyDescent="0.25">
      <c r="B153" s="81">
        <v>2050</v>
      </c>
      <c r="C153" s="76">
        <f t="shared" si="4"/>
        <v>54888</v>
      </c>
      <c r="D153" s="77">
        <f t="shared" si="5"/>
        <v>54937</v>
      </c>
      <c r="F153" s="35">
        <v>2050</v>
      </c>
      <c r="G153" s="38" t="s">
        <v>426</v>
      </c>
      <c r="H153" s="38" t="s">
        <v>427</v>
      </c>
    </row>
    <row r="154" spans="2:8" x14ac:dyDescent="0.25">
      <c r="B154" s="81">
        <v>2051</v>
      </c>
      <c r="C154" s="76">
        <f t="shared" si="4"/>
        <v>55245</v>
      </c>
      <c r="D154" s="77">
        <f t="shared" si="5"/>
        <v>55294</v>
      </c>
      <c r="F154" s="35">
        <v>2051</v>
      </c>
      <c r="G154" s="38" t="s">
        <v>430</v>
      </c>
      <c r="H154" s="38" t="s">
        <v>431</v>
      </c>
    </row>
    <row r="155" spans="2:8" x14ac:dyDescent="0.25">
      <c r="B155" s="81">
        <v>2052</v>
      </c>
      <c r="C155" s="76">
        <f t="shared" si="4"/>
        <v>55630</v>
      </c>
      <c r="D155" s="77">
        <f t="shared" si="5"/>
        <v>55679</v>
      </c>
      <c r="F155" s="35">
        <v>2052</v>
      </c>
      <c r="G155" s="38" t="s">
        <v>408</v>
      </c>
      <c r="H155" s="38" t="s">
        <v>409</v>
      </c>
    </row>
    <row r="156" spans="2:8" x14ac:dyDescent="0.25">
      <c r="B156" s="81">
        <v>2053</v>
      </c>
      <c r="C156" s="76">
        <f t="shared" si="4"/>
        <v>55980</v>
      </c>
      <c r="D156" s="77">
        <f t="shared" si="5"/>
        <v>56029</v>
      </c>
      <c r="F156" s="35">
        <v>2053</v>
      </c>
      <c r="G156" s="38" t="s">
        <v>420</v>
      </c>
      <c r="H156" s="38" t="s">
        <v>421</v>
      </c>
    </row>
    <row r="157" spans="2:8" x14ac:dyDescent="0.25">
      <c r="B157" s="81">
        <v>2054</v>
      </c>
      <c r="C157" s="76">
        <f t="shared" si="4"/>
        <v>56337</v>
      </c>
      <c r="D157" s="77">
        <f t="shared" si="5"/>
        <v>56386</v>
      </c>
      <c r="F157" s="35">
        <v>2054</v>
      </c>
      <c r="G157" s="38" t="s">
        <v>428</v>
      </c>
      <c r="H157" s="38" t="s">
        <v>429</v>
      </c>
    </row>
    <row r="158" spans="2:8" x14ac:dyDescent="0.25">
      <c r="B158" s="81">
        <v>2055</v>
      </c>
      <c r="C158" s="76">
        <f t="shared" si="4"/>
        <v>56722</v>
      </c>
      <c r="D158" s="77">
        <f t="shared" si="5"/>
        <v>56771</v>
      </c>
      <c r="F158" s="35">
        <v>2055</v>
      </c>
      <c r="G158" s="38" t="s">
        <v>424</v>
      </c>
      <c r="H158" s="38" t="s">
        <v>425</v>
      </c>
    </row>
    <row r="159" spans="2:8" x14ac:dyDescent="0.25">
      <c r="B159" s="81">
        <v>2056</v>
      </c>
      <c r="C159" s="76">
        <f t="shared" si="4"/>
        <v>57072</v>
      </c>
      <c r="D159" s="77">
        <f t="shared" si="5"/>
        <v>57121</v>
      </c>
      <c r="F159" s="35">
        <v>2056</v>
      </c>
      <c r="G159" s="38" t="s">
        <v>430</v>
      </c>
      <c r="H159" s="38" t="s">
        <v>431</v>
      </c>
    </row>
    <row r="160" spans="2:8" x14ac:dyDescent="0.25">
      <c r="B160" s="81">
        <v>2057</v>
      </c>
      <c r="C160" s="76">
        <f t="shared" si="4"/>
        <v>57457</v>
      </c>
      <c r="D160" s="77">
        <f t="shared" si="5"/>
        <v>57506</v>
      </c>
      <c r="F160" s="35">
        <v>2057</v>
      </c>
      <c r="G160" s="38" t="s">
        <v>432</v>
      </c>
      <c r="H160" s="38" t="s">
        <v>433</v>
      </c>
    </row>
    <row r="161" spans="2:8" x14ac:dyDescent="0.25">
      <c r="B161" s="81">
        <v>2058</v>
      </c>
      <c r="C161" s="76">
        <f t="shared" si="4"/>
        <v>57814</v>
      </c>
      <c r="D161" s="77">
        <f t="shared" si="5"/>
        <v>57863</v>
      </c>
      <c r="F161" s="35">
        <v>2058</v>
      </c>
      <c r="G161" s="38" t="s">
        <v>434</v>
      </c>
      <c r="H161" s="38" t="s">
        <v>435</v>
      </c>
    </row>
    <row r="162" spans="2:8" x14ac:dyDescent="0.25">
      <c r="B162" s="81">
        <v>2059</v>
      </c>
      <c r="C162" s="76">
        <f t="shared" si="4"/>
        <v>58164</v>
      </c>
      <c r="D162" s="77">
        <f t="shared" si="5"/>
        <v>58213</v>
      </c>
      <c r="F162" s="35">
        <v>2059</v>
      </c>
      <c r="G162" s="38" t="s">
        <v>376</v>
      </c>
      <c r="H162" s="38" t="s">
        <v>377</v>
      </c>
    </row>
    <row r="163" spans="2:8" x14ac:dyDescent="0.25">
      <c r="B163" s="81">
        <v>2060</v>
      </c>
      <c r="C163" s="76">
        <f t="shared" si="4"/>
        <v>58549</v>
      </c>
      <c r="D163" s="77">
        <f t="shared" si="5"/>
        <v>58598</v>
      </c>
      <c r="F163" s="35">
        <v>2060</v>
      </c>
      <c r="G163" s="38" t="s">
        <v>424</v>
      </c>
      <c r="H163" s="38" t="s">
        <v>425</v>
      </c>
    </row>
    <row r="164" spans="2:8" x14ac:dyDescent="0.25">
      <c r="B164" s="81">
        <v>2061</v>
      </c>
      <c r="C164" s="76">
        <f t="shared" si="4"/>
        <v>58906</v>
      </c>
      <c r="D164" s="77">
        <f t="shared" si="5"/>
        <v>58955</v>
      </c>
      <c r="F164" s="35">
        <v>2061</v>
      </c>
      <c r="G164" s="38" t="s">
        <v>426</v>
      </c>
      <c r="H164" s="38" t="s">
        <v>427</v>
      </c>
    </row>
    <row r="165" spans="2:8" x14ac:dyDescent="0.25">
      <c r="B165" s="81">
        <v>2062</v>
      </c>
      <c r="C165" s="76">
        <f t="shared" si="4"/>
        <v>59256</v>
      </c>
      <c r="D165" s="77">
        <f t="shared" si="5"/>
        <v>59305</v>
      </c>
      <c r="F165" s="35">
        <v>2062</v>
      </c>
      <c r="G165" s="38" t="s">
        <v>436</v>
      </c>
      <c r="H165" s="38" t="s">
        <v>437</v>
      </c>
    </row>
    <row r="166" spans="2:8" x14ac:dyDescent="0.25">
      <c r="B166" s="81">
        <v>2063</v>
      </c>
      <c r="C166" s="76">
        <f t="shared" si="4"/>
        <v>59641</v>
      </c>
      <c r="D166" s="77">
        <f t="shared" si="5"/>
        <v>59690</v>
      </c>
      <c r="F166" s="35">
        <v>2063</v>
      </c>
      <c r="G166" s="38" t="s">
        <v>372</v>
      </c>
      <c r="H166" s="38" t="s">
        <v>373</v>
      </c>
    </row>
    <row r="167" spans="2:8" x14ac:dyDescent="0.25">
      <c r="B167" s="81">
        <v>2064</v>
      </c>
      <c r="C167" s="76">
        <f t="shared" si="4"/>
        <v>59998</v>
      </c>
      <c r="D167" s="77">
        <f t="shared" si="5"/>
        <v>60047</v>
      </c>
      <c r="F167" s="35">
        <v>2064</v>
      </c>
      <c r="G167" s="38" t="s">
        <v>420</v>
      </c>
      <c r="H167" s="38" t="s">
        <v>421</v>
      </c>
    </row>
    <row r="168" spans="2:8" x14ac:dyDescent="0.25">
      <c r="B168" s="81">
        <v>2065</v>
      </c>
      <c r="C168" s="76">
        <f t="shared" si="4"/>
        <v>60355</v>
      </c>
      <c r="D168" s="77">
        <f t="shared" si="5"/>
        <v>60404</v>
      </c>
      <c r="F168" s="35">
        <v>2065</v>
      </c>
      <c r="G168" s="38" t="s">
        <v>428</v>
      </c>
      <c r="H168" s="38" t="s">
        <v>429</v>
      </c>
    </row>
    <row r="169" spans="2:8" x14ac:dyDescent="0.25">
      <c r="B169" s="81">
        <v>2066</v>
      </c>
      <c r="C169" s="76">
        <f t="shared" si="4"/>
        <v>60733</v>
      </c>
      <c r="D169" s="77">
        <f t="shared" si="5"/>
        <v>60782</v>
      </c>
      <c r="F169" s="35">
        <v>2066</v>
      </c>
      <c r="G169" s="38" t="s">
        <v>388</v>
      </c>
      <c r="H169" s="38" t="s">
        <v>389</v>
      </c>
    </row>
    <row r="170" spans="2:8" x14ac:dyDescent="0.25">
      <c r="B170" s="81">
        <v>2067</v>
      </c>
      <c r="C170" s="76">
        <f t="shared" si="4"/>
        <v>61090</v>
      </c>
      <c r="D170" s="77">
        <f t="shared" si="5"/>
        <v>61139</v>
      </c>
      <c r="F170" s="35">
        <v>2067</v>
      </c>
      <c r="G170" s="38" t="s">
        <v>380</v>
      </c>
      <c r="H170" s="38" t="s">
        <v>381</v>
      </c>
    </row>
    <row r="171" spans="2:8" x14ac:dyDescent="0.25">
      <c r="B171" s="81">
        <v>2068</v>
      </c>
      <c r="C171" s="76">
        <f t="shared" si="4"/>
        <v>61475</v>
      </c>
      <c r="D171" s="77">
        <f t="shared" si="5"/>
        <v>61524</v>
      </c>
      <c r="F171" s="35">
        <v>2068</v>
      </c>
      <c r="G171" s="38" t="s">
        <v>432</v>
      </c>
      <c r="H171" s="38" t="s">
        <v>433</v>
      </c>
    </row>
    <row r="172" spans="2:8" x14ac:dyDescent="0.25">
      <c r="B172" s="81">
        <v>2069</v>
      </c>
      <c r="C172" s="76">
        <f t="shared" si="4"/>
        <v>61832</v>
      </c>
      <c r="D172" s="77">
        <f t="shared" si="5"/>
        <v>61881</v>
      </c>
      <c r="F172" s="35">
        <v>2069</v>
      </c>
      <c r="G172" s="38" t="s">
        <v>434</v>
      </c>
      <c r="H172" s="38" t="s">
        <v>435</v>
      </c>
    </row>
    <row r="173" spans="2:8" x14ac:dyDescent="0.25">
      <c r="B173" s="81">
        <v>2070</v>
      </c>
      <c r="C173" s="76">
        <f t="shared" si="4"/>
        <v>62182</v>
      </c>
      <c r="D173" s="77">
        <f t="shared" si="5"/>
        <v>62231</v>
      </c>
      <c r="F173" s="35">
        <v>2070</v>
      </c>
      <c r="G173" s="38" t="s">
        <v>376</v>
      </c>
      <c r="H173" s="38" t="s">
        <v>377</v>
      </c>
    </row>
    <row r="174" spans="2:8" x14ac:dyDescent="0.25">
      <c r="B174" s="81">
        <v>2071</v>
      </c>
      <c r="C174" s="76">
        <f t="shared" si="4"/>
        <v>62567</v>
      </c>
      <c r="D174" s="77">
        <f t="shared" si="5"/>
        <v>62616</v>
      </c>
      <c r="F174" s="35">
        <v>2071</v>
      </c>
      <c r="G174" s="38" t="s">
        <v>386</v>
      </c>
      <c r="H174" s="38" t="s">
        <v>387</v>
      </c>
    </row>
    <row r="175" spans="2:8" x14ac:dyDescent="0.25">
      <c r="B175" s="81">
        <v>2072</v>
      </c>
      <c r="C175" s="76">
        <f t="shared" si="4"/>
        <v>62924</v>
      </c>
      <c r="D175" s="77">
        <f t="shared" si="5"/>
        <v>62973</v>
      </c>
      <c r="F175" s="35">
        <v>2072</v>
      </c>
      <c r="G175" s="38" t="s">
        <v>426</v>
      </c>
      <c r="H175" s="38" t="s">
        <v>427</v>
      </c>
    </row>
    <row r="176" spans="2:8" x14ac:dyDescent="0.25">
      <c r="B176" s="81">
        <v>2073</v>
      </c>
      <c r="C176" s="76">
        <f t="shared" si="4"/>
        <v>63274</v>
      </c>
      <c r="D176" s="77">
        <f t="shared" si="5"/>
        <v>63323</v>
      </c>
      <c r="F176" s="35">
        <v>2073</v>
      </c>
      <c r="G176" s="38" t="s">
        <v>436</v>
      </c>
      <c r="H176" s="38" t="s">
        <v>437</v>
      </c>
    </row>
    <row r="177" spans="2:8" x14ac:dyDescent="0.25">
      <c r="B177" s="81">
        <v>2074</v>
      </c>
      <c r="C177" s="76">
        <f t="shared" si="4"/>
        <v>63659</v>
      </c>
      <c r="D177" s="77">
        <f t="shared" si="5"/>
        <v>63708</v>
      </c>
      <c r="F177" s="35">
        <v>2074</v>
      </c>
      <c r="G177" s="38" t="s">
        <v>372</v>
      </c>
      <c r="H177" s="38" t="s">
        <v>373</v>
      </c>
    </row>
    <row r="178" spans="2:8" x14ac:dyDescent="0.25">
      <c r="B178" s="81">
        <v>2075</v>
      </c>
      <c r="C178" s="76">
        <f t="shared" si="4"/>
        <v>64016</v>
      </c>
      <c r="D178" s="77">
        <f t="shared" si="5"/>
        <v>64065</v>
      </c>
      <c r="F178" s="35">
        <v>2075</v>
      </c>
      <c r="G178" s="38" t="s">
        <v>374</v>
      </c>
      <c r="H178" s="38" t="s">
        <v>375</v>
      </c>
    </row>
    <row r="179" spans="2:8" x14ac:dyDescent="0.25">
      <c r="B179" s="81">
        <v>2076</v>
      </c>
      <c r="C179" s="76">
        <f t="shared" si="4"/>
        <v>64394</v>
      </c>
      <c r="D179" s="77">
        <f t="shared" si="5"/>
        <v>64443</v>
      </c>
      <c r="F179" s="35">
        <v>2076</v>
      </c>
      <c r="G179" s="38" t="s">
        <v>386</v>
      </c>
      <c r="H179" s="38" t="s">
        <v>387</v>
      </c>
    </row>
    <row r="180" spans="2:8" x14ac:dyDescent="0.25">
      <c r="B180" s="81">
        <v>2077</v>
      </c>
      <c r="C180" s="76">
        <f t="shared" si="4"/>
        <v>64751</v>
      </c>
      <c r="D180" s="77">
        <f t="shared" si="5"/>
        <v>64800</v>
      </c>
      <c r="F180" s="35">
        <v>2077</v>
      </c>
      <c r="G180" s="38" t="s">
        <v>388</v>
      </c>
      <c r="H180" s="38" t="s">
        <v>389</v>
      </c>
    </row>
    <row r="181" spans="2:8" x14ac:dyDescent="0.25">
      <c r="B181" s="81">
        <v>2078</v>
      </c>
      <c r="C181" s="76">
        <f t="shared" si="4"/>
        <v>65108</v>
      </c>
      <c r="D181" s="77">
        <f t="shared" si="5"/>
        <v>65157</v>
      </c>
      <c r="F181" s="35">
        <v>2078</v>
      </c>
      <c r="G181" s="38" t="s">
        <v>380</v>
      </c>
      <c r="H181" s="38" t="s">
        <v>381</v>
      </c>
    </row>
    <row r="182" spans="2:8" x14ac:dyDescent="0.25">
      <c r="B182" s="81">
        <v>2079</v>
      </c>
      <c r="C182" s="76">
        <f t="shared" si="4"/>
        <v>65493</v>
      </c>
      <c r="D182" s="77">
        <f t="shared" si="5"/>
        <v>65542</v>
      </c>
      <c r="F182" s="35">
        <v>2079</v>
      </c>
      <c r="G182" s="38" t="s">
        <v>382</v>
      </c>
      <c r="H182" s="38" t="s">
        <v>383</v>
      </c>
    </row>
    <row r="183" spans="2:8" x14ac:dyDescent="0.25">
      <c r="B183" s="81">
        <v>2080</v>
      </c>
      <c r="C183" s="76">
        <f t="shared" si="4"/>
        <v>65843</v>
      </c>
      <c r="D183" s="77">
        <f t="shared" si="5"/>
        <v>65892</v>
      </c>
      <c r="F183" s="35">
        <v>2080</v>
      </c>
      <c r="G183" s="38" t="s">
        <v>374</v>
      </c>
      <c r="H183" s="38" t="s">
        <v>375</v>
      </c>
    </row>
    <row r="184" spans="2:8" x14ac:dyDescent="0.25">
      <c r="B184" s="81">
        <v>2081</v>
      </c>
      <c r="C184" s="76">
        <f t="shared" si="4"/>
        <v>66200</v>
      </c>
      <c r="D184" s="77">
        <f t="shared" si="5"/>
        <v>66249</v>
      </c>
      <c r="F184" s="35">
        <v>2081</v>
      </c>
      <c r="G184" s="38" t="s">
        <v>376</v>
      </c>
      <c r="H184" s="38" t="s">
        <v>377</v>
      </c>
    </row>
    <row r="185" spans="2:8" x14ac:dyDescent="0.25">
      <c r="B185" s="81">
        <v>2082</v>
      </c>
      <c r="C185" s="76">
        <f t="shared" si="4"/>
        <v>66585</v>
      </c>
      <c r="D185" s="77">
        <f t="shared" si="5"/>
        <v>66634</v>
      </c>
      <c r="F185" s="35">
        <v>2082</v>
      </c>
      <c r="G185" s="38" t="s">
        <v>386</v>
      </c>
      <c r="H185" s="38" t="s">
        <v>387</v>
      </c>
    </row>
    <row r="186" spans="2:8" x14ac:dyDescent="0.25">
      <c r="B186" s="81">
        <v>2083</v>
      </c>
      <c r="C186" s="76">
        <f t="shared" si="4"/>
        <v>66935</v>
      </c>
      <c r="D186" s="77">
        <f t="shared" si="5"/>
        <v>66984</v>
      </c>
      <c r="F186" s="35">
        <v>2083</v>
      </c>
      <c r="G186" s="38" t="s">
        <v>396</v>
      </c>
      <c r="H186" s="38" t="s">
        <v>397</v>
      </c>
    </row>
    <row r="187" spans="2:8" x14ac:dyDescent="0.25">
      <c r="B187" s="81">
        <v>2084</v>
      </c>
      <c r="C187" s="76">
        <f t="shared" si="4"/>
        <v>67292</v>
      </c>
      <c r="D187" s="77">
        <f t="shared" si="5"/>
        <v>67341</v>
      </c>
      <c r="F187" s="35">
        <v>2084</v>
      </c>
      <c r="G187" s="38" t="s">
        <v>436</v>
      </c>
      <c r="H187" s="38" t="s">
        <v>437</v>
      </c>
    </row>
    <row r="188" spans="2:8" x14ac:dyDescent="0.25">
      <c r="B188" s="81">
        <v>2085</v>
      </c>
      <c r="C188" s="76">
        <f t="shared" si="4"/>
        <v>67677</v>
      </c>
      <c r="D188" s="77">
        <f t="shared" si="5"/>
        <v>67726</v>
      </c>
      <c r="F188" s="35">
        <v>2085</v>
      </c>
      <c r="G188" s="38" t="s">
        <v>372</v>
      </c>
      <c r="H188" s="38" t="s">
        <v>373</v>
      </c>
    </row>
    <row r="189" spans="2:8" x14ac:dyDescent="0.25">
      <c r="B189" s="81">
        <v>2086</v>
      </c>
      <c r="C189" s="76">
        <f t="shared" si="4"/>
        <v>68027</v>
      </c>
      <c r="D189" s="77">
        <f t="shared" si="5"/>
        <v>68076</v>
      </c>
      <c r="F189" s="35">
        <v>2086</v>
      </c>
      <c r="G189" s="38" t="s">
        <v>384</v>
      </c>
      <c r="H189" s="38" t="s">
        <v>385</v>
      </c>
    </row>
    <row r="190" spans="2:8" x14ac:dyDescent="0.25">
      <c r="B190" s="81">
        <v>2087</v>
      </c>
      <c r="C190" s="76">
        <f t="shared" si="4"/>
        <v>68412</v>
      </c>
      <c r="D190" s="77">
        <f t="shared" si="5"/>
        <v>68461</v>
      </c>
      <c r="F190" s="35">
        <v>2087</v>
      </c>
      <c r="G190" s="38" t="s">
        <v>400</v>
      </c>
      <c r="H190" s="38" t="s">
        <v>401</v>
      </c>
    </row>
    <row r="191" spans="2:8" x14ac:dyDescent="0.25">
      <c r="B191" s="81">
        <v>2088</v>
      </c>
      <c r="C191" s="76">
        <f t="shared" si="4"/>
        <v>68769</v>
      </c>
      <c r="D191" s="77">
        <f t="shared" si="5"/>
        <v>68818</v>
      </c>
      <c r="F191" s="35">
        <v>2088</v>
      </c>
      <c r="G191" s="38" t="s">
        <v>388</v>
      </c>
      <c r="H191" s="38" t="s">
        <v>389</v>
      </c>
    </row>
    <row r="192" spans="2:8" x14ac:dyDescent="0.25">
      <c r="B192" s="81">
        <v>2089</v>
      </c>
      <c r="C192" s="76">
        <f t="shared" si="4"/>
        <v>69126</v>
      </c>
      <c r="D192" s="77">
        <f t="shared" si="5"/>
        <v>69175</v>
      </c>
      <c r="F192" s="35">
        <v>2089</v>
      </c>
      <c r="G192" s="38" t="s">
        <v>380</v>
      </c>
      <c r="H192" s="38" t="s">
        <v>381</v>
      </c>
    </row>
    <row r="193" spans="2:8" x14ac:dyDescent="0.25">
      <c r="B193" s="81">
        <v>2090</v>
      </c>
      <c r="C193" s="76">
        <f t="shared" si="4"/>
        <v>69504</v>
      </c>
      <c r="D193" s="77">
        <f t="shared" si="5"/>
        <v>69553</v>
      </c>
      <c r="F193" s="35">
        <v>2090</v>
      </c>
      <c r="G193" s="38" t="s">
        <v>392</v>
      </c>
      <c r="H193" s="38" t="s">
        <v>393</v>
      </c>
    </row>
    <row r="194" spans="2:8" x14ac:dyDescent="0.25">
      <c r="B194" s="81">
        <v>2091</v>
      </c>
      <c r="C194" s="76">
        <f t="shared" si="4"/>
        <v>69861</v>
      </c>
      <c r="D194" s="77">
        <f t="shared" si="5"/>
        <v>69910</v>
      </c>
      <c r="F194" s="35">
        <v>2091</v>
      </c>
      <c r="G194" s="38" t="s">
        <v>398</v>
      </c>
      <c r="H194" s="38" t="s">
        <v>399</v>
      </c>
    </row>
    <row r="195" spans="2:8" x14ac:dyDescent="0.25">
      <c r="B195" s="81">
        <v>2092</v>
      </c>
      <c r="C195" s="76">
        <f t="shared" si="4"/>
        <v>70218</v>
      </c>
      <c r="D195" s="77">
        <f t="shared" si="5"/>
        <v>70267</v>
      </c>
      <c r="F195" s="35">
        <v>2092</v>
      </c>
      <c r="G195" s="38" t="s">
        <v>376</v>
      </c>
      <c r="H195" s="38" t="s">
        <v>377</v>
      </c>
    </row>
    <row r="196" spans="2:8" x14ac:dyDescent="0.25">
      <c r="B196" s="81">
        <v>2093</v>
      </c>
      <c r="C196" s="76">
        <f t="shared" ref="C196:C259" si="6">DATEVALUE(B196&amp;"."&amp;G196)</f>
        <v>70596</v>
      </c>
      <c r="D196" s="77">
        <f t="shared" ref="D196:D259" si="7">DATEVALUE(B196&amp;"."&amp;H196)</f>
        <v>70645</v>
      </c>
      <c r="F196" s="35">
        <v>2093</v>
      </c>
      <c r="G196" s="38" t="s">
        <v>378</v>
      </c>
      <c r="H196" s="38" t="s">
        <v>379</v>
      </c>
    </row>
    <row r="197" spans="2:8" x14ac:dyDescent="0.25">
      <c r="B197" s="81">
        <v>2094</v>
      </c>
      <c r="C197" s="76">
        <f t="shared" si="6"/>
        <v>70953</v>
      </c>
      <c r="D197" s="77">
        <f t="shared" si="7"/>
        <v>71002</v>
      </c>
      <c r="F197" s="35">
        <v>2094</v>
      </c>
      <c r="G197" s="38" t="s">
        <v>396</v>
      </c>
      <c r="H197" s="38" t="s">
        <v>397</v>
      </c>
    </row>
    <row r="198" spans="2:8" x14ac:dyDescent="0.25">
      <c r="B198" s="81">
        <v>2095</v>
      </c>
      <c r="C198" s="76">
        <f t="shared" si="6"/>
        <v>71338</v>
      </c>
      <c r="D198" s="77">
        <f t="shared" si="7"/>
        <v>71387</v>
      </c>
      <c r="F198" s="35">
        <v>2095</v>
      </c>
      <c r="G198" s="38" t="s">
        <v>438</v>
      </c>
      <c r="H198" s="38" t="s">
        <v>439</v>
      </c>
    </row>
    <row r="199" spans="2:8" x14ac:dyDescent="0.25">
      <c r="B199" s="81">
        <v>2096</v>
      </c>
      <c r="C199" s="76">
        <f t="shared" si="6"/>
        <v>71695</v>
      </c>
      <c r="D199" s="77">
        <f t="shared" si="7"/>
        <v>71744</v>
      </c>
      <c r="F199" s="35">
        <v>2096</v>
      </c>
      <c r="G199" s="38" t="s">
        <v>372</v>
      </c>
      <c r="H199" s="38" t="s">
        <v>373</v>
      </c>
    </row>
    <row r="200" spans="2:8" x14ac:dyDescent="0.25">
      <c r="B200" s="81">
        <v>2097</v>
      </c>
      <c r="C200" s="76">
        <f t="shared" si="6"/>
        <v>72045</v>
      </c>
      <c r="D200" s="77">
        <f t="shared" si="7"/>
        <v>72094</v>
      </c>
      <c r="F200" s="35">
        <v>2097</v>
      </c>
      <c r="G200" s="38" t="s">
        <v>384</v>
      </c>
      <c r="H200" s="38" t="s">
        <v>385</v>
      </c>
    </row>
    <row r="201" spans="2:8" x14ac:dyDescent="0.25">
      <c r="B201" s="81">
        <v>2098</v>
      </c>
      <c r="C201" s="76">
        <f t="shared" si="6"/>
        <v>72430</v>
      </c>
      <c r="D201" s="77">
        <f t="shared" si="7"/>
        <v>72479</v>
      </c>
      <c r="F201" s="35">
        <v>2098</v>
      </c>
      <c r="G201" s="38" t="s">
        <v>400</v>
      </c>
      <c r="H201" s="38" t="s">
        <v>401</v>
      </c>
    </row>
    <row r="202" spans="2:8" x14ac:dyDescent="0.25">
      <c r="B202" s="81">
        <v>2099</v>
      </c>
      <c r="C202" s="76">
        <f t="shared" si="6"/>
        <v>72787</v>
      </c>
      <c r="D202" s="77">
        <f t="shared" si="7"/>
        <v>72836</v>
      </c>
      <c r="F202" s="35">
        <v>2099</v>
      </c>
      <c r="G202" s="38" t="s">
        <v>378</v>
      </c>
      <c r="H202" s="38" t="s">
        <v>379</v>
      </c>
    </row>
    <row r="203" spans="2:8" x14ac:dyDescent="0.25">
      <c r="B203" s="81">
        <v>2100</v>
      </c>
      <c r="C203" s="76">
        <f t="shared" si="6"/>
        <v>73137</v>
      </c>
      <c r="D203" s="77">
        <f t="shared" si="7"/>
        <v>73186</v>
      </c>
      <c r="F203" s="35">
        <v>2100</v>
      </c>
      <c r="G203" s="38" t="s">
        <v>410</v>
      </c>
      <c r="H203" s="38" t="s">
        <v>411</v>
      </c>
    </row>
    <row r="204" spans="2:8" x14ac:dyDescent="0.25">
      <c r="B204" s="81">
        <v>2101</v>
      </c>
      <c r="C204" s="76">
        <f t="shared" si="6"/>
        <v>73522</v>
      </c>
      <c r="D204" s="77">
        <f t="shared" si="7"/>
        <v>73571</v>
      </c>
      <c r="F204" s="35">
        <v>2101</v>
      </c>
      <c r="G204" s="38" t="s">
        <v>404</v>
      </c>
      <c r="H204" s="38" t="s">
        <v>405</v>
      </c>
    </row>
    <row r="205" spans="2:8" x14ac:dyDescent="0.25">
      <c r="B205" s="81">
        <v>2102</v>
      </c>
      <c r="C205" s="76">
        <f t="shared" si="6"/>
        <v>73879</v>
      </c>
      <c r="D205" s="77">
        <f t="shared" si="7"/>
        <v>73928</v>
      </c>
      <c r="F205" s="35">
        <v>2102</v>
      </c>
      <c r="G205" s="38" t="s">
        <v>412</v>
      </c>
      <c r="H205" s="38" t="s">
        <v>413</v>
      </c>
    </row>
    <row r="206" spans="2:8" x14ac:dyDescent="0.25">
      <c r="B206" s="81">
        <v>2103</v>
      </c>
      <c r="C206" s="76">
        <f t="shared" si="6"/>
        <v>74229</v>
      </c>
      <c r="D206" s="77">
        <f t="shared" si="7"/>
        <v>74278</v>
      </c>
      <c r="F206" s="35">
        <v>2103</v>
      </c>
      <c r="G206" s="38" t="s">
        <v>422</v>
      </c>
      <c r="H206" s="38" t="s">
        <v>423</v>
      </c>
    </row>
    <row r="207" spans="2:8" x14ac:dyDescent="0.25">
      <c r="B207" s="81">
        <v>2104</v>
      </c>
      <c r="C207" s="76">
        <f t="shared" si="6"/>
        <v>74614</v>
      </c>
      <c r="D207" s="77">
        <f t="shared" si="7"/>
        <v>74663</v>
      </c>
      <c r="F207" s="35">
        <v>2104</v>
      </c>
      <c r="G207" s="38" t="s">
        <v>416</v>
      </c>
      <c r="H207" s="38" t="s">
        <v>417</v>
      </c>
    </row>
    <row r="208" spans="2:8" x14ac:dyDescent="0.25">
      <c r="B208" s="81">
        <v>2105</v>
      </c>
      <c r="C208" s="76">
        <f t="shared" si="6"/>
        <v>74971</v>
      </c>
      <c r="D208" s="77">
        <f t="shared" si="7"/>
        <v>75020</v>
      </c>
      <c r="F208" s="35">
        <v>2105</v>
      </c>
      <c r="G208" s="38" t="s">
        <v>406</v>
      </c>
      <c r="H208" s="38" t="s">
        <v>407</v>
      </c>
    </row>
    <row r="209" spans="2:8" x14ac:dyDescent="0.25">
      <c r="B209" s="81">
        <v>2106</v>
      </c>
      <c r="C209" s="76">
        <f t="shared" si="6"/>
        <v>75349</v>
      </c>
      <c r="D209" s="77">
        <f t="shared" si="7"/>
        <v>75398</v>
      </c>
      <c r="F209" s="35">
        <v>2106</v>
      </c>
      <c r="G209" s="38" t="s">
        <v>424</v>
      </c>
      <c r="H209" s="38" t="s">
        <v>425</v>
      </c>
    </row>
    <row r="210" spans="2:8" x14ac:dyDescent="0.25">
      <c r="B210" s="81">
        <v>2107</v>
      </c>
      <c r="C210" s="76">
        <f t="shared" si="6"/>
        <v>75706</v>
      </c>
      <c r="D210" s="77">
        <f t="shared" si="7"/>
        <v>75755</v>
      </c>
      <c r="F210" s="35">
        <v>2107</v>
      </c>
      <c r="G210" s="38" t="s">
        <v>426</v>
      </c>
      <c r="H210" s="38" t="s">
        <v>427</v>
      </c>
    </row>
    <row r="211" spans="2:8" x14ac:dyDescent="0.25">
      <c r="B211" s="81">
        <v>2108</v>
      </c>
      <c r="C211" s="76">
        <f t="shared" si="6"/>
        <v>76063</v>
      </c>
      <c r="D211" s="77">
        <f t="shared" si="7"/>
        <v>76112</v>
      </c>
      <c r="F211" s="35">
        <v>2108</v>
      </c>
      <c r="G211" s="38" t="s">
        <v>402</v>
      </c>
      <c r="H211" s="38" t="s">
        <v>403</v>
      </c>
    </row>
    <row r="212" spans="2:8" x14ac:dyDescent="0.25">
      <c r="B212" s="81">
        <v>2109</v>
      </c>
      <c r="C212" s="76">
        <f t="shared" si="6"/>
        <v>76448</v>
      </c>
      <c r="D212" s="77">
        <f t="shared" si="7"/>
        <v>76497</v>
      </c>
      <c r="F212" s="35">
        <v>2109</v>
      </c>
      <c r="G212" s="38" t="s">
        <v>408</v>
      </c>
      <c r="H212" s="38" t="s">
        <v>409</v>
      </c>
    </row>
    <row r="213" spans="2:8" x14ac:dyDescent="0.25">
      <c r="B213" s="81">
        <v>2110</v>
      </c>
      <c r="C213" s="76">
        <f t="shared" si="6"/>
        <v>76798</v>
      </c>
      <c r="D213" s="77">
        <f t="shared" si="7"/>
        <v>76847</v>
      </c>
      <c r="F213" s="35">
        <v>2110</v>
      </c>
      <c r="G213" s="38" t="s">
        <v>420</v>
      </c>
      <c r="H213" s="38" t="s">
        <v>421</v>
      </c>
    </row>
    <row r="214" spans="2:8" x14ac:dyDescent="0.25">
      <c r="B214" s="81">
        <v>2111</v>
      </c>
      <c r="C214" s="76">
        <f t="shared" si="6"/>
        <v>77155</v>
      </c>
      <c r="D214" s="77">
        <f t="shared" si="7"/>
        <v>77204</v>
      </c>
      <c r="F214" s="35">
        <v>2111</v>
      </c>
      <c r="G214" s="38" t="s">
        <v>428</v>
      </c>
      <c r="H214" s="38" t="s">
        <v>429</v>
      </c>
    </row>
    <row r="215" spans="2:8" x14ac:dyDescent="0.25">
      <c r="B215" s="81">
        <v>2112</v>
      </c>
      <c r="C215" s="76">
        <f t="shared" si="6"/>
        <v>77540</v>
      </c>
      <c r="D215" s="77">
        <f t="shared" si="7"/>
        <v>77589</v>
      </c>
      <c r="F215" s="35">
        <v>2112</v>
      </c>
      <c r="G215" s="38" t="s">
        <v>404</v>
      </c>
      <c r="H215" s="38" t="s">
        <v>405</v>
      </c>
    </row>
    <row r="216" spans="2:8" x14ac:dyDescent="0.25">
      <c r="B216" s="81">
        <v>2113</v>
      </c>
      <c r="C216" s="76">
        <f t="shared" si="6"/>
        <v>77890</v>
      </c>
      <c r="D216" s="77">
        <f t="shared" si="7"/>
        <v>77939</v>
      </c>
      <c r="F216" s="35">
        <v>2113</v>
      </c>
      <c r="G216" s="38" t="s">
        <v>430</v>
      </c>
      <c r="H216" s="38" t="s">
        <v>431</v>
      </c>
    </row>
    <row r="217" spans="2:8" x14ac:dyDescent="0.25">
      <c r="B217" s="81">
        <v>2114</v>
      </c>
      <c r="C217" s="76">
        <f t="shared" si="6"/>
        <v>78275</v>
      </c>
      <c r="D217" s="77">
        <f t="shared" si="7"/>
        <v>78324</v>
      </c>
      <c r="F217" s="35">
        <v>2114</v>
      </c>
      <c r="G217" s="38" t="s">
        <v>432</v>
      </c>
      <c r="H217" s="38" t="s">
        <v>433</v>
      </c>
    </row>
    <row r="218" spans="2:8" x14ac:dyDescent="0.25">
      <c r="B218" s="81">
        <v>2115</v>
      </c>
      <c r="C218" s="76">
        <f t="shared" si="6"/>
        <v>78632</v>
      </c>
      <c r="D218" s="77">
        <f t="shared" si="7"/>
        <v>78681</v>
      </c>
      <c r="F218" s="35">
        <v>2115</v>
      </c>
      <c r="G218" s="38" t="s">
        <v>434</v>
      </c>
      <c r="H218" s="38" t="s">
        <v>435</v>
      </c>
    </row>
    <row r="219" spans="2:8" x14ac:dyDescent="0.25">
      <c r="B219" s="81">
        <v>2116</v>
      </c>
      <c r="C219" s="76">
        <f t="shared" si="6"/>
        <v>78982</v>
      </c>
      <c r="D219" s="77">
        <f t="shared" si="7"/>
        <v>79031</v>
      </c>
      <c r="F219" s="35">
        <v>2116</v>
      </c>
      <c r="G219" s="38" t="s">
        <v>428</v>
      </c>
      <c r="H219" s="38" t="s">
        <v>429</v>
      </c>
    </row>
    <row r="220" spans="2:8" x14ac:dyDescent="0.25">
      <c r="B220" s="81">
        <v>2117</v>
      </c>
      <c r="C220" s="76">
        <f t="shared" si="6"/>
        <v>79367</v>
      </c>
      <c r="D220" s="77">
        <f t="shared" si="7"/>
        <v>79416</v>
      </c>
      <c r="F220" s="35">
        <v>2117</v>
      </c>
      <c r="G220" s="38" t="s">
        <v>424</v>
      </c>
      <c r="H220" s="38" t="s">
        <v>425</v>
      </c>
    </row>
    <row r="221" spans="2:8" x14ac:dyDescent="0.25">
      <c r="B221" s="81">
        <v>2118</v>
      </c>
      <c r="C221" s="76">
        <f t="shared" si="6"/>
        <v>79724</v>
      </c>
      <c r="D221" s="77">
        <f t="shared" si="7"/>
        <v>79773</v>
      </c>
      <c r="F221" s="35">
        <v>2118</v>
      </c>
      <c r="G221" s="38" t="s">
        <v>426</v>
      </c>
      <c r="H221" s="38" t="s">
        <v>427</v>
      </c>
    </row>
    <row r="222" spans="2:8" x14ac:dyDescent="0.25">
      <c r="B222" s="81">
        <v>2119</v>
      </c>
      <c r="C222" s="76">
        <f t="shared" si="6"/>
        <v>80074</v>
      </c>
      <c r="D222" s="77">
        <f t="shared" si="7"/>
        <v>80123</v>
      </c>
      <c r="F222" s="35">
        <v>2119</v>
      </c>
      <c r="G222" s="38" t="s">
        <v>436</v>
      </c>
      <c r="H222" s="38" t="s">
        <v>437</v>
      </c>
    </row>
    <row r="223" spans="2:8" x14ac:dyDescent="0.25">
      <c r="B223" s="81">
        <v>2120</v>
      </c>
      <c r="C223" s="76">
        <f t="shared" si="6"/>
        <v>80459</v>
      </c>
      <c r="D223" s="77">
        <f t="shared" si="7"/>
        <v>80508</v>
      </c>
      <c r="F223" s="35">
        <v>2120</v>
      </c>
      <c r="G223" s="38" t="s">
        <v>434</v>
      </c>
      <c r="H223" s="38" t="s">
        <v>435</v>
      </c>
    </row>
    <row r="224" spans="2:8" x14ac:dyDescent="0.25">
      <c r="B224" s="81">
        <v>2121</v>
      </c>
      <c r="C224" s="76">
        <f t="shared" si="6"/>
        <v>80816</v>
      </c>
      <c r="D224" s="77">
        <f t="shared" si="7"/>
        <v>80865</v>
      </c>
      <c r="F224" s="35">
        <v>2121</v>
      </c>
      <c r="G224" s="38" t="s">
        <v>420</v>
      </c>
      <c r="H224" s="38" t="s">
        <v>421</v>
      </c>
    </row>
    <row r="225" spans="2:8" x14ac:dyDescent="0.25">
      <c r="B225" s="81">
        <v>2122</v>
      </c>
      <c r="C225" s="76">
        <f t="shared" si="6"/>
        <v>81173</v>
      </c>
      <c r="D225" s="77">
        <f t="shared" si="7"/>
        <v>81222</v>
      </c>
      <c r="F225" s="35">
        <v>2122</v>
      </c>
      <c r="G225" s="38" t="s">
        <v>428</v>
      </c>
      <c r="H225" s="38" t="s">
        <v>429</v>
      </c>
    </row>
    <row r="226" spans="2:8" x14ac:dyDescent="0.25">
      <c r="B226" s="81">
        <v>2123</v>
      </c>
      <c r="C226" s="76">
        <f t="shared" si="6"/>
        <v>81551</v>
      </c>
      <c r="D226" s="77">
        <f t="shared" si="7"/>
        <v>81600</v>
      </c>
      <c r="F226" s="35">
        <v>2123</v>
      </c>
      <c r="G226" s="38" t="s">
        <v>388</v>
      </c>
      <c r="H226" s="38" t="s">
        <v>389</v>
      </c>
    </row>
    <row r="227" spans="2:8" x14ac:dyDescent="0.25">
      <c r="B227" s="81">
        <v>2124</v>
      </c>
      <c r="C227" s="76">
        <f t="shared" si="6"/>
        <v>81908</v>
      </c>
      <c r="D227" s="77">
        <f t="shared" si="7"/>
        <v>81957</v>
      </c>
      <c r="F227" s="35">
        <v>2124</v>
      </c>
      <c r="G227" s="38" t="s">
        <v>430</v>
      </c>
      <c r="H227" s="38" t="s">
        <v>431</v>
      </c>
    </row>
    <row r="228" spans="2:8" x14ac:dyDescent="0.25">
      <c r="B228" s="81">
        <v>2125</v>
      </c>
      <c r="C228" s="76">
        <f t="shared" si="6"/>
        <v>82293</v>
      </c>
      <c r="D228" s="77">
        <f t="shared" si="7"/>
        <v>82342</v>
      </c>
      <c r="F228" s="35">
        <v>2125</v>
      </c>
      <c r="G228" s="38" t="s">
        <v>432</v>
      </c>
      <c r="H228" s="38" t="s">
        <v>433</v>
      </c>
    </row>
    <row r="229" spans="2:8" x14ac:dyDescent="0.25">
      <c r="B229" s="81">
        <v>2126</v>
      </c>
      <c r="C229" s="76">
        <f t="shared" si="6"/>
        <v>82650</v>
      </c>
      <c r="D229" s="77">
        <f t="shared" si="7"/>
        <v>82699</v>
      </c>
      <c r="F229" s="35">
        <v>2126</v>
      </c>
      <c r="G229" s="38" t="s">
        <v>434</v>
      </c>
      <c r="H229" s="38" t="s">
        <v>435</v>
      </c>
    </row>
    <row r="230" spans="2:8" x14ac:dyDescent="0.25">
      <c r="B230" s="81">
        <v>2127</v>
      </c>
      <c r="C230" s="76">
        <f t="shared" si="6"/>
        <v>83000</v>
      </c>
      <c r="D230" s="77">
        <f t="shared" si="7"/>
        <v>83049</v>
      </c>
      <c r="F230" s="35">
        <v>2127</v>
      </c>
      <c r="G230" s="38" t="s">
        <v>376</v>
      </c>
      <c r="H230" s="38" t="s">
        <v>377</v>
      </c>
    </row>
    <row r="231" spans="2:8" x14ac:dyDescent="0.25">
      <c r="B231" s="81">
        <v>2128</v>
      </c>
      <c r="C231" s="76">
        <f t="shared" si="6"/>
        <v>83385</v>
      </c>
      <c r="D231" s="77">
        <f t="shared" si="7"/>
        <v>83434</v>
      </c>
      <c r="F231" s="35">
        <v>2128</v>
      </c>
      <c r="G231" s="38" t="s">
        <v>424</v>
      </c>
      <c r="H231" s="38" t="s">
        <v>425</v>
      </c>
    </row>
    <row r="232" spans="2:8" x14ac:dyDescent="0.25">
      <c r="B232" s="81">
        <v>2129</v>
      </c>
      <c r="C232" s="76">
        <f t="shared" si="6"/>
        <v>83742</v>
      </c>
      <c r="D232" s="77">
        <f t="shared" si="7"/>
        <v>83791</v>
      </c>
      <c r="F232" s="35">
        <v>2129</v>
      </c>
      <c r="G232" s="38" t="s">
        <v>426</v>
      </c>
      <c r="H232" s="38" t="s">
        <v>427</v>
      </c>
    </row>
    <row r="233" spans="2:8" x14ac:dyDescent="0.25">
      <c r="B233" s="81">
        <v>2130</v>
      </c>
      <c r="C233" s="76">
        <f t="shared" si="6"/>
        <v>84092</v>
      </c>
      <c r="D233" s="77">
        <f t="shared" si="7"/>
        <v>84141</v>
      </c>
      <c r="F233" s="35">
        <v>2130</v>
      </c>
      <c r="G233" s="38" t="s">
        <v>436</v>
      </c>
      <c r="H233" s="38" t="s">
        <v>437</v>
      </c>
    </row>
    <row r="234" spans="2:8" x14ac:dyDescent="0.25">
      <c r="B234" s="81">
        <v>2131</v>
      </c>
      <c r="C234" s="76">
        <f t="shared" si="6"/>
        <v>84477</v>
      </c>
      <c r="D234" s="77">
        <f t="shared" si="7"/>
        <v>84526</v>
      </c>
      <c r="F234" s="35">
        <v>2131</v>
      </c>
      <c r="G234" s="38" t="s">
        <v>372</v>
      </c>
      <c r="H234" s="38" t="s">
        <v>373</v>
      </c>
    </row>
    <row r="235" spans="2:8" x14ac:dyDescent="0.25">
      <c r="B235" s="81">
        <v>2132</v>
      </c>
      <c r="C235" s="76">
        <f t="shared" si="6"/>
        <v>84834</v>
      </c>
      <c r="D235" s="77">
        <f t="shared" si="7"/>
        <v>84883</v>
      </c>
      <c r="F235" s="35">
        <v>2132</v>
      </c>
      <c r="G235" s="38" t="s">
        <v>420</v>
      </c>
      <c r="H235" s="38" t="s">
        <v>421</v>
      </c>
    </row>
    <row r="236" spans="2:8" x14ac:dyDescent="0.25">
      <c r="B236" s="81">
        <v>2133</v>
      </c>
      <c r="C236" s="76">
        <f t="shared" si="6"/>
        <v>85212</v>
      </c>
      <c r="D236" s="77">
        <f t="shared" si="7"/>
        <v>85261</v>
      </c>
      <c r="F236" s="35">
        <v>2133</v>
      </c>
      <c r="G236" s="38" t="s">
        <v>386</v>
      </c>
      <c r="H236" s="38" t="s">
        <v>387</v>
      </c>
    </row>
    <row r="237" spans="2:8" x14ac:dyDescent="0.25">
      <c r="B237" s="81">
        <v>2134</v>
      </c>
      <c r="C237" s="76">
        <f t="shared" si="6"/>
        <v>85569</v>
      </c>
      <c r="D237" s="77">
        <f t="shared" si="7"/>
        <v>85618</v>
      </c>
      <c r="F237" s="35">
        <v>2134</v>
      </c>
      <c r="G237" s="38" t="s">
        <v>388</v>
      </c>
      <c r="H237" s="38" t="s">
        <v>389</v>
      </c>
    </row>
    <row r="238" spans="2:8" x14ac:dyDescent="0.25">
      <c r="B238" s="81">
        <v>2135</v>
      </c>
      <c r="C238" s="76">
        <f t="shared" si="6"/>
        <v>85926</v>
      </c>
      <c r="D238" s="77">
        <f t="shared" si="7"/>
        <v>85975</v>
      </c>
      <c r="F238" s="35">
        <v>2135</v>
      </c>
      <c r="G238" s="38" t="s">
        <v>380</v>
      </c>
      <c r="H238" s="38" t="s">
        <v>381</v>
      </c>
    </row>
    <row r="239" spans="2:8" x14ac:dyDescent="0.25">
      <c r="B239" s="81">
        <v>2136</v>
      </c>
      <c r="C239" s="76">
        <f t="shared" si="6"/>
        <v>86311</v>
      </c>
      <c r="D239" s="77">
        <f t="shared" si="7"/>
        <v>86360</v>
      </c>
      <c r="F239" s="35">
        <v>2136</v>
      </c>
      <c r="G239" s="38" t="s">
        <v>432</v>
      </c>
      <c r="H239" s="38" t="s">
        <v>433</v>
      </c>
    </row>
    <row r="240" spans="2:8" x14ac:dyDescent="0.25">
      <c r="B240" s="81">
        <v>2137</v>
      </c>
      <c r="C240" s="76">
        <f t="shared" si="6"/>
        <v>86661</v>
      </c>
      <c r="D240" s="77">
        <f t="shared" si="7"/>
        <v>86710</v>
      </c>
      <c r="F240" s="35">
        <v>2137</v>
      </c>
      <c r="G240" s="38" t="s">
        <v>374</v>
      </c>
      <c r="H240" s="38" t="s">
        <v>375</v>
      </c>
    </row>
    <row r="241" spans="2:8" x14ac:dyDescent="0.25">
      <c r="B241" s="81">
        <v>2138</v>
      </c>
      <c r="C241" s="76">
        <f t="shared" si="6"/>
        <v>87018</v>
      </c>
      <c r="D241" s="77">
        <f t="shared" si="7"/>
        <v>87067</v>
      </c>
      <c r="F241" s="35">
        <v>2138</v>
      </c>
      <c r="G241" s="38" t="s">
        <v>376</v>
      </c>
      <c r="H241" s="38" t="s">
        <v>377</v>
      </c>
    </row>
    <row r="242" spans="2:8" x14ac:dyDescent="0.25">
      <c r="B242" s="81">
        <v>2139</v>
      </c>
      <c r="C242" s="76">
        <f t="shared" si="6"/>
        <v>87403</v>
      </c>
      <c r="D242" s="77">
        <f t="shared" si="7"/>
        <v>87452</v>
      </c>
      <c r="F242" s="35">
        <v>2139</v>
      </c>
      <c r="G242" s="38" t="s">
        <v>386</v>
      </c>
      <c r="H242" s="38" t="s">
        <v>387</v>
      </c>
    </row>
    <row r="243" spans="2:8" x14ac:dyDescent="0.25">
      <c r="B243" s="81">
        <v>2140</v>
      </c>
      <c r="C243" s="76">
        <f t="shared" si="6"/>
        <v>87753</v>
      </c>
      <c r="D243" s="77">
        <f t="shared" si="7"/>
        <v>87802</v>
      </c>
      <c r="F243" s="35">
        <v>2140</v>
      </c>
      <c r="G243" s="38" t="s">
        <v>380</v>
      </c>
      <c r="H243" s="38" t="s">
        <v>381</v>
      </c>
    </row>
    <row r="244" spans="2:8" x14ac:dyDescent="0.25">
      <c r="B244" s="81">
        <v>2141</v>
      </c>
      <c r="C244" s="76">
        <f t="shared" si="6"/>
        <v>88110</v>
      </c>
      <c r="D244" s="77">
        <f t="shared" si="7"/>
        <v>88159</v>
      </c>
      <c r="F244" s="35">
        <v>2141</v>
      </c>
      <c r="G244" s="38" t="s">
        <v>436</v>
      </c>
      <c r="H244" s="38" t="s">
        <v>437</v>
      </c>
    </row>
    <row r="245" spans="2:8" x14ac:dyDescent="0.25">
      <c r="B245" s="81">
        <v>2142</v>
      </c>
      <c r="C245" s="76">
        <f t="shared" si="6"/>
        <v>88495</v>
      </c>
      <c r="D245" s="77">
        <f t="shared" si="7"/>
        <v>88544</v>
      </c>
      <c r="F245" s="35">
        <v>2142</v>
      </c>
      <c r="G245" s="38" t="s">
        <v>372</v>
      </c>
      <c r="H245" s="38" t="s">
        <v>373</v>
      </c>
    </row>
    <row r="246" spans="2:8" x14ac:dyDescent="0.25">
      <c r="B246" s="81">
        <v>2143</v>
      </c>
      <c r="C246" s="76">
        <f t="shared" si="6"/>
        <v>88845</v>
      </c>
      <c r="D246" s="77">
        <f t="shared" si="7"/>
        <v>88894</v>
      </c>
      <c r="F246" s="35">
        <v>2143</v>
      </c>
      <c r="G246" s="38" t="s">
        <v>384</v>
      </c>
      <c r="H246" s="38" t="s">
        <v>385</v>
      </c>
    </row>
    <row r="247" spans="2:8" x14ac:dyDescent="0.25">
      <c r="B247" s="81">
        <v>2144</v>
      </c>
      <c r="C247" s="76">
        <f t="shared" si="6"/>
        <v>89230</v>
      </c>
      <c r="D247" s="77">
        <f t="shared" si="7"/>
        <v>89279</v>
      </c>
      <c r="F247" s="35">
        <v>2144</v>
      </c>
      <c r="G247" s="38" t="s">
        <v>386</v>
      </c>
      <c r="H247" s="38" t="s">
        <v>387</v>
      </c>
    </row>
    <row r="248" spans="2:8" x14ac:dyDescent="0.25">
      <c r="B248" s="81">
        <v>2145</v>
      </c>
      <c r="C248" s="76">
        <f t="shared" si="6"/>
        <v>89587</v>
      </c>
      <c r="D248" s="77">
        <f t="shared" si="7"/>
        <v>89636</v>
      </c>
      <c r="F248" s="35">
        <v>2145</v>
      </c>
      <c r="G248" s="38" t="s">
        <v>388</v>
      </c>
      <c r="H248" s="38" t="s">
        <v>389</v>
      </c>
    </row>
    <row r="249" spans="2:8" x14ac:dyDescent="0.25">
      <c r="B249" s="81">
        <v>2146</v>
      </c>
      <c r="C249" s="76">
        <f t="shared" si="6"/>
        <v>89944</v>
      </c>
      <c r="D249" s="77">
        <f t="shared" si="7"/>
        <v>89993</v>
      </c>
      <c r="F249" s="35">
        <v>2146</v>
      </c>
      <c r="G249" s="38" t="s">
        <v>380</v>
      </c>
      <c r="H249" s="38" t="s">
        <v>381</v>
      </c>
    </row>
    <row r="250" spans="2:8" x14ac:dyDescent="0.25">
      <c r="B250" s="81">
        <v>2147</v>
      </c>
      <c r="C250" s="76">
        <f t="shared" si="6"/>
        <v>90322</v>
      </c>
      <c r="D250" s="77">
        <f t="shared" si="7"/>
        <v>90371</v>
      </c>
      <c r="F250" s="35">
        <v>2147</v>
      </c>
      <c r="G250" s="38" t="s">
        <v>392</v>
      </c>
      <c r="H250" s="38" t="s">
        <v>393</v>
      </c>
    </row>
    <row r="251" spans="2:8" x14ac:dyDescent="0.25">
      <c r="B251" s="81">
        <v>2148</v>
      </c>
      <c r="C251" s="76">
        <f t="shared" si="6"/>
        <v>90679</v>
      </c>
      <c r="D251" s="77">
        <f t="shared" si="7"/>
        <v>90728</v>
      </c>
      <c r="F251" s="35">
        <v>2148</v>
      </c>
      <c r="G251" s="38" t="s">
        <v>374</v>
      </c>
      <c r="H251" s="38" t="s">
        <v>375</v>
      </c>
    </row>
    <row r="252" spans="2:8" x14ac:dyDescent="0.25">
      <c r="B252" s="81">
        <v>2149</v>
      </c>
      <c r="C252" s="76">
        <f t="shared" si="6"/>
        <v>91036</v>
      </c>
      <c r="D252" s="77">
        <f t="shared" si="7"/>
        <v>91085</v>
      </c>
      <c r="F252" s="35">
        <v>2149</v>
      </c>
      <c r="G252" s="38" t="s">
        <v>376</v>
      </c>
      <c r="H252" s="38" t="s">
        <v>377</v>
      </c>
    </row>
    <row r="253" spans="2:8" x14ac:dyDescent="0.25">
      <c r="B253" s="81">
        <v>2150</v>
      </c>
      <c r="C253" s="76">
        <f t="shared" si="6"/>
        <v>91414</v>
      </c>
      <c r="D253" s="77">
        <f t="shared" si="7"/>
        <v>91463</v>
      </c>
      <c r="F253" s="35">
        <v>2150</v>
      </c>
      <c r="G253" s="38" t="s">
        <v>378</v>
      </c>
      <c r="H253" s="38" t="s">
        <v>379</v>
      </c>
    </row>
    <row r="254" spans="2:8" x14ac:dyDescent="0.25">
      <c r="B254" s="81">
        <v>2151</v>
      </c>
      <c r="C254" s="76">
        <f t="shared" si="6"/>
        <v>91771</v>
      </c>
      <c r="D254" s="77">
        <f t="shared" si="7"/>
        <v>91820</v>
      </c>
      <c r="F254" s="35">
        <v>2151</v>
      </c>
      <c r="G254" s="38" t="s">
        <v>396</v>
      </c>
      <c r="H254" s="38" t="s">
        <v>397</v>
      </c>
    </row>
    <row r="255" spans="2:8" x14ac:dyDescent="0.25">
      <c r="B255" s="81">
        <v>2152</v>
      </c>
      <c r="C255" s="76">
        <f t="shared" si="6"/>
        <v>92156</v>
      </c>
      <c r="D255" s="77">
        <f t="shared" si="7"/>
        <v>92205</v>
      </c>
      <c r="F255" s="35">
        <v>2152</v>
      </c>
      <c r="G255" s="38" t="s">
        <v>382</v>
      </c>
      <c r="H255" s="38" t="s">
        <v>383</v>
      </c>
    </row>
    <row r="256" spans="2:8" x14ac:dyDescent="0.25">
      <c r="B256" s="81">
        <v>2153</v>
      </c>
      <c r="C256" s="76">
        <f t="shared" si="6"/>
        <v>92513</v>
      </c>
      <c r="D256" s="77">
        <f t="shared" si="7"/>
        <v>92562</v>
      </c>
      <c r="F256" s="35">
        <v>2153</v>
      </c>
      <c r="G256" s="38" t="s">
        <v>372</v>
      </c>
      <c r="H256" s="38" t="s">
        <v>373</v>
      </c>
    </row>
    <row r="257" spans="2:8" x14ac:dyDescent="0.25">
      <c r="B257" s="81">
        <v>2154</v>
      </c>
      <c r="C257" s="76">
        <f t="shared" si="6"/>
        <v>92863</v>
      </c>
      <c r="D257" s="77">
        <f t="shared" si="7"/>
        <v>92912</v>
      </c>
      <c r="F257" s="35">
        <v>2154</v>
      </c>
      <c r="G257" s="38" t="s">
        <v>384</v>
      </c>
      <c r="H257" s="38" t="s">
        <v>385</v>
      </c>
    </row>
    <row r="258" spans="2:8" x14ac:dyDescent="0.25">
      <c r="B258" s="81">
        <v>2155</v>
      </c>
      <c r="C258" s="76">
        <f t="shared" si="6"/>
        <v>93248</v>
      </c>
      <c r="D258" s="77">
        <f t="shared" si="7"/>
        <v>93297</v>
      </c>
      <c r="F258" s="35">
        <v>2155</v>
      </c>
      <c r="G258" s="38" t="s">
        <v>400</v>
      </c>
      <c r="H258" s="38" t="s">
        <v>401</v>
      </c>
    </row>
    <row r="259" spans="2:8" x14ac:dyDescent="0.25">
      <c r="B259" s="81">
        <v>2156</v>
      </c>
      <c r="C259" s="76">
        <f t="shared" si="6"/>
        <v>93605</v>
      </c>
      <c r="D259" s="77">
        <f t="shared" si="7"/>
        <v>93654</v>
      </c>
      <c r="F259" s="35">
        <v>2156</v>
      </c>
      <c r="G259" s="38" t="s">
        <v>388</v>
      </c>
      <c r="H259" s="38" t="s">
        <v>389</v>
      </c>
    </row>
    <row r="260" spans="2:8" x14ac:dyDescent="0.25">
      <c r="B260" s="81">
        <v>2157</v>
      </c>
      <c r="C260" s="76">
        <f t="shared" ref="C260:C323" si="8">DATEVALUE(B260&amp;"."&amp;G260)</f>
        <v>93955</v>
      </c>
      <c r="D260" s="77">
        <f t="shared" ref="D260:D323" si="9">DATEVALUE(B260&amp;"."&amp;H260)</f>
        <v>94004</v>
      </c>
      <c r="F260" s="35">
        <v>2157</v>
      </c>
      <c r="G260" s="38" t="s">
        <v>390</v>
      </c>
      <c r="H260" s="38" t="s">
        <v>391</v>
      </c>
    </row>
    <row r="261" spans="2:8" x14ac:dyDescent="0.25">
      <c r="B261" s="81">
        <v>2158</v>
      </c>
      <c r="C261" s="76">
        <f t="shared" si="8"/>
        <v>94340</v>
      </c>
      <c r="D261" s="77">
        <f t="shared" si="9"/>
        <v>94389</v>
      </c>
      <c r="F261" s="35">
        <v>2158</v>
      </c>
      <c r="G261" s="38" t="s">
        <v>392</v>
      </c>
      <c r="H261" s="38" t="s">
        <v>393</v>
      </c>
    </row>
    <row r="262" spans="2:8" x14ac:dyDescent="0.25">
      <c r="B262" s="81">
        <v>2159</v>
      </c>
      <c r="C262" s="76">
        <f t="shared" si="8"/>
        <v>94697</v>
      </c>
      <c r="D262" s="77">
        <f t="shared" si="9"/>
        <v>94746</v>
      </c>
      <c r="F262" s="35">
        <v>2159</v>
      </c>
      <c r="G262" s="38" t="s">
        <v>398</v>
      </c>
      <c r="H262" s="38" t="s">
        <v>399</v>
      </c>
    </row>
    <row r="263" spans="2:8" x14ac:dyDescent="0.25">
      <c r="B263" s="81">
        <v>2160</v>
      </c>
      <c r="C263" s="76">
        <f t="shared" si="8"/>
        <v>95047</v>
      </c>
      <c r="D263" s="77">
        <f t="shared" si="9"/>
        <v>95096</v>
      </c>
      <c r="F263" s="35">
        <v>2160</v>
      </c>
      <c r="G263" s="38" t="s">
        <v>394</v>
      </c>
      <c r="H263" s="38" t="s">
        <v>395</v>
      </c>
    </row>
    <row r="264" spans="2:8" x14ac:dyDescent="0.25">
      <c r="B264" s="81">
        <v>2161</v>
      </c>
      <c r="C264" s="76">
        <f t="shared" si="8"/>
        <v>95432</v>
      </c>
      <c r="D264" s="77">
        <f t="shared" si="9"/>
        <v>95481</v>
      </c>
      <c r="F264" s="35">
        <v>2161</v>
      </c>
      <c r="G264" s="38" t="s">
        <v>378</v>
      </c>
      <c r="H264" s="38" t="s">
        <v>379</v>
      </c>
    </row>
    <row r="265" spans="2:8" x14ac:dyDescent="0.25">
      <c r="B265" s="81">
        <v>2162</v>
      </c>
      <c r="C265" s="76">
        <f t="shared" si="8"/>
        <v>95789</v>
      </c>
      <c r="D265" s="77">
        <f t="shared" si="9"/>
        <v>95838</v>
      </c>
      <c r="F265" s="35">
        <v>2162</v>
      </c>
      <c r="G265" s="38" t="s">
        <v>396</v>
      </c>
      <c r="H265" s="38" t="s">
        <v>397</v>
      </c>
    </row>
    <row r="266" spans="2:8" x14ac:dyDescent="0.25">
      <c r="B266" s="81">
        <v>2163</v>
      </c>
      <c r="C266" s="76">
        <f t="shared" si="8"/>
        <v>96174</v>
      </c>
      <c r="D266" s="77">
        <f t="shared" si="9"/>
        <v>96223</v>
      </c>
      <c r="F266" s="35">
        <v>2163</v>
      </c>
      <c r="G266" s="38" t="s">
        <v>438</v>
      </c>
      <c r="H266" s="38" t="s">
        <v>439</v>
      </c>
    </row>
    <row r="267" spans="2:8" x14ac:dyDescent="0.25">
      <c r="B267" s="81">
        <v>2164</v>
      </c>
      <c r="C267" s="76">
        <f t="shared" si="8"/>
        <v>96524</v>
      </c>
      <c r="D267" s="77">
        <f t="shared" si="9"/>
        <v>96573</v>
      </c>
      <c r="F267" s="35">
        <v>2164</v>
      </c>
      <c r="G267" s="38" t="s">
        <v>398</v>
      </c>
      <c r="H267" s="38" t="s">
        <v>399</v>
      </c>
    </row>
    <row r="268" spans="2:8" x14ac:dyDescent="0.25">
      <c r="B268" s="81">
        <v>2165</v>
      </c>
      <c r="C268" s="76">
        <f t="shared" si="8"/>
        <v>96881</v>
      </c>
      <c r="D268" s="77">
        <f t="shared" si="9"/>
        <v>96930</v>
      </c>
      <c r="F268" s="35">
        <v>2165</v>
      </c>
      <c r="G268" s="38" t="s">
        <v>384</v>
      </c>
      <c r="H268" s="38" t="s">
        <v>385</v>
      </c>
    </row>
    <row r="269" spans="2:8" x14ac:dyDescent="0.25">
      <c r="B269" s="81">
        <v>2166</v>
      </c>
      <c r="C269" s="76">
        <f t="shared" si="8"/>
        <v>97266</v>
      </c>
      <c r="D269" s="77">
        <f t="shared" si="9"/>
        <v>97315</v>
      </c>
      <c r="F269" s="35">
        <v>2166</v>
      </c>
      <c r="G269" s="38" t="s">
        <v>400</v>
      </c>
      <c r="H269" s="38" t="s">
        <v>401</v>
      </c>
    </row>
    <row r="270" spans="2:8" x14ac:dyDescent="0.25">
      <c r="B270" s="81">
        <v>2167</v>
      </c>
      <c r="C270" s="76">
        <f t="shared" si="8"/>
        <v>97616</v>
      </c>
      <c r="D270" s="77">
        <f t="shared" si="9"/>
        <v>97665</v>
      </c>
      <c r="F270" s="35">
        <v>2167</v>
      </c>
      <c r="G270" s="38" t="s">
        <v>406</v>
      </c>
      <c r="H270" s="38" t="s">
        <v>407</v>
      </c>
    </row>
    <row r="271" spans="2:8" x14ac:dyDescent="0.25">
      <c r="B271" s="81">
        <v>2168</v>
      </c>
      <c r="C271" s="76">
        <f t="shared" si="8"/>
        <v>97973</v>
      </c>
      <c r="D271" s="77">
        <f t="shared" si="9"/>
        <v>98022</v>
      </c>
      <c r="F271" s="35">
        <v>2168</v>
      </c>
      <c r="G271" s="38" t="s">
        <v>390</v>
      </c>
      <c r="H271" s="38" t="s">
        <v>391</v>
      </c>
    </row>
    <row r="272" spans="2:8" x14ac:dyDescent="0.25">
      <c r="B272" s="81">
        <v>2169</v>
      </c>
      <c r="C272" s="76">
        <f t="shared" si="8"/>
        <v>98358</v>
      </c>
      <c r="D272" s="77">
        <f t="shared" si="9"/>
        <v>98407</v>
      </c>
      <c r="F272" s="35">
        <v>2169</v>
      </c>
      <c r="G272" s="38" t="s">
        <v>392</v>
      </c>
      <c r="H272" s="38" t="s">
        <v>393</v>
      </c>
    </row>
    <row r="273" spans="2:8" x14ac:dyDescent="0.25">
      <c r="B273" s="81">
        <v>2170</v>
      </c>
      <c r="C273" s="76">
        <f t="shared" si="8"/>
        <v>98708</v>
      </c>
      <c r="D273" s="77">
        <f t="shared" si="9"/>
        <v>98757</v>
      </c>
      <c r="F273" s="35">
        <v>2170</v>
      </c>
      <c r="G273" s="38" t="s">
        <v>402</v>
      </c>
      <c r="H273" s="38" t="s">
        <v>403</v>
      </c>
    </row>
    <row r="274" spans="2:8" x14ac:dyDescent="0.25">
      <c r="B274" s="81">
        <v>2171</v>
      </c>
      <c r="C274" s="76">
        <f t="shared" si="8"/>
        <v>99093</v>
      </c>
      <c r="D274" s="77">
        <f t="shared" si="9"/>
        <v>99142</v>
      </c>
      <c r="F274" s="35">
        <v>2171</v>
      </c>
      <c r="G274" s="38" t="s">
        <v>408</v>
      </c>
      <c r="H274" s="38" t="s">
        <v>409</v>
      </c>
    </row>
    <row r="275" spans="2:8" x14ac:dyDescent="0.25">
      <c r="B275" s="81">
        <v>2172</v>
      </c>
      <c r="C275" s="76">
        <f t="shared" si="8"/>
        <v>99450</v>
      </c>
      <c r="D275" s="77">
        <f t="shared" si="9"/>
        <v>99499</v>
      </c>
      <c r="F275" s="35">
        <v>2172</v>
      </c>
      <c r="G275" s="38" t="s">
        <v>378</v>
      </c>
      <c r="H275" s="38" t="s">
        <v>379</v>
      </c>
    </row>
    <row r="276" spans="2:8" x14ac:dyDescent="0.25">
      <c r="B276" s="81">
        <v>2173</v>
      </c>
      <c r="C276" s="76">
        <f t="shared" si="8"/>
        <v>99807</v>
      </c>
      <c r="D276" s="77">
        <f t="shared" si="9"/>
        <v>99856</v>
      </c>
      <c r="F276" s="35">
        <v>2173</v>
      </c>
      <c r="G276" s="38" t="s">
        <v>396</v>
      </c>
      <c r="H276" s="38" t="s">
        <v>397</v>
      </c>
    </row>
    <row r="277" spans="2:8" x14ac:dyDescent="0.25">
      <c r="B277" s="81">
        <v>2174</v>
      </c>
      <c r="C277" s="76">
        <f t="shared" si="8"/>
        <v>100185</v>
      </c>
      <c r="D277" s="77">
        <f t="shared" si="9"/>
        <v>100234</v>
      </c>
      <c r="F277" s="35">
        <v>2174</v>
      </c>
      <c r="G277" s="38" t="s">
        <v>404</v>
      </c>
      <c r="H277" s="38" t="s">
        <v>405</v>
      </c>
    </row>
    <row r="278" spans="2:8" x14ac:dyDescent="0.25">
      <c r="B278" s="81">
        <v>2175</v>
      </c>
      <c r="C278" s="76">
        <f t="shared" si="8"/>
        <v>100542</v>
      </c>
      <c r="D278" s="77">
        <f t="shared" si="9"/>
        <v>100591</v>
      </c>
      <c r="F278" s="35">
        <v>2175</v>
      </c>
      <c r="G278" s="38" t="s">
        <v>412</v>
      </c>
      <c r="H278" s="38" t="s">
        <v>413</v>
      </c>
    </row>
    <row r="279" spans="2:8" x14ac:dyDescent="0.25">
      <c r="B279" s="81">
        <v>2176</v>
      </c>
      <c r="C279" s="76">
        <f t="shared" si="8"/>
        <v>100899</v>
      </c>
      <c r="D279" s="77">
        <f t="shared" si="9"/>
        <v>100948</v>
      </c>
      <c r="F279" s="35">
        <v>2176</v>
      </c>
      <c r="G279" s="38" t="s">
        <v>384</v>
      </c>
      <c r="H279" s="38" t="s">
        <v>385</v>
      </c>
    </row>
    <row r="280" spans="2:8" x14ac:dyDescent="0.25">
      <c r="B280" s="81">
        <v>2177</v>
      </c>
      <c r="C280" s="76">
        <f t="shared" si="8"/>
        <v>101284</v>
      </c>
      <c r="D280" s="77">
        <f t="shared" si="9"/>
        <v>101333</v>
      </c>
      <c r="F280" s="35">
        <v>2177</v>
      </c>
      <c r="G280" s="38" t="s">
        <v>400</v>
      </c>
      <c r="H280" s="38" t="s">
        <v>401</v>
      </c>
    </row>
    <row r="281" spans="2:8" x14ac:dyDescent="0.25">
      <c r="B281" s="81">
        <v>2178</v>
      </c>
      <c r="C281" s="76">
        <f t="shared" si="8"/>
        <v>101634</v>
      </c>
      <c r="D281" s="77">
        <f t="shared" si="9"/>
        <v>101683</v>
      </c>
      <c r="F281" s="35">
        <v>2178</v>
      </c>
      <c r="G281" s="38" t="s">
        <v>406</v>
      </c>
      <c r="H281" s="38" t="s">
        <v>407</v>
      </c>
    </row>
    <row r="282" spans="2:8" x14ac:dyDescent="0.25">
      <c r="B282" s="81">
        <v>2179</v>
      </c>
      <c r="C282" s="76">
        <f t="shared" si="8"/>
        <v>101991</v>
      </c>
      <c r="D282" s="77">
        <f t="shared" si="9"/>
        <v>102040</v>
      </c>
      <c r="F282" s="35">
        <v>2179</v>
      </c>
      <c r="G282" s="38" t="s">
        <v>410</v>
      </c>
      <c r="H282" s="38" t="s">
        <v>411</v>
      </c>
    </row>
    <row r="283" spans="2:8" x14ac:dyDescent="0.25">
      <c r="B283" s="81">
        <v>2180</v>
      </c>
      <c r="C283" s="76">
        <f t="shared" si="8"/>
        <v>102376</v>
      </c>
      <c r="D283" s="77">
        <f t="shared" si="9"/>
        <v>102425</v>
      </c>
      <c r="F283" s="35">
        <v>2180</v>
      </c>
      <c r="G283" s="38" t="s">
        <v>392</v>
      </c>
      <c r="H283" s="38" t="s">
        <v>393</v>
      </c>
    </row>
    <row r="284" spans="2:8" x14ac:dyDescent="0.25">
      <c r="B284" s="81">
        <v>2181</v>
      </c>
      <c r="C284" s="76">
        <f t="shared" si="8"/>
        <v>102726</v>
      </c>
      <c r="D284" s="77">
        <f t="shared" si="9"/>
        <v>102775</v>
      </c>
      <c r="F284" s="35">
        <v>2181</v>
      </c>
      <c r="G284" s="38" t="s">
        <v>402</v>
      </c>
      <c r="H284" s="38" t="s">
        <v>403</v>
      </c>
    </row>
    <row r="285" spans="2:8" x14ac:dyDescent="0.25">
      <c r="B285" s="81">
        <v>2182</v>
      </c>
      <c r="C285" s="76">
        <f t="shared" si="8"/>
        <v>103111</v>
      </c>
      <c r="D285" s="77">
        <f t="shared" si="9"/>
        <v>103160</v>
      </c>
      <c r="F285" s="35">
        <v>2182</v>
      </c>
      <c r="G285" s="38" t="s">
        <v>408</v>
      </c>
      <c r="H285" s="38" t="s">
        <v>409</v>
      </c>
    </row>
    <row r="286" spans="2:8" x14ac:dyDescent="0.25">
      <c r="B286" s="81">
        <v>2183</v>
      </c>
      <c r="C286" s="76">
        <f t="shared" si="8"/>
        <v>103468</v>
      </c>
      <c r="D286" s="77">
        <f t="shared" si="9"/>
        <v>103517</v>
      </c>
      <c r="F286" s="35">
        <v>2183</v>
      </c>
      <c r="G286" s="38" t="s">
        <v>416</v>
      </c>
      <c r="H286" s="38" t="s">
        <v>417</v>
      </c>
    </row>
    <row r="287" spans="2:8" x14ac:dyDescent="0.25">
      <c r="B287" s="81">
        <v>2184</v>
      </c>
      <c r="C287" s="76">
        <f t="shared" si="8"/>
        <v>103818</v>
      </c>
      <c r="D287" s="77">
        <f t="shared" si="9"/>
        <v>103867</v>
      </c>
      <c r="F287" s="35">
        <v>2184</v>
      </c>
      <c r="G287" s="38" t="s">
        <v>410</v>
      </c>
      <c r="H287" s="38" t="s">
        <v>411</v>
      </c>
    </row>
    <row r="288" spans="2:8" x14ac:dyDescent="0.25">
      <c r="B288" s="81">
        <v>2185</v>
      </c>
      <c r="C288" s="76">
        <f t="shared" si="8"/>
        <v>104203</v>
      </c>
      <c r="D288" s="77">
        <f t="shared" si="9"/>
        <v>104252</v>
      </c>
      <c r="F288" s="35">
        <v>2185</v>
      </c>
      <c r="G288" s="38" t="s">
        <v>404</v>
      </c>
      <c r="H288" s="38" t="s">
        <v>405</v>
      </c>
    </row>
    <row r="289" spans="2:8" x14ac:dyDescent="0.25">
      <c r="B289" s="81">
        <v>2186</v>
      </c>
      <c r="C289" s="76">
        <f t="shared" si="8"/>
        <v>104560</v>
      </c>
      <c r="D289" s="77">
        <f t="shared" si="9"/>
        <v>104609</v>
      </c>
      <c r="F289" s="35">
        <v>2186</v>
      </c>
      <c r="G289" s="38" t="s">
        <v>412</v>
      </c>
      <c r="H289" s="38" t="s">
        <v>413</v>
      </c>
    </row>
    <row r="290" spans="2:8" x14ac:dyDescent="0.25">
      <c r="B290" s="81">
        <v>2187</v>
      </c>
      <c r="C290" s="76">
        <f t="shared" si="8"/>
        <v>104910</v>
      </c>
      <c r="D290" s="77">
        <f t="shared" si="9"/>
        <v>104959</v>
      </c>
      <c r="F290" s="35">
        <v>2187</v>
      </c>
      <c r="G290" s="38" t="s">
        <v>422</v>
      </c>
      <c r="H290" s="38" t="s">
        <v>423</v>
      </c>
    </row>
    <row r="291" spans="2:8" x14ac:dyDescent="0.25">
      <c r="B291" s="81">
        <v>2188</v>
      </c>
      <c r="C291" s="76">
        <f t="shared" si="8"/>
        <v>105295</v>
      </c>
      <c r="D291" s="77">
        <f t="shared" si="9"/>
        <v>105344</v>
      </c>
      <c r="F291" s="35">
        <v>2188</v>
      </c>
      <c r="G291" s="38" t="s">
        <v>416</v>
      </c>
      <c r="H291" s="38" t="s">
        <v>417</v>
      </c>
    </row>
    <row r="292" spans="2:8" x14ac:dyDescent="0.25">
      <c r="B292" s="81">
        <v>2189</v>
      </c>
      <c r="C292" s="76">
        <f t="shared" si="8"/>
        <v>105652</v>
      </c>
      <c r="D292" s="77">
        <f t="shared" si="9"/>
        <v>105701</v>
      </c>
      <c r="F292" s="35">
        <v>2189</v>
      </c>
      <c r="G292" s="38" t="s">
        <v>406</v>
      </c>
      <c r="H292" s="38" t="s">
        <v>407</v>
      </c>
    </row>
    <row r="293" spans="2:8" x14ac:dyDescent="0.25">
      <c r="B293" s="81">
        <v>2190</v>
      </c>
      <c r="C293" s="76">
        <f t="shared" si="8"/>
        <v>106037</v>
      </c>
      <c r="D293" s="77">
        <f t="shared" si="9"/>
        <v>106086</v>
      </c>
      <c r="F293" s="35">
        <v>2190</v>
      </c>
      <c r="G293" s="38" t="s">
        <v>418</v>
      </c>
      <c r="H293" s="38" t="s">
        <v>419</v>
      </c>
    </row>
    <row r="294" spans="2:8" x14ac:dyDescent="0.25">
      <c r="B294" s="81">
        <v>2191</v>
      </c>
      <c r="C294" s="76">
        <f t="shared" si="8"/>
        <v>106387</v>
      </c>
      <c r="D294" s="77">
        <f t="shared" si="9"/>
        <v>106436</v>
      </c>
      <c r="F294" s="35">
        <v>2191</v>
      </c>
      <c r="G294" s="38" t="s">
        <v>426</v>
      </c>
      <c r="H294" s="38" t="s">
        <v>427</v>
      </c>
    </row>
    <row r="295" spans="2:8" x14ac:dyDescent="0.25">
      <c r="B295" s="81">
        <v>2192</v>
      </c>
      <c r="C295" s="76">
        <f t="shared" si="8"/>
        <v>106744</v>
      </c>
      <c r="D295" s="77">
        <f t="shared" si="9"/>
        <v>106793</v>
      </c>
      <c r="F295" s="35">
        <v>2192</v>
      </c>
      <c r="G295" s="38" t="s">
        <v>402</v>
      </c>
      <c r="H295" s="38" t="s">
        <v>403</v>
      </c>
    </row>
    <row r="296" spans="2:8" x14ac:dyDescent="0.25">
      <c r="B296" s="81">
        <v>2193</v>
      </c>
      <c r="C296" s="76">
        <f t="shared" si="8"/>
        <v>107129</v>
      </c>
      <c r="D296" s="77">
        <f t="shared" si="9"/>
        <v>107178</v>
      </c>
      <c r="F296" s="35">
        <v>2193</v>
      </c>
      <c r="G296" s="38" t="s">
        <v>408</v>
      </c>
      <c r="H296" s="38" t="s">
        <v>409</v>
      </c>
    </row>
    <row r="297" spans="2:8" x14ac:dyDescent="0.25">
      <c r="B297" s="81">
        <v>2194</v>
      </c>
      <c r="C297" s="76">
        <f t="shared" si="8"/>
        <v>107479</v>
      </c>
      <c r="D297" s="77">
        <f t="shared" si="9"/>
        <v>107528</v>
      </c>
      <c r="F297" s="35">
        <v>2194</v>
      </c>
      <c r="G297" s="38" t="s">
        <v>420</v>
      </c>
      <c r="H297" s="38" t="s">
        <v>421</v>
      </c>
    </row>
    <row r="298" spans="2:8" x14ac:dyDescent="0.25">
      <c r="B298" s="81">
        <v>2195</v>
      </c>
      <c r="C298" s="76">
        <f t="shared" si="8"/>
        <v>107836</v>
      </c>
      <c r="D298" s="77">
        <f t="shared" si="9"/>
        <v>107885</v>
      </c>
      <c r="F298" s="35">
        <v>2195</v>
      </c>
      <c r="G298" s="38" t="s">
        <v>428</v>
      </c>
      <c r="H298" s="38" t="s">
        <v>429</v>
      </c>
    </row>
    <row r="299" spans="2:8" x14ac:dyDescent="0.25">
      <c r="B299" s="81">
        <v>2196</v>
      </c>
      <c r="C299" s="76">
        <f t="shared" si="8"/>
        <v>108221</v>
      </c>
      <c r="D299" s="77">
        <f t="shared" si="9"/>
        <v>108270</v>
      </c>
      <c r="F299" s="35">
        <v>2196</v>
      </c>
      <c r="G299" s="38" t="s">
        <v>404</v>
      </c>
      <c r="H299" s="38" t="s">
        <v>405</v>
      </c>
    </row>
    <row r="300" spans="2:8" x14ac:dyDescent="0.25">
      <c r="B300" s="81">
        <v>2197</v>
      </c>
      <c r="C300" s="76">
        <f t="shared" si="8"/>
        <v>108578</v>
      </c>
      <c r="D300" s="77">
        <f t="shared" si="9"/>
        <v>108627</v>
      </c>
      <c r="F300" s="35">
        <v>2197</v>
      </c>
      <c r="G300" s="38" t="s">
        <v>412</v>
      </c>
      <c r="H300" s="38" t="s">
        <v>413</v>
      </c>
    </row>
    <row r="301" spans="2:8" x14ac:dyDescent="0.25">
      <c r="B301" s="81">
        <v>2198</v>
      </c>
      <c r="C301" s="76">
        <f t="shared" si="8"/>
        <v>108928</v>
      </c>
      <c r="D301" s="77">
        <f t="shared" si="9"/>
        <v>108977</v>
      </c>
      <c r="F301" s="35">
        <v>2198</v>
      </c>
      <c r="G301" s="38" t="s">
        <v>422</v>
      </c>
      <c r="H301" s="38" t="s">
        <v>423</v>
      </c>
    </row>
    <row r="302" spans="2:8" x14ac:dyDescent="0.25">
      <c r="B302" s="81">
        <v>2199</v>
      </c>
      <c r="C302" s="76">
        <f t="shared" si="8"/>
        <v>109313</v>
      </c>
      <c r="D302" s="77">
        <f t="shared" si="9"/>
        <v>109362</v>
      </c>
      <c r="F302" s="35">
        <v>2199</v>
      </c>
      <c r="G302" s="38" t="s">
        <v>434</v>
      </c>
      <c r="H302" s="38" t="s">
        <v>435</v>
      </c>
    </row>
    <row r="303" spans="2:8" x14ac:dyDescent="0.25">
      <c r="B303" s="81">
        <v>2200</v>
      </c>
      <c r="C303" s="76">
        <f t="shared" si="8"/>
        <v>109670</v>
      </c>
      <c r="D303" s="77">
        <f t="shared" si="9"/>
        <v>109719</v>
      </c>
      <c r="F303" s="35">
        <v>2200</v>
      </c>
      <c r="G303" s="38" t="s">
        <v>420</v>
      </c>
      <c r="H303" s="38" t="s">
        <v>421</v>
      </c>
    </row>
    <row r="304" spans="2:8" x14ac:dyDescent="0.25">
      <c r="B304" s="81">
        <v>2201</v>
      </c>
      <c r="C304" s="76">
        <f t="shared" si="8"/>
        <v>110048</v>
      </c>
      <c r="D304" s="77">
        <f t="shared" si="9"/>
        <v>110097</v>
      </c>
      <c r="F304" s="35">
        <v>2201</v>
      </c>
      <c r="G304" s="38" t="s">
        <v>386</v>
      </c>
      <c r="H304" s="38" t="s">
        <v>387</v>
      </c>
    </row>
    <row r="305" spans="2:8" x14ac:dyDescent="0.25">
      <c r="B305" s="81">
        <v>2202</v>
      </c>
      <c r="C305" s="76">
        <f t="shared" si="8"/>
        <v>110405</v>
      </c>
      <c r="D305" s="77">
        <f t="shared" si="9"/>
        <v>110454</v>
      </c>
      <c r="F305" s="35">
        <v>2202</v>
      </c>
      <c r="G305" s="38" t="s">
        <v>388</v>
      </c>
      <c r="H305" s="38" t="s">
        <v>389</v>
      </c>
    </row>
    <row r="306" spans="2:8" x14ac:dyDescent="0.25">
      <c r="B306" s="81">
        <v>2203</v>
      </c>
      <c r="C306" s="76">
        <f t="shared" si="8"/>
        <v>110762</v>
      </c>
      <c r="D306" s="77">
        <f t="shared" si="9"/>
        <v>110811</v>
      </c>
      <c r="F306" s="35">
        <v>2203</v>
      </c>
      <c r="G306" s="38" t="s">
        <v>380</v>
      </c>
      <c r="H306" s="38" t="s">
        <v>381</v>
      </c>
    </row>
    <row r="307" spans="2:8" x14ac:dyDescent="0.25">
      <c r="B307" s="81">
        <v>2204</v>
      </c>
      <c r="C307" s="76">
        <f t="shared" si="8"/>
        <v>111147</v>
      </c>
      <c r="D307" s="77">
        <f t="shared" si="9"/>
        <v>111196</v>
      </c>
      <c r="F307" s="35">
        <v>2204</v>
      </c>
      <c r="G307" s="38" t="s">
        <v>432</v>
      </c>
      <c r="H307" s="38" t="s">
        <v>433</v>
      </c>
    </row>
    <row r="308" spans="2:8" x14ac:dyDescent="0.25">
      <c r="B308" s="81">
        <v>2205</v>
      </c>
      <c r="C308" s="76">
        <f t="shared" si="8"/>
        <v>111497</v>
      </c>
      <c r="D308" s="77">
        <f t="shared" si="9"/>
        <v>111546</v>
      </c>
      <c r="F308" s="35">
        <v>2205</v>
      </c>
      <c r="G308" s="38" t="s">
        <v>374</v>
      </c>
      <c r="H308" s="38" t="s">
        <v>375</v>
      </c>
    </row>
    <row r="309" spans="2:8" x14ac:dyDescent="0.25">
      <c r="B309" s="81">
        <v>2206</v>
      </c>
      <c r="C309" s="76">
        <f t="shared" si="8"/>
        <v>111854</v>
      </c>
      <c r="D309" s="77">
        <f t="shared" si="9"/>
        <v>111903</v>
      </c>
      <c r="F309" s="35">
        <v>2206</v>
      </c>
      <c r="G309" s="38" t="s">
        <v>376</v>
      </c>
      <c r="H309" s="38" t="s">
        <v>377</v>
      </c>
    </row>
    <row r="310" spans="2:8" x14ac:dyDescent="0.25">
      <c r="B310" s="81">
        <v>2207</v>
      </c>
      <c r="C310" s="76">
        <f t="shared" si="8"/>
        <v>112239</v>
      </c>
      <c r="D310" s="77">
        <f t="shared" si="9"/>
        <v>112288</v>
      </c>
      <c r="F310" s="35">
        <v>2207</v>
      </c>
      <c r="G310" s="38" t="s">
        <v>386</v>
      </c>
      <c r="H310" s="38" t="s">
        <v>387</v>
      </c>
    </row>
    <row r="311" spans="2:8" x14ac:dyDescent="0.25">
      <c r="B311" s="81">
        <v>2208</v>
      </c>
      <c r="C311" s="76">
        <f t="shared" si="8"/>
        <v>112589</v>
      </c>
      <c r="D311" s="77">
        <f t="shared" si="9"/>
        <v>112638</v>
      </c>
      <c r="F311" s="35">
        <v>2208</v>
      </c>
      <c r="G311" s="38" t="s">
        <v>380</v>
      </c>
      <c r="H311" s="38" t="s">
        <v>381</v>
      </c>
    </row>
    <row r="312" spans="2:8" x14ac:dyDescent="0.25">
      <c r="B312" s="81">
        <v>2209</v>
      </c>
      <c r="C312" s="76">
        <f t="shared" si="8"/>
        <v>112946</v>
      </c>
      <c r="D312" s="77">
        <f t="shared" si="9"/>
        <v>112995</v>
      </c>
      <c r="F312" s="35">
        <v>2209</v>
      </c>
      <c r="G312" s="38" t="s">
        <v>436</v>
      </c>
      <c r="H312" s="38" t="s">
        <v>437</v>
      </c>
    </row>
    <row r="313" spans="2:8" x14ac:dyDescent="0.25">
      <c r="B313" s="81">
        <v>2210</v>
      </c>
      <c r="C313" s="76">
        <f t="shared" si="8"/>
        <v>113331</v>
      </c>
      <c r="D313" s="77">
        <f t="shared" si="9"/>
        <v>113380</v>
      </c>
      <c r="F313" s="35">
        <v>2210</v>
      </c>
      <c r="G313" s="38" t="s">
        <v>372</v>
      </c>
      <c r="H313" s="38" t="s">
        <v>373</v>
      </c>
    </row>
    <row r="314" spans="2:8" x14ac:dyDescent="0.25">
      <c r="B314" s="81">
        <v>2211</v>
      </c>
      <c r="C314" s="76">
        <f t="shared" si="8"/>
        <v>113681</v>
      </c>
      <c r="D314" s="77">
        <f t="shared" si="9"/>
        <v>113730</v>
      </c>
      <c r="F314" s="35">
        <v>2211</v>
      </c>
      <c r="G314" s="38" t="s">
        <v>384</v>
      </c>
      <c r="H314" s="38" t="s">
        <v>385</v>
      </c>
    </row>
    <row r="315" spans="2:8" x14ac:dyDescent="0.25">
      <c r="B315" s="81">
        <v>2212</v>
      </c>
      <c r="C315" s="76">
        <f t="shared" si="8"/>
        <v>114066</v>
      </c>
      <c r="D315" s="77">
        <f t="shared" si="9"/>
        <v>114115</v>
      </c>
      <c r="F315" s="35">
        <v>2212</v>
      </c>
      <c r="G315" s="38" t="s">
        <v>386</v>
      </c>
      <c r="H315" s="38" t="s">
        <v>387</v>
      </c>
    </row>
    <row r="316" spans="2:8" x14ac:dyDescent="0.25">
      <c r="B316" s="81">
        <v>2213</v>
      </c>
      <c r="C316" s="76">
        <f t="shared" si="8"/>
        <v>114423</v>
      </c>
      <c r="D316" s="77">
        <f t="shared" si="9"/>
        <v>114472</v>
      </c>
      <c r="F316" s="35">
        <v>2213</v>
      </c>
      <c r="G316" s="38" t="s">
        <v>388</v>
      </c>
      <c r="H316" s="38" t="s">
        <v>389</v>
      </c>
    </row>
    <row r="317" spans="2:8" x14ac:dyDescent="0.25">
      <c r="B317" s="81">
        <v>2214</v>
      </c>
      <c r="C317" s="76">
        <f t="shared" si="8"/>
        <v>114773</v>
      </c>
      <c r="D317" s="77">
        <f t="shared" si="9"/>
        <v>114822</v>
      </c>
      <c r="F317" s="35">
        <v>2214</v>
      </c>
      <c r="G317" s="38" t="s">
        <v>390</v>
      </c>
      <c r="H317" s="38" t="s">
        <v>391</v>
      </c>
    </row>
    <row r="318" spans="2:8" x14ac:dyDescent="0.25">
      <c r="B318" s="81">
        <v>2215</v>
      </c>
      <c r="C318" s="76">
        <f t="shared" si="8"/>
        <v>115158</v>
      </c>
      <c r="D318" s="77">
        <f t="shared" si="9"/>
        <v>115207</v>
      </c>
      <c r="F318" s="35">
        <v>2215</v>
      </c>
      <c r="G318" s="38" t="s">
        <v>392</v>
      </c>
      <c r="H318" s="38" t="s">
        <v>393</v>
      </c>
    </row>
    <row r="319" spans="2:8" x14ac:dyDescent="0.25">
      <c r="B319" s="81">
        <v>2216</v>
      </c>
      <c r="C319" s="76">
        <f t="shared" si="8"/>
        <v>115515</v>
      </c>
      <c r="D319" s="77">
        <f t="shared" si="9"/>
        <v>115564</v>
      </c>
      <c r="F319" s="35">
        <v>2216</v>
      </c>
      <c r="G319" s="38" t="s">
        <v>374</v>
      </c>
      <c r="H319" s="38" t="s">
        <v>375</v>
      </c>
    </row>
    <row r="320" spans="2:8" x14ac:dyDescent="0.25">
      <c r="B320" s="81">
        <v>2217</v>
      </c>
      <c r="C320" s="76">
        <f t="shared" si="8"/>
        <v>115872</v>
      </c>
      <c r="D320" s="77">
        <f t="shared" si="9"/>
        <v>115921</v>
      </c>
      <c r="F320" s="35">
        <v>2217</v>
      </c>
      <c r="G320" s="38" t="s">
        <v>376</v>
      </c>
      <c r="H320" s="38" t="s">
        <v>377</v>
      </c>
    </row>
    <row r="321" spans="2:8" x14ac:dyDescent="0.25">
      <c r="B321" s="81">
        <v>2218</v>
      </c>
      <c r="C321" s="76">
        <f t="shared" si="8"/>
        <v>116250</v>
      </c>
      <c r="D321" s="77">
        <f t="shared" si="9"/>
        <v>116299</v>
      </c>
      <c r="F321" s="35">
        <v>2218</v>
      </c>
      <c r="G321" s="38" t="s">
        <v>378</v>
      </c>
      <c r="H321" s="38" t="s">
        <v>379</v>
      </c>
    </row>
    <row r="322" spans="2:8" x14ac:dyDescent="0.25">
      <c r="B322" s="81">
        <v>2219</v>
      </c>
      <c r="C322" s="76">
        <f t="shared" si="8"/>
        <v>116607</v>
      </c>
      <c r="D322" s="77">
        <f t="shared" si="9"/>
        <v>116656</v>
      </c>
      <c r="F322" s="35">
        <v>2219</v>
      </c>
      <c r="G322" s="38" t="s">
        <v>396</v>
      </c>
      <c r="H322" s="38" t="s">
        <v>397</v>
      </c>
    </row>
    <row r="323" spans="2:8" x14ac:dyDescent="0.25">
      <c r="B323" s="81">
        <v>2220</v>
      </c>
      <c r="C323" s="76">
        <f t="shared" si="8"/>
        <v>116992</v>
      </c>
      <c r="D323" s="77">
        <f t="shared" si="9"/>
        <v>117041</v>
      </c>
      <c r="F323" s="35">
        <v>2220</v>
      </c>
      <c r="G323" s="38" t="s">
        <v>382</v>
      </c>
      <c r="H323" s="38" t="s">
        <v>383</v>
      </c>
    </row>
    <row r="324" spans="2:8" x14ac:dyDescent="0.25">
      <c r="B324" s="81">
        <v>2221</v>
      </c>
      <c r="C324" s="76">
        <f t="shared" ref="C324:C387" si="10">DATEVALUE(B324&amp;"."&amp;G324)</f>
        <v>117349</v>
      </c>
      <c r="D324" s="77">
        <f t="shared" ref="D324:D387" si="11">DATEVALUE(B324&amp;"."&amp;H324)</f>
        <v>117398</v>
      </c>
      <c r="F324" s="35">
        <v>2221</v>
      </c>
      <c r="G324" s="38" t="s">
        <v>372</v>
      </c>
      <c r="H324" s="38" t="s">
        <v>373</v>
      </c>
    </row>
    <row r="325" spans="2:8" x14ac:dyDescent="0.25">
      <c r="B325" s="81">
        <v>2222</v>
      </c>
      <c r="C325" s="76">
        <f t="shared" si="10"/>
        <v>117699</v>
      </c>
      <c r="D325" s="77">
        <f t="shared" si="11"/>
        <v>117748</v>
      </c>
      <c r="F325" s="35">
        <v>2222</v>
      </c>
      <c r="G325" s="38" t="s">
        <v>384</v>
      </c>
      <c r="H325" s="38" t="s">
        <v>385</v>
      </c>
    </row>
    <row r="326" spans="2:8" x14ac:dyDescent="0.25">
      <c r="B326" s="81">
        <v>2223</v>
      </c>
      <c r="C326" s="76">
        <f t="shared" si="10"/>
        <v>118084</v>
      </c>
      <c r="D326" s="77">
        <f t="shared" si="11"/>
        <v>118133</v>
      </c>
      <c r="F326" s="35">
        <v>2223</v>
      </c>
      <c r="G326" s="38" t="s">
        <v>400</v>
      </c>
      <c r="H326" s="38" t="s">
        <v>401</v>
      </c>
    </row>
    <row r="327" spans="2:8" x14ac:dyDescent="0.25">
      <c r="B327" s="81">
        <v>2224</v>
      </c>
      <c r="C327" s="76">
        <f t="shared" si="10"/>
        <v>118441</v>
      </c>
      <c r="D327" s="77">
        <f t="shared" si="11"/>
        <v>118490</v>
      </c>
      <c r="F327" s="35">
        <v>2224</v>
      </c>
      <c r="G327" s="38" t="s">
        <v>388</v>
      </c>
      <c r="H327" s="38" t="s">
        <v>389</v>
      </c>
    </row>
    <row r="328" spans="2:8" x14ac:dyDescent="0.25">
      <c r="B328" s="81">
        <v>2225</v>
      </c>
      <c r="C328" s="76">
        <f t="shared" si="10"/>
        <v>118791</v>
      </c>
      <c r="D328" s="77">
        <f t="shared" si="11"/>
        <v>118840</v>
      </c>
      <c r="F328" s="35">
        <v>2225</v>
      </c>
      <c r="G328" s="38" t="s">
        <v>390</v>
      </c>
      <c r="H328" s="38" t="s">
        <v>391</v>
      </c>
    </row>
    <row r="329" spans="2:8" x14ac:dyDescent="0.25">
      <c r="B329" s="81">
        <v>2226</v>
      </c>
      <c r="C329" s="76">
        <f t="shared" si="10"/>
        <v>119176</v>
      </c>
      <c r="D329" s="77">
        <f t="shared" si="11"/>
        <v>119225</v>
      </c>
      <c r="F329" s="35">
        <v>2226</v>
      </c>
      <c r="G329" s="38" t="s">
        <v>392</v>
      </c>
      <c r="H329" s="38" t="s">
        <v>393</v>
      </c>
    </row>
    <row r="330" spans="2:8" x14ac:dyDescent="0.25">
      <c r="B330" s="81">
        <v>2227</v>
      </c>
      <c r="C330" s="76">
        <f t="shared" si="10"/>
        <v>119533</v>
      </c>
      <c r="D330" s="77">
        <f t="shared" si="11"/>
        <v>119582</v>
      </c>
      <c r="F330" s="35">
        <v>2227</v>
      </c>
      <c r="G330" s="38" t="s">
        <v>398</v>
      </c>
      <c r="H330" s="38" t="s">
        <v>399</v>
      </c>
    </row>
    <row r="331" spans="2:8" x14ac:dyDescent="0.25">
      <c r="B331" s="81">
        <v>2228</v>
      </c>
      <c r="C331" s="76">
        <f t="shared" si="10"/>
        <v>119883</v>
      </c>
      <c r="D331" s="77">
        <f t="shared" si="11"/>
        <v>119932</v>
      </c>
      <c r="F331" s="35">
        <v>2228</v>
      </c>
      <c r="G331" s="38" t="s">
        <v>394</v>
      </c>
      <c r="H331" s="38" t="s">
        <v>395</v>
      </c>
    </row>
    <row r="332" spans="2:8" x14ac:dyDescent="0.25">
      <c r="B332" s="81">
        <v>2229</v>
      </c>
      <c r="C332" s="76">
        <f t="shared" si="10"/>
        <v>120268</v>
      </c>
      <c r="D332" s="77">
        <f t="shared" si="11"/>
        <v>120317</v>
      </c>
      <c r="F332" s="35">
        <v>2229</v>
      </c>
      <c r="G332" s="38" t="s">
        <v>378</v>
      </c>
      <c r="H332" s="38" t="s">
        <v>379</v>
      </c>
    </row>
    <row r="333" spans="2:8" x14ac:dyDescent="0.25">
      <c r="B333" s="81">
        <v>2230</v>
      </c>
      <c r="C333" s="76">
        <f t="shared" si="10"/>
        <v>120625</v>
      </c>
      <c r="D333" s="77">
        <f t="shared" si="11"/>
        <v>120674</v>
      </c>
      <c r="F333" s="35">
        <v>2230</v>
      </c>
      <c r="G333" s="38" t="s">
        <v>396</v>
      </c>
      <c r="H333" s="38" t="s">
        <v>397</v>
      </c>
    </row>
    <row r="334" spans="2:8" x14ac:dyDescent="0.25">
      <c r="B334" s="81">
        <v>2231</v>
      </c>
      <c r="C334" s="76">
        <f t="shared" si="10"/>
        <v>121010</v>
      </c>
      <c r="D334" s="77">
        <f t="shared" si="11"/>
        <v>121059</v>
      </c>
      <c r="F334" s="35">
        <v>2231</v>
      </c>
      <c r="G334" s="38" t="s">
        <v>438</v>
      </c>
      <c r="H334" s="38" t="s">
        <v>439</v>
      </c>
    </row>
    <row r="335" spans="2:8" x14ac:dyDescent="0.25">
      <c r="B335" s="81">
        <v>2232</v>
      </c>
      <c r="C335" s="76">
        <f t="shared" si="10"/>
        <v>121360</v>
      </c>
      <c r="D335" s="77">
        <f t="shared" si="11"/>
        <v>121409</v>
      </c>
      <c r="F335" s="35">
        <v>2232</v>
      </c>
      <c r="G335" s="38" t="s">
        <v>398</v>
      </c>
      <c r="H335" s="38" t="s">
        <v>399</v>
      </c>
    </row>
    <row r="336" spans="2:8" x14ac:dyDescent="0.25">
      <c r="B336" s="81">
        <v>2233</v>
      </c>
      <c r="C336" s="76">
        <f t="shared" si="10"/>
        <v>121717</v>
      </c>
      <c r="D336" s="77">
        <f t="shared" si="11"/>
        <v>121766</v>
      </c>
      <c r="F336" s="35">
        <v>2233</v>
      </c>
      <c r="G336" s="38" t="s">
        <v>384</v>
      </c>
      <c r="H336" s="38" t="s">
        <v>385</v>
      </c>
    </row>
    <row r="337" spans="2:8" x14ac:dyDescent="0.25">
      <c r="B337" s="81">
        <v>2234</v>
      </c>
      <c r="C337" s="76">
        <f t="shared" si="10"/>
        <v>122102</v>
      </c>
      <c r="D337" s="77">
        <f t="shared" si="11"/>
        <v>122151</v>
      </c>
      <c r="F337" s="35">
        <v>2234</v>
      </c>
      <c r="G337" s="38" t="s">
        <v>400</v>
      </c>
      <c r="H337" s="38" t="s">
        <v>401</v>
      </c>
    </row>
    <row r="338" spans="2:8" x14ac:dyDescent="0.25">
      <c r="B338" s="81">
        <v>2235</v>
      </c>
      <c r="C338" s="76">
        <f t="shared" si="10"/>
        <v>122452</v>
      </c>
      <c r="D338" s="77">
        <f t="shared" si="11"/>
        <v>122501</v>
      </c>
      <c r="F338" s="35">
        <v>2235</v>
      </c>
      <c r="G338" s="38" t="s">
        <v>406</v>
      </c>
      <c r="H338" s="38" t="s">
        <v>407</v>
      </c>
    </row>
    <row r="339" spans="2:8" x14ac:dyDescent="0.25">
      <c r="B339" s="81">
        <v>2236</v>
      </c>
      <c r="C339" s="76">
        <f t="shared" si="10"/>
        <v>122809</v>
      </c>
      <c r="D339" s="77">
        <f t="shared" si="11"/>
        <v>122858</v>
      </c>
      <c r="F339" s="35">
        <v>2236</v>
      </c>
      <c r="G339" s="38" t="s">
        <v>390</v>
      </c>
      <c r="H339" s="38" t="s">
        <v>391</v>
      </c>
    </row>
    <row r="340" spans="2:8" x14ac:dyDescent="0.25">
      <c r="B340" s="81">
        <v>2237</v>
      </c>
      <c r="C340" s="76">
        <f t="shared" si="10"/>
        <v>123194</v>
      </c>
      <c r="D340" s="77">
        <f t="shared" si="11"/>
        <v>123243</v>
      </c>
      <c r="F340" s="35">
        <v>2237</v>
      </c>
      <c r="G340" s="38" t="s">
        <v>392</v>
      </c>
      <c r="H340" s="38" t="s">
        <v>393</v>
      </c>
    </row>
    <row r="341" spans="2:8" x14ac:dyDescent="0.25">
      <c r="B341" s="81">
        <v>2238</v>
      </c>
      <c r="C341" s="76">
        <f t="shared" si="10"/>
        <v>123544</v>
      </c>
      <c r="D341" s="77">
        <f t="shared" si="11"/>
        <v>123593</v>
      </c>
      <c r="F341" s="35">
        <v>2238</v>
      </c>
      <c r="G341" s="38" t="s">
        <v>402</v>
      </c>
      <c r="H341" s="38" t="s">
        <v>403</v>
      </c>
    </row>
    <row r="342" spans="2:8" x14ac:dyDescent="0.25">
      <c r="B342" s="81">
        <v>2239</v>
      </c>
      <c r="C342" s="76">
        <f t="shared" si="10"/>
        <v>123929</v>
      </c>
      <c r="D342" s="77">
        <f t="shared" si="11"/>
        <v>123978</v>
      </c>
      <c r="F342" s="35">
        <v>2239</v>
      </c>
      <c r="G342" s="38" t="s">
        <v>408</v>
      </c>
      <c r="H342" s="38" t="s">
        <v>409</v>
      </c>
    </row>
    <row r="343" spans="2:8" x14ac:dyDescent="0.25">
      <c r="B343" s="81">
        <v>2240</v>
      </c>
      <c r="C343" s="76">
        <f t="shared" si="10"/>
        <v>124286</v>
      </c>
      <c r="D343" s="77">
        <f t="shared" si="11"/>
        <v>124335</v>
      </c>
      <c r="F343" s="35">
        <v>2240</v>
      </c>
      <c r="G343" s="38" t="s">
        <v>378</v>
      </c>
      <c r="H343" s="38" t="s">
        <v>379</v>
      </c>
    </row>
    <row r="344" spans="2:8" x14ac:dyDescent="0.25">
      <c r="B344" s="81">
        <v>2241</v>
      </c>
      <c r="C344" s="76">
        <f t="shared" si="10"/>
        <v>124643</v>
      </c>
      <c r="D344" s="77">
        <f t="shared" si="11"/>
        <v>124692</v>
      </c>
      <c r="F344" s="35">
        <v>2241</v>
      </c>
      <c r="G344" s="38" t="s">
        <v>396</v>
      </c>
      <c r="H344" s="38" t="s">
        <v>397</v>
      </c>
    </row>
    <row r="345" spans="2:8" x14ac:dyDescent="0.25">
      <c r="B345" s="81">
        <v>2242</v>
      </c>
      <c r="C345" s="76">
        <f t="shared" si="10"/>
        <v>125021</v>
      </c>
      <c r="D345" s="77">
        <f t="shared" si="11"/>
        <v>125070</v>
      </c>
      <c r="F345" s="35">
        <v>2242</v>
      </c>
      <c r="G345" s="38" t="s">
        <v>404</v>
      </c>
      <c r="H345" s="38" t="s">
        <v>405</v>
      </c>
    </row>
    <row r="346" spans="2:8" x14ac:dyDescent="0.25">
      <c r="B346" s="81">
        <v>2243</v>
      </c>
      <c r="C346" s="76">
        <f t="shared" si="10"/>
        <v>125378</v>
      </c>
      <c r="D346" s="77">
        <f t="shared" si="11"/>
        <v>125427</v>
      </c>
      <c r="F346" s="35">
        <v>2243</v>
      </c>
      <c r="G346" s="38" t="s">
        <v>412</v>
      </c>
      <c r="H346" s="38" t="s">
        <v>413</v>
      </c>
    </row>
    <row r="347" spans="2:8" x14ac:dyDescent="0.25">
      <c r="B347" s="81">
        <v>2244</v>
      </c>
      <c r="C347" s="76">
        <f t="shared" si="10"/>
        <v>125735</v>
      </c>
      <c r="D347" s="77">
        <f t="shared" si="11"/>
        <v>125784</v>
      </c>
      <c r="F347" s="35">
        <v>2244</v>
      </c>
      <c r="G347" s="38" t="s">
        <v>384</v>
      </c>
      <c r="H347" s="38" t="s">
        <v>385</v>
      </c>
    </row>
    <row r="348" spans="2:8" x14ac:dyDescent="0.25">
      <c r="B348" s="81">
        <v>2245</v>
      </c>
      <c r="C348" s="76">
        <f t="shared" si="10"/>
        <v>126113</v>
      </c>
      <c r="D348" s="77">
        <f t="shared" si="11"/>
        <v>126162</v>
      </c>
      <c r="F348" s="35">
        <v>2245</v>
      </c>
      <c r="G348" s="38" t="s">
        <v>416</v>
      </c>
      <c r="H348" s="38" t="s">
        <v>417</v>
      </c>
    </row>
    <row r="349" spans="2:8" x14ac:dyDescent="0.25">
      <c r="B349" s="81">
        <v>2246</v>
      </c>
      <c r="C349" s="76">
        <f t="shared" si="10"/>
        <v>126470</v>
      </c>
      <c r="D349" s="77">
        <f t="shared" si="11"/>
        <v>126519</v>
      </c>
      <c r="F349" s="35">
        <v>2246</v>
      </c>
      <c r="G349" s="38" t="s">
        <v>406</v>
      </c>
      <c r="H349" s="38" t="s">
        <v>407</v>
      </c>
    </row>
    <row r="350" spans="2:8" x14ac:dyDescent="0.25">
      <c r="B350" s="81">
        <v>2247</v>
      </c>
      <c r="C350" s="76">
        <f t="shared" si="10"/>
        <v>126827</v>
      </c>
      <c r="D350" s="77">
        <f t="shared" si="11"/>
        <v>126876</v>
      </c>
      <c r="F350" s="35">
        <v>2247</v>
      </c>
      <c r="G350" s="38" t="s">
        <v>410</v>
      </c>
      <c r="H350" s="38" t="s">
        <v>411</v>
      </c>
    </row>
    <row r="351" spans="2:8" x14ac:dyDescent="0.25">
      <c r="B351" s="81">
        <v>2248</v>
      </c>
      <c r="C351" s="76">
        <f t="shared" si="10"/>
        <v>127212</v>
      </c>
      <c r="D351" s="77">
        <f t="shared" si="11"/>
        <v>127261</v>
      </c>
      <c r="F351" s="35">
        <v>2248</v>
      </c>
      <c r="G351" s="38" t="s">
        <v>392</v>
      </c>
      <c r="H351" s="38" t="s">
        <v>393</v>
      </c>
    </row>
    <row r="352" spans="2:8" x14ac:dyDescent="0.25">
      <c r="B352" s="81">
        <v>2249</v>
      </c>
      <c r="C352" s="76">
        <f t="shared" si="10"/>
        <v>127562</v>
      </c>
      <c r="D352" s="77">
        <f t="shared" si="11"/>
        <v>127611</v>
      </c>
      <c r="F352" s="35">
        <v>2249</v>
      </c>
      <c r="G352" s="38" t="s">
        <v>402</v>
      </c>
      <c r="H352" s="38" t="s">
        <v>403</v>
      </c>
    </row>
    <row r="353" spans="2:8" x14ac:dyDescent="0.25">
      <c r="B353" s="81">
        <v>2250</v>
      </c>
      <c r="C353" s="76">
        <f t="shared" si="10"/>
        <v>127947</v>
      </c>
      <c r="D353" s="77">
        <f t="shared" si="11"/>
        <v>127996</v>
      </c>
      <c r="F353" s="35">
        <v>2250</v>
      </c>
      <c r="G353" s="38" t="s">
        <v>408</v>
      </c>
      <c r="H353" s="38" t="s">
        <v>409</v>
      </c>
    </row>
    <row r="354" spans="2:8" x14ac:dyDescent="0.25">
      <c r="B354" s="81">
        <v>2251</v>
      </c>
      <c r="C354" s="76">
        <f t="shared" si="10"/>
        <v>128304</v>
      </c>
      <c r="D354" s="77">
        <f t="shared" si="11"/>
        <v>128353</v>
      </c>
      <c r="F354" s="35">
        <v>2251</v>
      </c>
      <c r="G354" s="38" t="s">
        <v>416</v>
      </c>
      <c r="H354" s="38" t="s">
        <v>417</v>
      </c>
    </row>
    <row r="355" spans="2:8" x14ac:dyDescent="0.25">
      <c r="B355" s="81">
        <v>2252</v>
      </c>
      <c r="C355" s="76">
        <f t="shared" si="10"/>
        <v>128654</v>
      </c>
      <c r="D355" s="77">
        <f t="shared" si="11"/>
        <v>128703</v>
      </c>
      <c r="F355" s="35">
        <v>2252</v>
      </c>
      <c r="G355" s="38" t="s">
        <v>410</v>
      </c>
      <c r="H355" s="38" t="s">
        <v>411</v>
      </c>
    </row>
    <row r="356" spans="2:8" x14ac:dyDescent="0.25">
      <c r="B356" s="81">
        <v>2253</v>
      </c>
      <c r="C356" s="76">
        <f t="shared" si="10"/>
        <v>129039</v>
      </c>
      <c r="D356" s="77">
        <f t="shared" si="11"/>
        <v>129088</v>
      </c>
      <c r="F356" s="35">
        <v>2253</v>
      </c>
      <c r="G356" s="38" t="s">
        <v>404</v>
      </c>
      <c r="H356" s="38" t="s">
        <v>405</v>
      </c>
    </row>
    <row r="357" spans="2:8" x14ac:dyDescent="0.25">
      <c r="B357" s="81">
        <v>2254</v>
      </c>
      <c r="C357" s="76">
        <f t="shared" si="10"/>
        <v>129396</v>
      </c>
      <c r="D357" s="77">
        <f t="shared" si="11"/>
        <v>129445</v>
      </c>
      <c r="F357" s="35">
        <v>2254</v>
      </c>
      <c r="G357" s="38" t="s">
        <v>412</v>
      </c>
      <c r="H357" s="38" t="s">
        <v>413</v>
      </c>
    </row>
    <row r="358" spans="2:8" x14ac:dyDescent="0.25">
      <c r="B358" s="81">
        <v>2255</v>
      </c>
      <c r="C358" s="76">
        <f t="shared" si="10"/>
        <v>129746</v>
      </c>
      <c r="D358" s="77">
        <f t="shared" si="11"/>
        <v>129795</v>
      </c>
      <c r="F358" s="35">
        <v>2255</v>
      </c>
      <c r="G358" s="38" t="s">
        <v>422</v>
      </c>
      <c r="H358" s="38" t="s">
        <v>423</v>
      </c>
    </row>
    <row r="359" spans="2:8" x14ac:dyDescent="0.25">
      <c r="B359" s="81">
        <v>2256</v>
      </c>
      <c r="C359" s="76">
        <f t="shared" si="10"/>
        <v>130131</v>
      </c>
      <c r="D359" s="77">
        <f t="shared" si="11"/>
        <v>130180</v>
      </c>
      <c r="F359" s="35">
        <v>2256</v>
      </c>
      <c r="G359" s="38" t="s">
        <v>416</v>
      </c>
      <c r="H359" s="38" t="s">
        <v>417</v>
      </c>
    </row>
    <row r="360" spans="2:8" x14ac:dyDescent="0.25">
      <c r="B360" s="81">
        <v>2257</v>
      </c>
      <c r="C360" s="76">
        <f t="shared" si="10"/>
        <v>130488</v>
      </c>
      <c r="D360" s="77">
        <f t="shared" si="11"/>
        <v>130537</v>
      </c>
      <c r="F360" s="35">
        <v>2257</v>
      </c>
      <c r="G360" s="38" t="s">
        <v>406</v>
      </c>
      <c r="H360" s="38" t="s">
        <v>407</v>
      </c>
    </row>
    <row r="361" spans="2:8" x14ac:dyDescent="0.25">
      <c r="B361" s="81">
        <v>2258</v>
      </c>
      <c r="C361" s="76">
        <f t="shared" si="10"/>
        <v>130873</v>
      </c>
      <c r="D361" s="77">
        <f t="shared" si="11"/>
        <v>130922</v>
      </c>
      <c r="F361" s="35">
        <v>2258</v>
      </c>
      <c r="G361" s="38" t="s">
        <v>418</v>
      </c>
      <c r="H361" s="38" t="s">
        <v>419</v>
      </c>
    </row>
    <row r="362" spans="2:8" x14ac:dyDescent="0.25">
      <c r="B362" s="81">
        <v>2259</v>
      </c>
      <c r="C362" s="76">
        <f t="shared" si="10"/>
        <v>131223</v>
      </c>
      <c r="D362" s="77">
        <f t="shared" si="11"/>
        <v>131272</v>
      </c>
      <c r="F362" s="35">
        <v>2259</v>
      </c>
      <c r="G362" s="38" t="s">
        <v>426</v>
      </c>
      <c r="H362" s="38" t="s">
        <v>427</v>
      </c>
    </row>
    <row r="363" spans="2:8" x14ac:dyDescent="0.25">
      <c r="B363" s="81">
        <v>2260</v>
      </c>
      <c r="C363" s="76">
        <f t="shared" si="10"/>
        <v>131580</v>
      </c>
      <c r="D363" s="77">
        <f t="shared" si="11"/>
        <v>131629</v>
      </c>
      <c r="F363" s="35">
        <v>2260</v>
      </c>
      <c r="G363" s="38" t="s">
        <v>402</v>
      </c>
      <c r="H363" s="38" t="s">
        <v>403</v>
      </c>
    </row>
    <row r="364" spans="2:8" x14ac:dyDescent="0.25">
      <c r="B364" s="81">
        <v>2261</v>
      </c>
      <c r="C364" s="76">
        <f t="shared" si="10"/>
        <v>131965</v>
      </c>
      <c r="D364" s="77">
        <f t="shared" si="11"/>
        <v>132014</v>
      </c>
      <c r="F364" s="35">
        <v>2261</v>
      </c>
      <c r="G364" s="38" t="s">
        <v>408</v>
      </c>
      <c r="H364" s="38" t="s">
        <v>409</v>
      </c>
    </row>
    <row r="365" spans="2:8" x14ac:dyDescent="0.25">
      <c r="B365" s="81">
        <v>2262</v>
      </c>
      <c r="C365" s="76">
        <f t="shared" si="10"/>
        <v>132315</v>
      </c>
      <c r="D365" s="77">
        <f t="shared" si="11"/>
        <v>132364</v>
      </c>
      <c r="F365" s="35">
        <v>2262</v>
      </c>
      <c r="G365" s="38" t="s">
        <v>420</v>
      </c>
      <c r="H365" s="38" t="s">
        <v>421</v>
      </c>
    </row>
    <row r="366" spans="2:8" x14ac:dyDescent="0.25">
      <c r="B366" s="81">
        <v>2263</v>
      </c>
      <c r="C366" s="76">
        <f t="shared" si="10"/>
        <v>132672</v>
      </c>
      <c r="D366" s="77">
        <f t="shared" si="11"/>
        <v>132721</v>
      </c>
      <c r="F366" s="35">
        <v>2263</v>
      </c>
      <c r="G366" s="38" t="s">
        <v>428</v>
      </c>
      <c r="H366" s="38" t="s">
        <v>429</v>
      </c>
    </row>
    <row r="367" spans="2:8" x14ac:dyDescent="0.25">
      <c r="B367" s="81">
        <v>2264</v>
      </c>
      <c r="C367" s="76">
        <f t="shared" si="10"/>
        <v>133057</v>
      </c>
      <c r="D367" s="77">
        <f t="shared" si="11"/>
        <v>133106</v>
      </c>
      <c r="F367" s="35">
        <v>2264</v>
      </c>
      <c r="G367" s="38" t="s">
        <v>404</v>
      </c>
      <c r="H367" s="38" t="s">
        <v>405</v>
      </c>
    </row>
    <row r="368" spans="2:8" x14ac:dyDescent="0.25">
      <c r="B368" s="81">
        <v>2265</v>
      </c>
      <c r="C368" s="76">
        <f t="shared" si="10"/>
        <v>133407</v>
      </c>
      <c r="D368" s="77">
        <f t="shared" si="11"/>
        <v>133456</v>
      </c>
      <c r="F368" s="35">
        <v>2265</v>
      </c>
      <c r="G368" s="38" t="s">
        <v>430</v>
      </c>
      <c r="H368" s="38" t="s">
        <v>431</v>
      </c>
    </row>
    <row r="369" spans="2:8" x14ac:dyDescent="0.25">
      <c r="B369" s="81">
        <v>2266</v>
      </c>
      <c r="C369" s="76">
        <f t="shared" si="10"/>
        <v>133764</v>
      </c>
      <c r="D369" s="77">
        <f t="shared" si="11"/>
        <v>133813</v>
      </c>
      <c r="F369" s="35">
        <v>2266</v>
      </c>
      <c r="G369" s="38" t="s">
        <v>422</v>
      </c>
      <c r="H369" s="38" t="s">
        <v>423</v>
      </c>
    </row>
    <row r="370" spans="2:8" x14ac:dyDescent="0.25">
      <c r="B370" s="81">
        <v>2267</v>
      </c>
      <c r="C370" s="76">
        <f t="shared" si="10"/>
        <v>134149</v>
      </c>
      <c r="D370" s="77">
        <f t="shared" si="11"/>
        <v>134198</v>
      </c>
      <c r="F370" s="35">
        <v>2267</v>
      </c>
      <c r="G370" s="38" t="s">
        <v>434</v>
      </c>
      <c r="H370" s="38" t="s">
        <v>435</v>
      </c>
    </row>
    <row r="371" spans="2:8" x14ac:dyDescent="0.25">
      <c r="B371" s="81">
        <v>2268</v>
      </c>
      <c r="C371" s="76">
        <f t="shared" si="10"/>
        <v>134506</v>
      </c>
      <c r="D371" s="77">
        <f t="shared" si="11"/>
        <v>134555</v>
      </c>
      <c r="F371" s="35">
        <v>2268</v>
      </c>
      <c r="G371" s="38" t="s">
        <v>406</v>
      </c>
      <c r="H371" s="38" t="s">
        <v>407</v>
      </c>
    </row>
    <row r="372" spans="2:8" x14ac:dyDescent="0.25">
      <c r="B372" s="81">
        <v>2269</v>
      </c>
      <c r="C372" s="76">
        <f t="shared" si="10"/>
        <v>134884</v>
      </c>
      <c r="D372" s="77">
        <f t="shared" si="11"/>
        <v>134933</v>
      </c>
      <c r="F372" s="35">
        <v>2269</v>
      </c>
      <c r="G372" s="38" t="s">
        <v>424</v>
      </c>
      <c r="H372" s="38" t="s">
        <v>425</v>
      </c>
    </row>
    <row r="373" spans="2:8" x14ac:dyDescent="0.25">
      <c r="B373" s="81">
        <v>2270</v>
      </c>
      <c r="C373" s="76">
        <f t="shared" si="10"/>
        <v>135241</v>
      </c>
      <c r="D373" s="77">
        <f t="shared" si="11"/>
        <v>135290</v>
      </c>
      <c r="F373" s="35">
        <v>2270</v>
      </c>
      <c r="G373" s="38" t="s">
        <v>426</v>
      </c>
      <c r="H373" s="38" t="s">
        <v>427</v>
      </c>
    </row>
    <row r="374" spans="2:8" x14ac:dyDescent="0.25">
      <c r="B374" s="81">
        <v>2271</v>
      </c>
      <c r="C374" s="76">
        <f t="shared" si="10"/>
        <v>135598</v>
      </c>
      <c r="D374" s="77">
        <f t="shared" si="11"/>
        <v>135647</v>
      </c>
      <c r="F374" s="35">
        <v>2271</v>
      </c>
      <c r="G374" s="38" t="s">
        <v>430</v>
      </c>
      <c r="H374" s="38" t="s">
        <v>431</v>
      </c>
    </row>
    <row r="375" spans="2:8" x14ac:dyDescent="0.25">
      <c r="B375" s="81">
        <v>2272</v>
      </c>
      <c r="C375" s="76">
        <f t="shared" si="10"/>
        <v>135983</v>
      </c>
      <c r="D375" s="77">
        <f t="shared" si="11"/>
        <v>136032</v>
      </c>
      <c r="F375" s="35">
        <v>2272</v>
      </c>
      <c r="G375" s="38" t="s">
        <v>408</v>
      </c>
      <c r="H375" s="38" t="s">
        <v>409</v>
      </c>
    </row>
    <row r="376" spans="2:8" x14ac:dyDescent="0.25">
      <c r="B376" s="81">
        <v>2273</v>
      </c>
      <c r="C376" s="76">
        <f t="shared" si="10"/>
        <v>136333</v>
      </c>
      <c r="D376" s="77">
        <f t="shared" si="11"/>
        <v>136382</v>
      </c>
      <c r="F376" s="35">
        <v>2273</v>
      </c>
      <c r="G376" s="38" t="s">
        <v>420</v>
      </c>
      <c r="H376" s="38" t="s">
        <v>421</v>
      </c>
    </row>
    <row r="377" spans="2:8" x14ac:dyDescent="0.25">
      <c r="B377" s="81">
        <v>2274</v>
      </c>
      <c r="C377" s="76">
        <f t="shared" si="10"/>
        <v>136690</v>
      </c>
      <c r="D377" s="77">
        <f t="shared" si="11"/>
        <v>136739</v>
      </c>
      <c r="F377" s="35">
        <v>2274</v>
      </c>
      <c r="G377" s="38" t="s">
        <v>428</v>
      </c>
      <c r="H377" s="38" t="s">
        <v>429</v>
      </c>
    </row>
    <row r="378" spans="2:8" x14ac:dyDescent="0.25">
      <c r="B378" s="81">
        <v>2275</v>
      </c>
      <c r="C378" s="76">
        <f t="shared" si="10"/>
        <v>137075</v>
      </c>
      <c r="D378" s="77">
        <f t="shared" si="11"/>
        <v>137124</v>
      </c>
      <c r="F378" s="35">
        <v>2275</v>
      </c>
      <c r="G378" s="38" t="s">
        <v>424</v>
      </c>
      <c r="H378" s="38" t="s">
        <v>425</v>
      </c>
    </row>
    <row r="379" spans="2:8" x14ac:dyDescent="0.25">
      <c r="B379" s="81">
        <v>2276</v>
      </c>
      <c r="C379" s="76">
        <f t="shared" si="10"/>
        <v>137425</v>
      </c>
      <c r="D379" s="77">
        <f t="shared" si="11"/>
        <v>137474</v>
      </c>
      <c r="F379" s="35">
        <v>2276</v>
      </c>
      <c r="G379" s="38" t="s">
        <v>430</v>
      </c>
      <c r="H379" s="38" t="s">
        <v>431</v>
      </c>
    </row>
    <row r="380" spans="2:8" x14ac:dyDescent="0.25">
      <c r="B380" s="81">
        <v>2277</v>
      </c>
      <c r="C380" s="76">
        <f t="shared" si="10"/>
        <v>137810</v>
      </c>
      <c r="D380" s="77">
        <f t="shared" si="11"/>
        <v>137859</v>
      </c>
      <c r="F380" s="35">
        <v>2277</v>
      </c>
      <c r="G380" s="38" t="s">
        <v>432</v>
      </c>
      <c r="H380" s="38" t="s">
        <v>433</v>
      </c>
    </row>
    <row r="381" spans="2:8" x14ac:dyDescent="0.25">
      <c r="B381" s="81">
        <v>2278</v>
      </c>
      <c r="C381" s="76">
        <f t="shared" si="10"/>
        <v>138167</v>
      </c>
      <c r="D381" s="77">
        <f t="shared" si="11"/>
        <v>138216</v>
      </c>
      <c r="F381" s="35">
        <v>2278</v>
      </c>
      <c r="G381" s="38" t="s">
        <v>434</v>
      </c>
      <c r="H381" s="38" t="s">
        <v>435</v>
      </c>
    </row>
    <row r="382" spans="2:8" x14ac:dyDescent="0.25">
      <c r="B382" s="81">
        <v>2279</v>
      </c>
      <c r="C382" s="76">
        <f t="shared" si="10"/>
        <v>138517</v>
      </c>
      <c r="D382" s="77">
        <f t="shared" si="11"/>
        <v>138566</v>
      </c>
      <c r="F382" s="35">
        <v>2279</v>
      </c>
      <c r="G382" s="38" t="s">
        <v>376</v>
      </c>
      <c r="H382" s="38" t="s">
        <v>377</v>
      </c>
    </row>
    <row r="383" spans="2:8" x14ac:dyDescent="0.25">
      <c r="B383" s="81">
        <v>2280</v>
      </c>
      <c r="C383" s="76">
        <f t="shared" si="10"/>
        <v>138902</v>
      </c>
      <c r="D383" s="77">
        <f t="shared" si="11"/>
        <v>138951</v>
      </c>
      <c r="F383" s="35">
        <v>2280</v>
      </c>
      <c r="G383" s="38" t="s">
        <v>424</v>
      </c>
      <c r="H383" s="38" t="s">
        <v>425</v>
      </c>
    </row>
    <row r="384" spans="2:8" x14ac:dyDescent="0.25">
      <c r="B384" s="81">
        <v>2281</v>
      </c>
      <c r="C384" s="76">
        <f t="shared" si="10"/>
        <v>139259</v>
      </c>
      <c r="D384" s="77">
        <f t="shared" si="11"/>
        <v>139308</v>
      </c>
      <c r="F384" s="35">
        <v>2281</v>
      </c>
      <c r="G384" s="38" t="s">
        <v>426</v>
      </c>
      <c r="H384" s="38" t="s">
        <v>427</v>
      </c>
    </row>
    <row r="385" spans="2:8" x14ac:dyDescent="0.25">
      <c r="B385" s="81">
        <v>2282</v>
      </c>
      <c r="C385" s="76">
        <f t="shared" si="10"/>
        <v>139609</v>
      </c>
      <c r="D385" s="77">
        <f t="shared" si="11"/>
        <v>139658</v>
      </c>
      <c r="F385" s="35">
        <v>2282</v>
      </c>
      <c r="G385" s="38" t="s">
        <v>436</v>
      </c>
      <c r="H385" s="38" t="s">
        <v>437</v>
      </c>
    </row>
    <row r="386" spans="2:8" x14ac:dyDescent="0.25">
      <c r="B386" s="81">
        <v>2283</v>
      </c>
      <c r="C386" s="76">
        <f t="shared" si="10"/>
        <v>139994</v>
      </c>
      <c r="D386" s="77">
        <f t="shared" si="11"/>
        <v>140043</v>
      </c>
      <c r="F386" s="35">
        <v>2283</v>
      </c>
      <c r="G386" s="38" t="s">
        <v>372</v>
      </c>
      <c r="H386" s="38" t="s">
        <v>373</v>
      </c>
    </row>
    <row r="387" spans="2:8" x14ac:dyDescent="0.25">
      <c r="B387" s="81">
        <v>2284</v>
      </c>
      <c r="C387" s="76">
        <f t="shared" si="10"/>
        <v>140351</v>
      </c>
      <c r="D387" s="77">
        <f t="shared" si="11"/>
        <v>140400</v>
      </c>
      <c r="F387" s="35">
        <v>2284</v>
      </c>
      <c r="G387" s="38" t="s">
        <v>420</v>
      </c>
      <c r="H387" s="38" t="s">
        <v>421</v>
      </c>
    </row>
    <row r="388" spans="2:8" x14ac:dyDescent="0.25">
      <c r="B388" s="81">
        <v>2285</v>
      </c>
      <c r="C388" s="76">
        <f t="shared" ref="C388:C451" si="12">DATEVALUE(B388&amp;"."&amp;G388)</f>
        <v>140701</v>
      </c>
      <c r="D388" s="77">
        <f t="shared" ref="D388:D451" si="13">DATEVALUE(B388&amp;"."&amp;H388)</f>
        <v>140750</v>
      </c>
      <c r="F388" s="35">
        <v>2285</v>
      </c>
      <c r="G388" s="38" t="s">
        <v>440</v>
      </c>
      <c r="H388" s="38" t="s">
        <v>441</v>
      </c>
    </row>
    <row r="389" spans="2:8" x14ac:dyDescent="0.25">
      <c r="B389" s="81">
        <v>2286</v>
      </c>
      <c r="C389" s="76">
        <f t="shared" si="12"/>
        <v>141086</v>
      </c>
      <c r="D389" s="77">
        <f t="shared" si="13"/>
        <v>141135</v>
      </c>
      <c r="F389" s="35">
        <v>2286</v>
      </c>
      <c r="G389" s="38" t="s">
        <v>388</v>
      </c>
      <c r="H389" s="38" t="s">
        <v>389</v>
      </c>
    </row>
    <row r="390" spans="2:8" x14ac:dyDescent="0.25">
      <c r="B390" s="81">
        <v>2287</v>
      </c>
      <c r="C390" s="76">
        <f t="shared" si="12"/>
        <v>141443</v>
      </c>
      <c r="D390" s="77">
        <f t="shared" si="13"/>
        <v>141492</v>
      </c>
      <c r="F390" s="35">
        <v>2287</v>
      </c>
      <c r="G390" s="38" t="s">
        <v>380</v>
      </c>
      <c r="H390" s="38" t="s">
        <v>381</v>
      </c>
    </row>
    <row r="391" spans="2:8" x14ac:dyDescent="0.25">
      <c r="B391" s="81">
        <v>2288</v>
      </c>
      <c r="C391" s="76">
        <f t="shared" si="12"/>
        <v>141828</v>
      </c>
      <c r="D391" s="77">
        <f t="shared" si="13"/>
        <v>141877</v>
      </c>
      <c r="F391" s="35">
        <v>2288</v>
      </c>
      <c r="G391" s="38" t="s">
        <v>432</v>
      </c>
      <c r="H391" s="38" t="s">
        <v>433</v>
      </c>
    </row>
    <row r="392" spans="2:8" x14ac:dyDescent="0.25">
      <c r="B392" s="81">
        <v>2289</v>
      </c>
      <c r="C392" s="76">
        <f t="shared" si="12"/>
        <v>142178</v>
      </c>
      <c r="D392" s="77">
        <f t="shared" si="13"/>
        <v>142227</v>
      </c>
      <c r="F392" s="35">
        <v>2289</v>
      </c>
      <c r="G392" s="38" t="s">
        <v>374</v>
      </c>
      <c r="H392" s="38" t="s">
        <v>375</v>
      </c>
    </row>
    <row r="393" spans="2:8" x14ac:dyDescent="0.25">
      <c r="B393" s="81">
        <v>2290</v>
      </c>
      <c r="C393" s="76">
        <f t="shared" si="12"/>
        <v>142535</v>
      </c>
      <c r="D393" s="77">
        <f t="shared" si="13"/>
        <v>142584</v>
      </c>
      <c r="F393" s="35">
        <v>2290</v>
      </c>
      <c r="G393" s="38" t="s">
        <v>376</v>
      </c>
      <c r="H393" s="38" t="s">
        <v>377</v>
      </c>
    </row>
    <row r="394" spans="2:8" x14ac:dyDescent="0.25">
      <c r="B394" s="81">
        <v>2291</v>
      </c>
      <c r="C394" s="76">
        <f t="shared" si="12"/>
        <v>142920</v>
      </c>
      <c r="D394" s="77">
        <f t="shared" si="13"/>
        <v>142969</v>
      </c>
      <c r="F394" s="35">
        <v>2291</v>
      </c>
      <c r="G394" s="38" t="s">
        <v>386</v>
      </c>
      <c r="H394" s="38" t="s">
        <v>387</v>
      </c>
    </row>
    <row r="395" spans="2:8" x14ac:dyDescent="0.25">
      <c r="B395" s="81">
        <v>2292</v>
      </c>
      <c r="C395" s="76">
        <f t="shared" si="12"/>
        <v>143277</v>
      </c>
      <c r="D395" s="77">
        <f t="shared" si="13"/>
        <v>143326</v>
      </c>
      <c r="F395" s="35">
        <v>2292</v>
      </c>
      <c r="G395" s="38" t="s">
        <v>426</v>
      </c>
      <c r="H395" s="38" t="s">
        <v>427</v>
      </c>
    </row>
    <row r="396" spans="2:8" x14ac:dyDescent="0.25">
      <c r="B396" s="81">
        <v>2293</v>
      </c>
      <c r="C396" s="76">
        <f t="shared" si="12"/>
        <v>143627</v>
      </c>
      <c r="D396" s="77">
        <f t="shared" si="13"/>
        <v>143676</v>
      </c>
      <c r="F396" s="35">
        <v>2293</v>
      </c>
      <c r="G396" s="38" t="s">
        <v>436</v>
      </c>
      <c r="H396" s="38" t="s">
        <v>437</v>
      </c>
    </row>
    <row r="397" spans="2:8" x14ac:dyDescent="0.25">
      <c r="B397" s="81">
        <v>2294</v>
      </c>
      <c r="C397" s="76">
        <f t="shared" si="12"/>
        <v>144012</v>
      </c>
      <c r="D397" s="77">
        <f t="shared" si="13"/>
        <v>144061</v>
      </c>
      <c r="F397" s="35">
        <v>2294</v>
      </c>
      <c r="G397" s="38" t="s">
        <v>372</v>
      </c>
      <c r="H397" s="38" t="s">
        <v>373</v>
      </c>
    </row>
    <row r="398" spans="2:8" x14ac:dyDescent="0.25">
      <c r="B398" s="81">
        <v>2295</v>
      </c>
      <c r="C398" s="76">
        <f t="shared" si="12"/>
        <v>144369</v>
      </c>
      <c r="D398" s="77">
        <f t="shared" si="13"/>
        <v>144418</v>
      </c>
      <c r="F398" s="35">
        <v>2295</v>
      </c>
      <c r="G398" s="38" t="s">
        <v>374</v>
      </c>
      <c r="H398" s="38" t="s">
        <v>375</v>
      </c>
    </row>
    <row r="399" spans="2:8" x14ac:dyDescent="0.25">
      <c r="B399" s="81">
        <v>2296</v>
      </c>
      <c r="C399" s="76">
        <f t="shared" si="12"/>
        <v>144747</v>
      </c>
      <c r="D399" s="77">
        <f t="shared" si="13"/>
        <v>144796</v>
      </c>
      <c r="F399" s="35">
        <v>2296</v>
      </c>
      <c r="G399" s="38" t="s">
        <v>386</v>
      </c>
      <c r="H399" s="38" t="s">
        <v>387</v>
      </c>
    </row>
    <row r="400" spans="2:8" x14ac:dyDescent="0.25">
      <c r="B400" s="81">
        <v>2297</v>
      </c>
      <c r="C400" s="76">
        <f t="shared" si="12"/>
        <v>145104</v>
      </c>
      <c r="D400" s="77">
        <f t="shared" si="13"/>
        <v>145153</v>
      </c>
      <c r="F400" s="35">
        <v>2297</v>
      </c>
      <c r="G400" s="38" t="s">
        <v>388</v>
      </c>
      <c r="H400" s="38" t="s">
        <v>389</v>
      </c>
    </row>
    <row r="401" spans="2:8" x14ac:dyDescent="0.25">
      <c r="B401" s="81">
        <v>2298</v>
      </c>
      <c r="C401" s="76">
        <f t="shared" si="12"/>
        <v>145461</v>
      </c>
      <c r="D401" s="77">
        <f t="shared" si="13"/>
        <v>145510</v>
      </c>
      <c r="F401" s="35">
        <v>2298</v>
      </c>
      <c r="G401" s="38" t="s">
        <v>380</v>
      </c>
      <c r="H401" s="38" t="s">
        <v>381</v>
      </c>
    </row>
    <row r="402" spans="2:8" x14ac:dyDescent="0.25">
      <c r="B402" s="81">
        <v>2299</v>
      </c>
      <c r="C402" s="76">
        <f t="shared" si="12"/>
        <v>145839</v>
      </c>
      <c r="D402" s="77">
        <f t="shared" si="13"/>
        <v>145888</v>
      </c>
      <c r="F402" s="35">
        <v>2299</v>
      </c>
      <c r="G402" s="38" t="s">
        <v>392</v>
      </c>
      <c r="H402" s="38" t="s">
        <v>393</v>
      </c>
    </row>
    <row r="403" spans="2:8" x14ac:dyDescent="0.25">
      <c r="B403" s="81">
        <v>2300</v>
      </c>
      <c r="C403" s="76">
        <f t="shared" si="12"/>
        <v>146196</v>
      </c>
      <c r="D403" s="77">
        <f t="shared" si="13"/>
        <v>146245</v>
      </c>
      <c r="F403" s="35">
        <v>2300</v>
      </c>
      <c r="G403" s="38" t="s">
        <v>398</v>
      </c>
      <c r="H403" s="38" t="s">
        <v>399</v>
      </c>
    </row>
    <row r="404" spans="2:8" x14ac:dyDescent="0.25">
      <c r="B404" s="81">
        <v>2301</v>
      </c>
      <c r="C404" s="76">
        <f t="shared" si="12"/>
        <v>146553</v>
      </c>
      <c r="D404" s="77">
        <f t="shared" si="13"/>
        <v>146602</v>
      </c>
      <c r="F404" s="35">
        <v>2301</v>
      </c>
      <c r="G404" s="38" t="s">
        <v>384</v>
      </c>
      <c r="H404" s="38" t="s">
        <v>385</v>
      </c>
    </row>
    <row r="405" spans="2:8" x14ac:dyDescent="0.25">
      <c r="B405" s="81">
        <v>2302</v>
      </c>
      <c r="C405" s="76">
        <f t="shared" si="12"/>
        <v>146938</v>
      </c>
      <c r="D405" s="77">
        <f t="shared" si="13"/>
        <v>146987</v>
      </c>
      <c r="F405" s="35">
        <v>2302</v>
      </c>
      <c r="G405" s="38" t="s">
        <v>400</v>
      </c>
      <c r="H405" s="38" t="s">
        <v>401</v>
      </c>
    </row>
    <row r="406" spans="2:8" x14ac:dyDescent="0.25">
      <c r="B406" s="81">
        <v>2303</v>
      </c>
      <c r="C406" s="76">
        <f t="shared" si="12"/>
        <v>147288</v>
      </c>
      <c r="D406" s="77">
        <f t="shared" si="13"/>
        <v>147337</v>
      </c>
      <c r="F406" s="35">
        <v>2303</v>
      </c>
      <c r="G406" s="38" t="s">
        <v>406</v>
      </c>
      <c r="H406" s="38" t="s">
        <v>407</v>
      </c>
    </row>
    <row r="407" spans="2:8" x14ac:dyDescent="0.25">
      <c r="B407" s="81">
        <v>2304</v>
      </c>
      <c r="C407" s="76">
        <f t="shared" si="12"/>
        <v>147645</v>
      </c>
      <c r="D407" s="77">
        <f t="shared" si="13"/>
        <v>147694</v>
      </c>
      <c r="F407" s="35">
        <v>2304</v>
      </c>
      <c r="G407" s="38" t="s">
        <v>390</v>
      </c>
      <c r="H407" s="38" t="s">
        <v>391</v>
      </c>
    </row>
    <row r="408" spans="2:8" x14ac:dyDescent="0.25">
      <c r="B408" s="81">
        <v>2305</v>
      </c>
      <c r="C408" s="76">
        <f t="shared" si="12"/>
        <v>148030</v>
      </c>
      <c r="D408" s="77">
        <f t="shared" si="13"/>
        <v>148079</v>
      </c>
      <c r="F408" s="35">
        <v>2305</v>
      </c>
      <c r="G408" s="38" t="s">
        <v>392</v>
      </c>
      <c r="H408" s="38" t="s">
        <v>393</v>
      </c>
    </row>
    <row r="409" spans="2:8" x14ac:dyDescent="0.25">
      <c r="B409" s="81">
        <v>2306</v>
      </c>
      <c r="C409" s="76">
        <f t="shared" si="12"/>
        <v>148380</v>
      </c>
      <c r="D409" s="77">
        <f t="shared" si="13"/>
        <v>148429</v>
      </c>
      <c r="F409" s="35">
        <v>2306</v>
      </c>
      <c r="G409" s="38" t="s">
        <v>402</v>
      </c>
      <c r="H409" s="38" t="s">
        <v>403</v>
      </c>
    </row>
    <row r="410" spans="2:8" x14ac:dyDescent="0.25">
      <c r="B410" s="81">
        <v>2307</v>
      </c>
      <c r="C410" s="76">
        <f t="shared" si="12"/>
        <v>148765</v>
      </c>
      <c r="D410" s="77">
        <f t="shared" si="13"/>
        <v>148814</v>
      </c>
      <c r="F410" s="35">
        <v>2307</v>
      </c>
      <c r="G410" s="38" t="s">
        <v>408</v>
      </c>
      <c r="H410" s="38" t="s">
        <v>409</v>
      </c>
    </row>
    <row r="411" spans="2:8" x14ac:dyDescent="0.25">
      <c r="B411" s="81">
        <v>2308</v>
      </c>
      <c r="C411" s="76">
        <f t="shared" si="12"/>
        <v>149122</v>
      </c>
      <c r="D411" s="77">
        <f t="shared" si="13"/>
        <v>149171</v>
      </c>
      <c r="F411" s="35">
        <v>2308</v>
      </c>
      <c r="G411" s="38" t="s">
        <v>378</v>
      </c>
      <c r="H411" s="38" t="s">
        <v>379</v>
      </c>
    </row>
    <row r="412" spans="2:8" x14ac:dyDescent="0.25">
      <c r="B412" s="81">
        <v>2309</v>
      </c>
      <c r="C412" s="76">
        <f t="shared" si="12"/>
        <v>149472</v>
      </c>
      <c r="D412" s="77">
        <f t="shared" si="13"/>
        <v>149521</v>
      </c>
      <c r="F412" s="35">
        <v>2309</v>
      </c>
      <c r="G412" s="38" t="s">
        <v>410</v>
      </c>
      <c r="H412" s="38" t="s">
        <v>411</v>
      </c>
    </row>
    <row r="413" spans="2:8" x14ac:dyDescent="0.25">
      <c r="B413" s="81">
        <v>2310</v>
      </c>
      <c r="C413" s="76">
        <f t="shared" si="12"/>
        <v>149857</v>
      </c>
      <c r="D413" s="77">
        <f t="shared" si="13"/>
        <v>149906</v>
      </c>
      <c r="F413" s="35">
        <v>2310</v>
      </c>
      <c r="G413" s="38" t="s">
        <v>404</v>
      </c>
      <c r="H413" s="38" t="s">
        <v>405</v>
      </c>
    </row>
    <row r="414" spans="2:8" x14ac:dyDescent="0.25">
      <c r="B414" s="81">
        <v>2311</v>
      </c>
      <c r="C414" s="76">
        <f t="shared" si="12"/>
        <v>150214</v>
      </c>
      <c r="D414" s="77">
        <f t="shared" si="13"/>
        <v>150263</v>
      </c>
      <c r="F414" s="35">
        <v>2311</v>
      </c>
      <c r="G414" s="38" t="s">
        <v>412</v>
      </c>
      <c r="H414" s="38" t="s">
        <v>413</v>
      </c>
    </row>
    <row r="415" spans="2:8" x14ac:dyDescent="0.25">
      <c r="B415" s="81">
        <v>2312</v>
      </c>
      <c r="C415" s="76">
        <f t="shared" si="12"/>
        <v>150571</v>
      </c>
      <c r="D415" s="77">
        <f t="shared" si="13"/>
        <v>150620</v>
      </c>
      <c r="F415" s="35">
        <v>2312</v>
      </c>
      <c r="G415" s="38" t="s">
        <v>384</v>
      </c>
      <c r="H415" s="38" t="s">
        <v>385</v>
      </c>
    </row>
    <row r="416" spans="2:8" x14ac:dyDescent="0.25">
      <c r="B416" s="81">
        <v>2313</v>
      </c>
      <c r="C416" s="76">
        <f t="shared" si="12"/>
        <v>150949</v>
      </c>
      <c r="D416" s="77">
        <f t="shared" si="13"/>
        <v>150998</v>
      </c>
      <c r="F416" s="35">
        <v>2313</v>
      </c>
      <c r="G416" s="38" t="s">
        <v>416</v>
      </c>
      <c r="H416" s="38" t="s">
        <v>417</v>
      </c>
    </row>
    <row r="417" spans="2:8" x14ac:dyDescent="0.25">
      <c r="B417" s="81">
        <v>2314</v>
      </c>
      <c r="C417" s="76">
        <f t="shared" si="12"/>
        <v>151306</v>
      </c>
      <c r="D417" s="77">
        <f t="shared" si="13"/>
        <v>151355</v>
      </c>
      <c r="F417" s="35">
        <v>2314</v>
      </c>
      <c r="G417" s="38" t="s">
        <v>406</v>
      </c>
      <c r="H417" s="38" t="s">
        <v>407</v>
      </c>
    </row>
    <row r="418" spans="2:8" x14ac:dyDescent="0.25">
      <c r="B418" s="81">
        <v>2315</v>
      </c>
      <c r="C418" s="76">
        <f t="shared" si="12"/>
        <v>151663</v>
      </c>
      <c r="D418" s="77">
        <f t="shared" si="13"/>
        <v>151712</v>
      </c>
      <c r="F418" s="35">
        <v>2315</v>
      </c>
      <c r="G418" s="38" t="s">
        <v>410</v>
      </c>
      <c r="H418" s="38" t="s">
        <v>411</v>
      </c>
    </row>
    <row r="419" spans="2:8" x14ac:dyDescent="0.25">
      <c r="B419" s="81">
        <v>2316</v>
      </c>
      <c r="C419" s="76">
        <f t="shared" si="12"/>
        <v>152048</v>
      </c>
      <c r="D419" s="77">
        <f t="shared" si="13"/>
        <v>152097</v>
      </c>
      <c r="F419" s="35">
        <v>2316</v>
      </c>
      <c r="G419" s="38" t="s">
        <v>392</v>
      </c>
      <c r="H419" s="38" t="s">
        <v>393</v>
      </c>
    </row>
    <row r="420" spans="2:8" x14ac:dyDescent="0.25">
      <c r="B420" s="81">
        <v>2317</v>
      </c>
      <c r="C420" s="76">
        <f t="shared" si="12"/>
        <v>152398</v>
      </c>
      <c r="D420" s="77">
        <f t="shared" si="13"/>
        <v>152447</v>
      </c>
      <c r="F420" s="35">
        <v>2317</v>
      </c>
      <c r="G420" s="38" t="s">
        <v>402</v>
      </c>
      <c r="H420" s="38" t="s">
        <v>403</v>
      </c>
    </row>
    <row r="421" spans="2:8" x14ac:dyDescent="0.25">
      <c r="B421" s="81">
        <v>2318</v>
      </c>
      <c r="C421" s="76">
        <f t="shared" si="12"/>
        <v>152783</v>
      </c>
      <c r="D421" s="77">
        <f t="shared" si="13"/>
        <v>152832</v>
      </c>
      <c r="F421" s="35">
        <v>2318</v>
      </c>
      <c r="G421" s="38" t="s">
        <v>408</v>
      </c>
      <c r="H421" s="38" t="s">
        <v>409</v>
      </c>
    </row>
    <row r="422" spans="2:8" x14ac:dyDescent="0.25">
      <c r="B422" s="81">
        <v>2319</v>
      </c>
      <c r="C422" s="76">
        <f t="shared" si="12"/>
        <v>153133</v>
      </c>
      <c r="D422" s="77">
        <f t="shared" si="13"/>
        <v>153182</v>
      </c>
      <c r="F422" s="35">
        <v>2319</v>
      </c>
      <c r="G422" s="38" t="s">
        <v>420</v>
      </c>
      <c r="H422" s="38" t="s">
        <v>421</v>
      </c>
    </row>
    <row r="423" spans="2:8" x14ac:dyDescent="0.25">
      <c r="B423" s="81">
        <v>2320</v>
      </c>
      <c r="C423" s="76">
        <f t="shared" si="12"/>
        <v>153490</v>
      </c>
      <c r="D423" s="77">
        <f t="shared" si="13"/>
        <v>153539</v>
      </c>
      <c r="F423" s="35">
        <v>2320</v>
      </c>
      <c r="G423" s="38" t="s">
        <v>410</v>
      </c>
      <c r="H423" s="38" t="s">
        <v>411</v>
      </c>
    </row>
    <row r="424" spans="2:8" x14ac:dyDescent="0.25">
      <c r="B424" s="81">
        <v>2321</v>
      </c>
      <c r="C424" s="76">
        <f t="shared" si="12"/>
        <v>153875</v>
      </c>
      <c r="D424" s="77">
        <f t="shared" si="13"/>
        <v>153924</v>
      </c>
      <c r="F424" s="35">
        <v>2321</v>
      </c>
      <c r="G424" s="38" t="s">
        <v>404</v>
      </c>
      <c r="H424" s="38" t="s">
        <v>405</v>
      </c>
    </row>
    <row r="425" spans="2:8" x14ac:dyDescent="0.25">
      <c r="B425" s="81">
        <v>2322</v>
      </c>
      <c r="C425" s="76">
        <f t="shared" si="12"/>
        <v>154232</v>
      </c>
      <c r="D425" s="77">
        <f t="shared" si="13"/>
        <v>154281</v>
      </c>
      <c r="F425" s="35">
        <v>2322</v>
      </c>
      <c r="G425" s="38" t="s">
        <v>412</v>
      </c>
      <c r="H425" s="38" t="s">
        <v>413</v>
      </c>
    </row>
    <row r="426" spans="2:8" x14ac:dyDescent="0.25">
      <c r="B426" s="81">
        <v>2323</v>
      </c>
      <c r="C426" s="76">
        <f t="shared" si="12"/>
        <v>154582</v>
      </c>
      <c r="D426" s="77">
        <f t="shared" si="13"/>
        <v>154631</v>
      </c>
      <c r="F426" s="35">
        <v>2323</v>
      </c>
      <c r="G426" s="38" t="s">
        <v>422</v>
      </c>
      <c r="H426" s="38" t="s">
        <v>423</v>
      </c>
    </row>
    <row r="427" spans="2:8" x14ac:dyDescent="0.25">
      <c r="B427" s="81">
        <v>2324</v>
      </c>
      <c r="C427" s="76">
        <f t="shared" si="12"/>
        <v>154967</v>
      </c>
      <c r="D427" s="77">
        <f t="shared" si="13"/>
        <v>155016</v>
      </c>
      <c r="F427" s="35">
        <v>2324</v>
      </c>
      <c r="G427" s="38" t="s">
        <v>416</v>
      </c>
      <c r="H427" s="38" t="s">
        <v>417</v>
      </c>
    </row>
    <row r="428" spans="2:8" x14ac:dyDescent="0.25">
      <c r="B428" s="81">
        <v>2325</v>
      </c>
      <c r="C428" s="76">
        <f t="shared" si="12"/>
        <v>155324</v>
      </c>
      <c r="D428" s="77">
        <f t="shared" si="13"/>
        <v>155373</v>
      </c>
      <c r="F428" s="35">
        <v>2325</v>
      </c>
      <c r="G428" s="38" t="s">
        <v>406</v>
      </c>
      <c r="H428" s="38" t="s">
        <v>407</v>
      </c>
    </row>
    <row r="429" spans="2:8" x14ac:dyDescent="0.25">
      <c r="B429" s="81">
        <v>2326</v>
      </c>
      <c r="C429" s="76">
        <f t="shared" si="12"/>
        <v>155709</v>
      </c>
      <c r="D429" s="77">
        <f t="shared" si="13"/>
        <v>155758</v>
      </c>
      <c r="F429" s="35">
        <v>2326</v>
      </c>
      <c r="G429" s="38" t="s">
        <v>418</v>
      </c>
      <c r="H429" s="38" t="s">
        <v>419</v>
      </c>
    </row>
    <row r="430" spans="2:8" x14ac:dyDescent="0.25">
      <c r="B430" s="81">
        <v>2327</v>
      </c>
      <c r="C430" s="76">
        <f t="shared" si="12"/>
        <v>156059</v>
      </c>
      <c r="D430" s="77">
        <f t="shared" si="13"/>
        <v>156108</v>
      </c>
      <c r="F430" s="35">
        <v>2327</v>
      </c>
      <c r="G430" s="38" t="s">
        <v>426</v>
      </c>
      <c r="H430" s="38" t="s">
        <v>427</v>
      </c>
    </row>
    <row r="431" spans="2:8" x14ac:dyDescent="0.25">
      <c r="B431" s="81">
        <v>2328</v>
      </c>
      <c r="C431" s="76">
        <f t="shared" si="12"/>
        <v>156416</v>
      </c>
      <c r="D431" s="77">
        <f t="shared" si="13"/>
        <v>156465</v>
      </c>
      <c r="F431" s="35">
        <v>2328</v>
      </c>
      <c r="G431" s="38" t="s">
        <v>402</v>
      </c>
      <c r="H431" s="38" t="s">
        <v>403</v>
      </c>
    </row>
    <row r="432" spans="2:8" x14ac:dyDescent="0.25">
      <c r="B432" s="81">
        <v>2329</v>
      </c>
      <c r="C432" s="76">
        <f t="shared" si="12"/>
        <v>156801</v>
      </c>
      <c r="D432" s="77">
        <f t="shared" si="13"/>
        <v>156850</v>
      </c>
      <c r="F432" s="35">
        <v>2329</v>
      </c>
      <c r="G432" s="38" t="s">
        <v>408</v>
      </c>
      <c r="H432" s="38" t="s">
        <v>409</v>
      </c>
    </row>
    <row r="433" spans="2:8" x14ac:dyDescent="0.25">
      <c r="B433" s="81">
        <v>2330</v>
      </c>
      <c r="C433" s="76">
        <f t="shared" si="12"/>
        <v>157151</v>
      </c>
      <c r="D433" s="77">
        <f t="shared" si="13"/>
        <v>157200</v>
      </c>
      <c r="F433" s="35">
        <v>2330</v>
      </c>
      <c r="G433" s="38" t="s">
        <v>420</v>
      </c>
      <c r="H433" s="38" t="s">
        <v>421</v>
      </c>
    </row>
    <row r="434" spans="2:8" x14ac:dyDescent="0.25">
      <c r="B434" s="81">
        <v>2331</v>
      </c>
      <c r="C434" s="76">
        <f t="shared" si="12"/>
        <v>157508</v>
      </c>
      <c r="D434" s="77">
        <f t="shared" si="13"/>
        <v>157557</v>
      </c>
      <c r="F434" s="35">
        <v>2331</v>
      </c>
      <c r="G434" s="38" t="s">
        <v>428</v>
      </c>
      <c r="H434" s="38" t="s">
        <v>429</v>
      </c>
    </row>
    <row r="435" spans="2:8" x14ac:dyDescent="0.25">
      <c r="B435" s="81">
        <v>2332</v>
      </c>
      <c r="C435" s="76">
        <f t="shared" si="12"/>
        <v>157893</v>
      </c>
      <c r="D435" s="77">
        <f t="shared" si="13"/>
        <v>157942</v>
      </c>
      <c r="F435" s="35">
        <v>2332</v>
      </c>
      <c r="G435" s="38" t="s">
        <v>404</v>
      </c>
      <c r="H435" s="38" t="s">
        <v>405</v>
      </c>
    </row>
    <row r="436" spans="2:8" x14ac:dyDescent="0.25">
      <c r="B436" s="81">
        <v>2333</v>
      </c>
      <c r="C436" s="76">
        <f t="shared" si="12"/>
        <v>158243</v>
      </c>
      <c r="D436" s="77">
        <f t="shared" si="13"/>
        <v>158292</v>
      </c>
      <c r="F436" s="35">
        <v>2333</v>
      </c>
      <c r="G436" s="38" t="s">
        <v>430</v>
      </c>
      <c r="H436" s="38" t="s">
        <v>431</v>
      </c>
    </row>
    <row r="437" spans="2:8" x14ac:dyDescent="0.25">
      <c r="B437" s="81">
        <v>2334</v>
      </c>
      <c r="C437" s="76">
        <f t="shared" si="12"/>
        <v>158600</v>
      </c>
      <c r="D437" s="77">
        <f t="shared" si="13"/>
        <v>158649</v>
      </c>
      <c r="F437" s="35">
        <v>2334</v>
      </c>
      <c r="G437" s="38" t="s">
        <v>422</v>
      </c>
      <c r="H437" s="38" t="s">
        <v>423</v>
      </c>
    </row>
    <row r="438" spans="2:8" x14ac:dyDescent="0.25">
      <c r="B438" s="81">
        <v>2335</v>
      </c>
      <c r="C438" s="76">
        <f t="shared" si="12"/>
        <v>158985</v>
      </c>
      <c r="D438" s="77">
        <f t="shared" si="13"/>
        <v>159034</v>
      </c>
      <c r="F438" s="35">
        <v>2335</v>
      </c>
      <c r="G438" s="38" t="s">
        <v>434</v>
      </c>
      <c r="H438" s="38" t="s">
        <v>435</v>
      </c>
    </row>
    <row r="439" spans="2:8" x14ac:dyDescent="0.25">
      <c r="B439" s="81">
        <v>2336</v>
      </c>
      <c r="C439" s="76">
        <f t="shared" si="12"/>
        <v>159342</v>
      </c>
      <c r="D439" s="77">
        <f t="shared" si="13"/>
        <v>159391</v>
      </c>
      <c r="F439" s="35">
        <v>2336</v>
      </c>
      <c r="G439" s="38" t="s">
        <v>406</v>
      </c>
      <c r="H439" s="38" t="s">
        <v>407</v>
      </c>
    </row>
    <row r="440" spans="2:8" x14ac:dyDescent="0.25">
      <c r="B440" s="81">
        <v>2337</v>
      </c>
      <c r="C440" s="76">
        <f t="shared" si="12"/>
        <v>159720</v>
      </c>
      <c r="D440" s="77">
        <f t="shared" si="13"/>
        <v>159769</v>
      </c>
      <c r="F440" s="35">
        <v>2337</v>
      </c>
      <c r="G440" s="38" t="s">
        <v>424</v>
      </c>
      <c r="H440" s="38" t="s">
        <v>425</v>
      </c>
    </row>
    <row r="441" spans="2:8" x14ac:dyDescent="0.25">
      <c r="B441" s="81">
        <v>2338</v>
      </c>
      <c r="C441" s="76">
        <f t="shared" si="12"/>
        <v>160077</v>
      </c>
      <c r="D441" s="77">
        <f t="shared" si="13"/>
        <v>160126</v>
      </c>
      <c r="F441" s="35">
        <v>2338</v>
      </c>
      <c r="G441" s="38" t="s">
        <v>426</v>
      </c>
      <c r="H441" s="38" t="s">
        <v>427</v>
      </c>
    </row>
    <row r="442" spans="2:8" x14ac:dyDescent="0.25">
      <c r="B442" s="81">
        <v>2339</v>
      </c>
      <c r="C442" s="76">
        <f t="shared" si="12"/>
        <v>160427</v>
      </c>
      <c r="D442" s="77">
        <f t="shared" si="13"/>
        <v>160476</v>
      </c>
      <c r="F442" s="35">
        <v>2339</v>
      </c>
      <c r="G442" s="38" t="s">
        <v>436</v>
      </c>
      <c r="H442" s="38" t="s">
        <v>437</v>
      </c>
    </row>
    <row r="443" spans="2:8" x14ac:dyDescent="0.25">
      <c r="B443" s="81">
        <v>2340</v>
      </c>
      <c r="C443" s="76">
        <f t="shared" si="12"/>
        <v>160812</v>
      </c>
      <c r="D443" s="77">
        <f t="shared" si="13"/>
        <v>160861</v>
      </c>
      <c r="F443" s="35">
        <v>2340</v>
      </c>
      <c r="G443" s="38" t="s">
        <v>434</v>
      </c>
      <c r="H443" s="38" t="s">
        <v>435</v>
      </c>
    </row>
    <row r="444" spans="2:8" x14ac:dyDescent="0.25">
      <c r="B444" s="81">
        <v>2341</v>
      </c>
      <c r="C444" s="76">
        <f t="shared" si="12"/>
        <v>161169</v>
      </c>
      <c r="D444" s="77">
        <f t="shared" si="13"/>
        <v>161218</v>
      </c>
      <c r="F444" s="35">
        <v>2341</v>
      </c>
      <c r="G444" s="38" t="s">
        <v>420</v>
      </c>
      <c r="H444" s="38" t="s">
        <v>421</v>
      </c>
    </row>
    <row r="445" spans="2:8" x14ac:dyDescent="0.25">
      <c r="B445" s="81">
        <v>2342</v>
      </c>
      <c r="C445" s="76">
        <f t="shared" si="12"/>
        <v>161526</v>
      </c>
      <c r="D445" s="77">
        <f t="shared" si="13"/>
        <v>161575</v>
      </c>
      <c r="F445" s="35">
        <v>2342</v>
      </c>
      <c r="G445" s="38" t="s">
        <v>428</v>
      </c>
      <c r="H445" s="38" t="s">
        <v>429</v>
      </c>
    </row>
    <row r="446" spans="2:8" x14ac:dyDescent="0.25">
      <c r="B446" s="81">
        <v>2343</v>
      </c>
      <c r="C446" s="76">
        <f t="shared" si="12"/>
        <v>161904</v>
      </c>
      <c r="D446" s="77">
        <f t="shared" si="13"/>
        <v>161953</v>
      </c>
      <c r="F446" s="35">
        <v>2343</v>
      </c>
      <c r="G446" s="38" t="s">
        <v>388</v>
      </c>
      <c r="H446" s="38" t="s">
        <v>389</v>
      </c>
    </row>
    <row r="447" spans="2:8" x14ac:dyDescent="0.25">
      <c r="B447" s="81">
        <v>2344</v>
      </c>
      <c r="C447" s="76">
        <f t="shared" si="12"/>
        <v>162261</v>
      </c>
      <c r="D447" s="77">
        <f t="shared" si="13"/>
        <v>162310</v>
      </c>
      <c r="F447" s="35">
        <v>2344</v>
      </c>
      <c r="G447" s="38" t="s">
        <v>430</v>
      </c>
      <c r="H447" s="38" t="s">
        <v>431</v>
      </c>
    </row>
    <row r="448" spans="2:8" x14ac:dyDescent="0.25">
      <c r="B448" s="81">
        <v>2345</v>
      </c>
      <c r="C448" s="76">
        <f t="shared" si="12"/>
        <v>162646</v>
      </c>
      <c r="D448" s="77">
        <f t="shared" si="13"/>
        <v>162695</v>
      </c>
      <c r="F448" s="35">
        <v>2345</v>
      </c>
      <c r="G448" s="38" t="s">
        <v>432</v>
      </c>
      <c r="H448" s="38" t="s">
        <v>433</v>
      </c>
    </row>
    <row r="449" spans="2:8" x14ac:dyDescent="0.25">
      <c r="B449" s="81">
        <v>2346</v>
      </c>
      <c r="C449" s="76">
        <f t="shared" si="12"/>
        <v>163003</v>
      </c>
      <c r="D449" s="77">
        <f t="shared" si="13"/>
        <v>163052</v>
      </c>
      <c r="F449" s="35">
        <v>2346</v>
      </c>
      <c r="G449" s="38" t="s">
        <v>434</v>
      </c>
      <c r="H449" s="38" t="s">
        <v>435</v>
      </c>
    </row>
    <row r="450" spans="2:8" x14ac:dyDescent="0.25">
      <c r="B450" s="81">
        <v>2347</v>
      </c>
      <c r="C450" s="76">
        <f t="shared" si="12"/>
        <v>163353</v>
      </c>
      <c r="D450" s="77">
        <f t="shared" si="13"/>
        <v>163402</v>
      </c>
      <c r="F450" s="35">
        <v>2347</v>
      </c>
      <c r="G450" s="38" t="s">
        <v>376</v>
      </c>
      <c r="H450" s="38" t="s">
        <v>377</v>
      </c>
    </row>
    <row r="451" spans="2:8" x14ac:dyDescent="0.25">
      <c r="B451" s="81">
        <v>2348</v>
      </c>
      <c r="C451" s="76">
        <f t="shared" si="12"/>
        <v>163738</v>
      </c>
      <c r="D451" s="77">
        <f t="shared" si="13"/>
        <v>163787</v>
      </c>
      <c r="F451" s="35">
        <v>2348</v>
      </c>
      <c r="G451" s="38" t="s">
        <v>424</v>
      </c>
      <c r="H451" s="38" t="s">
        <v>425</v>
      </c>
    </row>
    <row r="452" spans="2:8" x14ac:dyDescent="0.25">
      <c r="B452" s="81">
        <v>2349</v>
      </c>
      <c r="C452" s="76">
        <f t="shared" ref="C452:C515" si="14">DATEVALUE(B452&amp;"."&amp;G452)</f>
        <v>164095</v>
      </c>
      <c r="D452" s="77">
        <f t="shared" ref="D452:D515" si="15">DATEVALUE(B452&amp;"."&amp;H452)</f>
        <v>164144</v>
      </c>
      <c r="F452" s="35">
        <v>2349</v>
      </c>
      <c r="G452" s="38" t="s">
        <v>426</v>
      </c>
      <c r="H452" s="38" t="s">
        <v>427</v>
      </c>
    </row>
    <row r="453" spans="2:8" x14ac:dyDescent="0.25">
      <c r="B453" s="81">
        <v>2350</v>
      </c>
      <c r="C453" s="76">
        <f t="shared" si="14"/>
        <v>164445</v>
      </c>
      <c r="D453" s="77">
        <f t="shared" si="15"/>
        <v>164494</v>
      </c>
      <c r="F453" s="35">
        <v>2350</v>
      </c>
      <c r="G453" s="38" t="s">
        <v>436</v>
      </c>
      <c r="H453" s="38" t="s">
        <v>437</v>
      </c>
    </row>
    <row r="454" spans="2:8" x14ac:dyDescent="0.25">
      <c r="B454" s="81">
        <v>2351</v>
      </c>
      <c r="C454" s="76">
        <f t="shared" si="14"/>
        <v>164830</v>
      </c>
      <c r="D454" s="77">
        <f t="shared" si="15"/>
        <v>164879</v>
      </c>
      <c r="F454" s="35">
        <v>2351</v>
      </c>
      <c r="G454" s="38" t="s">
        <v>372</v>
      </c>
      <c r="H454" s="38" t="s">
        <v>373</v>
      </c>
    </row>
    <row r="455" spans="2:8" x14ac:dyDescent="0.25">
      <c r="B455" s="81">
        <v>2352</v>
      </c>
      <c r="C455" s="76">
        <f t="shared" si="14"/>
        <v>165187</v>
      </c>
      <c r="D455" s="77">
        <f t="shared" si="15"/>
        <v>165236</v>
      </c>
      <c r="F455" s="35">
        <v>2352</v>
      </c>
      <c r="G455" s="38" t="s">
        <v>420</v>
      </c>
      <c r="H455" s="38" t="s">
        <v>421</v>
      </c>
    </row>
    <row r="456" spans="2:8" x14ac:dyDescent="0.25">
      <c r="B456" s="81">
        <v>2353</v>
      </c>
      <c r="C456" s="76">
        <f t="shared" si="14"/>
        <v>165537</v>
      </c>
      <c r="D456" s="77">
        <f t="shared" si="15"/>
        <v>165586</v>
      </c>
      <c r="F456" s="35">
        <v>2353</v>
      </c>
      <c r="G456" s="38" t="s">
        <v>440</v>
      </c>
      <c r="H456" s="38" t="s">
        <v>441</v>
      </c>
    </row>
    <row r="457" spans="2:8" x14ac:dyDescent="0.25">
      <c r="B457" s="81">
        <v>2354</v>
      </c>
      <c r="C457" s="76">
        <f t="shared" si="14"/>
        <v>165922</v>
      </c>
      <c r="D457" s="77">
        <f t="shared" si="15"/>
        <v>165971</v>
      </c>
      <c r="F457" s="35">
        <v>2354</v>
      </c>
      <c r="G457" s="38" t="s">
        <v>388</v>
      </c>
      <c r="H457" s="38" t="s">
        <v>389</v>
      </c>
    </row>
    <row r="458" spans="2:8" x14ac:dyDescent="0.25">
      <c r="B458" s="81">
        <v>2355</v>
      </c>
      <c r="C458" s="76">
        <f t="shared" si="14"/>
        <v>166279</v>
      </c>
      <c r="D458" s="77">
        <f t="shared" si="15"/>
        <v>166328</v>
      </c>
      <c r="F458" s="35">
        <v>2355</v>
      </c>
      <c r="G458" s="38" t="s">
        <v>380</v>
      </c>
      <c r="H458" s="38" t="s">
        <v>381</v>
      </c>
    </row>
    <row r="459" spans="2:8" x14ac:dyDescent="0.25">
      <c r="B459" s="81">
        <v>2356</v>
      </c>
      <c r="C459" s="76">
        <f t="shared" si="14"/>
        <v>166664</v>
      </c>
      <c r="D459" s="77">
        <f t="shared" si="15"/>
        <v>166713</v>
      </c>
      <c r="F459" s="35">
        <v>2356</v>
      </c>
      <c r="G459" s="38" t="s">
        <v>432</v>
      </c>
      <c r="H459" s="38" t="s">
        <v>433</v>
      </c>
    </row>
    <row r="460" spans="2:8" x14ac:dyDescent="0.25">
      <c r="B460" s="81">
        <v>2357</v>
      </c>
      <c r="C460" s="76">
        <f t="shared" si="14"/>
        <v>167014</v>
      </c>
      <c r="D460" s="77">
        <f t="shared" si="15"/>
        <v>167063</v>
      </c>
      <c r="F460" s="35">
        <v>2357</v>
      </c>
      <c r="G460" s="38" t="s">
        <v>374</v>
      </c>
      <c r="H460" s="38" t="s">
        <v>375</v>
      </c>
    </row>
    <row r="461" spans="2:8" x14ac:dyDescent="0.25">
      <c r="B461" s="81">
        <v>2358</v>
      </c>
      <c r="C461" s="76">
        <f t="shared" si="14"/>
        <v>167371</v>
      </c>
      <c r="D461" s="77">
        <f t="shared" si="15"/>
        <v>167420</v>
      </c>
      <c r="F461" s="35">
        <v>2358</v>
      </c>
      <c r="G461" s="38" t="s">
        <v>376</v>
      </c>
      <c r="H461" s="38" t="s">
        <v>377</v>
      </c>
    </row>
    <row r="462" spans="2:8" x14ac:dyDescent="0.25">
      <c r="B462" s="81">
        <v>2359</v>
      </c>
      <c r="C462" s="76">
        <f t="shared" si="14"/>
        <v>167756</v>
      </c>
      <c r="D462" s="77">
        <f t="shared" si="15"/>
        <v>167805</v>
      </c>
      <c r="F462" s="35">
        <v>2359</v>
      </c>
      <c r="G462" s="38" t="s">
        <v>386</v>
      </c>
      <c r="H462" s="38" t="s">
        <v>387</v>
      </c>
    </row>
    <row r="463" spans="2:8" x14ac:dyDescent="0.25">
      <c r="B463" s="81">
        <v>2360</v>
      </c>
      <c r="C463" s="76">
        <f t="shared" si="14"/>
        <v>168106</v>
      </c>
      <c r="D463" s="77">
        <f t="shared" si="15"/>
        <v>168155</v>
      </c>
      <c r="F463" s="35">
        <v>2360</v>
      </c>
      <c r="G463" s="38" t="s">
        <v>380</v>
      </c>
      <c r="H463" s="38" t="s">
        <v>381</v>
      </c>
    </row>
    <row r="464" spans="2:8" x14ac:dyDescent="0.25">
      <c r="B464" s="81">
        <v>2361</v>
      </c>
      <c r="C464" s="76">
        <f t="shared" si="14"/>
        <v>168463</v>
      </c>
      <c r="D464" s="77">
        <f t="shared" si="15"/>
        <v>168512</v>
      </c>
      <c r="F464" s="35">
        <v>2361</v>
      </c>
      <c r="G464" s="38" t="s">
        <v>436</v>
      </c>
      <c r="H464" s="38" t="s">
        <v>437</v>
      </c>
    </row>
    <row r="465" spans="2:8" x14ac:dyDescent="0.25">
      <c r="B465" s="81">
        <v>2362</v>
      </c>
      <c r="C465" s="76">
        <f t="shared" si="14"/>
        <v>168848</v>
      </c>
      <c r="D465" s="77">
        <f t="shared" si="15"/>
        <v>168897</v>
      </c>
      <c r="F465" s="35">
        <v>2362</v>
      </c>
      <c r="G465" s="38" t="s">
        <v>372</v>
      </c>
      <c r="H465" s="38" t="s">
        <v>373</v>
      </c>
    </row>
    <row r="466" spans="2:8" x14ac:dyDescent="0.25">
      <c r="B466" s="81">
        <v>2363</v>
      </c>
      <c r="C466" s="76">
        <f t="shared" si="14"/>
        <v>169198</v>
      </c>
      <c r="D466" s="77">
        <f t="shared" si="15"/>
        <v>169247</v>
      </c>
      <c r="F466" s="35">
        <v>2363</v>
      </c>
      <c r="G466" s="38" t="s">
        <v>384</v>
      </c>
      <c r="H466" s="38" t="s">
        <v>385</v>
      </c>
    </row>
    <row r="467" spans="2:8" x14ac:dyDescent="0.25">
      <c r="B467" s="81">
        <v>2364</v>
      </c>
      <c r="C467" s="76">
        <f t="shared" si="14"/>
        <v>169583</v>
      </c>
      <c r="D467" s="77">
        <f t="shared" si="15"/>
        <v>169632</v>
      </c>
      <c r="F467" s="35">
        <v>2364</v>
      </c>
      <c r="G467" s="38" t="s">
        <v>386</v>
      </c>
      <c r="H467" s="38" t="s">
        <v>387</v>
      </c>
    </row>
    <row r="468" spans="2:8" x14ac:dyDescent="0.25">
      <c r="B468" s="81">
        <v>2365</v>
      </c>
      <c r="C468" s="76">
        <f t="shared" si="14"/>
        <v>169940</v>
      </c>
      <c r="D468" s="77">
        <f t="shared" si="15"/>
        <v>169989</v>
      </c>
      <c r="F468" s="35">
        <v>2365</v>
      </c>
      <c r="G468" s="38" t="s">
        <v>388</v>
      </c>
      <c r="H468" s="38" t="s">
        <v>389</v>
      </c>
    </row>
    <row r="469" spans="2:8" x14ac:dyDescent="0.25">
      <c r="B469" s="81">
        <v>2366</v>
      </c>
      <c r="C469" s="76">
        <f t="shared" si="14"/>
        <v>170297</v>
      </c>
      <c r="D469" s="77">
        <f t="shared" si="15"/>
        <v>170346</v>
      </c>
      <c r="F469" s="35">
        <v>2366</v>
      </c>
      <c r="G469" s="38" t="s">
        <v>380</v>
      </c>
      <c r="H469" s="38" t="s">
        <v>381</v>
      </c>
    </row>
    <row r="470" spans="2:8" x14ac:dyDescent="0.25">
      <c r="B470" s="81">
        <v>2367</v>
      </c>
      <c r="C470" s="76">
        <f t="shared" si="14"/>
        <v>170675</v>
      </c>
      <c r="D470" s="77">
        <f t="shared" si="15"/>
        <v>170724</v>
      </c>
      <c r="F470" s="35">
        <v>2367</v>
      </c>
      <c r="G470" s="38" t="s">
        <v>392</v>
      </c>
      <c r="H470" s="38" t="s">
        <v>393</v>
      </c>
    </row>
    <row r="471" spans="2:8" x14ac:dyDescent="0.25">
      <c r="B471" s="81">
        <v>2368</v>
      </c>
      <c r="C471" s="76">
        <f t="shared" si="14"/>
        <v>171032</v>
      </c>
      <c r="D471" s="77">
        <f t="shared" si="15"/>
        <v>171081</v>
      </c>
      <c r="F471" s="35">
        <v>2368</v>
      </c>
      <c r="G471" s="38" t="s">
        <v>374</v>
      </c>
      <c r="H471" s="38" t="s">
        <v>375</v>
      </c>
    </row>
    <row r="472" spans="2:8" x14ac:dyDescent="0.25">
      <c r="B472" s="81">
        <v>2369</v>
      </c>
      <c r="C472" s="76">
        <f t="shared" si="14"/>
        <v>171389</v>
      </c>
      <c r="D472" s="77">
        <f t="shared" si="15"/>
        <v>171438</v>
      </c>
      <c r="F472" s="35">
        <v>2369</v>
      </c>
      <c r="G472" s="38" t="s">
        <v>376</v>
      </c>
      <c r="H472" s="38" t="s">
        <v>377</v>
      </c>
    </row>
    <row r="473" spans="2:8" x14ac:dyDescent="0.25">
      <c r="B473" s="81">
        <v>2370</v>
      </c>
      <c r="C473" s="76">
        <f t="shared" si="14"/>
        <v>171774</v>
      </c>
      <c r="D473" s="77">
        <f t="shared" si="15"/>
        <v>171823</v>
      </c>
      <c r="F473" s="35">
        <v>2370</v>
      </c>
      <c r="G473" s="38" t="s">
        <v>386</v>
      </c>
      <c r="H473" s="38" t="s">
        <v>387</v>
      </c>
    </row>
    <row r="474" spans="2:8" x14ac:dyDescent="0.25">
      <c r="B474" s="81">
        <v>2371</v>
      </c>
      <c r="C474" s="76">
        <f t="shared" si="14"/>
        <v>172124</v>
      </c>
      <c r="D474" s="77">
        <f t="shared" si="15"/>
        <v>172173</v>
      </c>
      <c r="F474" s="35">
        <v>2371</v>
      </c>
      <c r="G474" s="38" t="s">
        <v>396</v>
      </c>
      <c r="H474" s="38" t="s">
        <v>397</v>
      </c>
    </row>
    <row r="475" spans="2:8" x14ac:dyDescent="0.25">
      <c r="B475" s="81">
        <v>2372</v>
      </c>
      <c r="C475" s="76">
        <f t="shared" si="14"/>
        <v>172481</v>
      </c>
      <c r="D475" s="77">
        <f t="shared" si="15"/>
        <v>172530</v>
      </c>
      <c r="F475" s="35">
        <v>2372</v>
      </c>
      <c r="G475" s="38" t="s">
        <v>436</v>
      </c>
      <c r="H475" s="38" t="s">
        <v>437</v>
      </c>
    </row>
    <row r="476" spans="2:8" x14ac:dyDescent="0.25">
      <c r="B476" s="81">
        <v>2373</v>
      </c>
      <c r="C476" s="76">
        <f t="shared" si="14"/>
        <v>172866</v>
      </c>
      <c r="D476" s="77">
        <f t="shared" si="15"/>
        <v>172915</v>
      </c>
      <c r="F476" s="35">
        <v>2373</v>
      </c>
      <c r="G476" s="38" t="s">
        <v>372</v>
      </c>
      <c r="H476" s="38" t="s">
        <v>373</v>
      </c>
    </row>
    <row r="477" spans="2:8" x14ac:dyDescent="0.25">
      <c r="B477" s="81">
        <v>2374</v>
      </c>
      <c r="C477" s="76">
        <f t="shared" si="14"/>
        <v>173216</v>
      </c>
      <c r="D477" s="77">
        <f t="shared" si="15"/>
        <v>173265</v>
      </c>
      <c r="F477" s="35">
        <v>2374</v>
      </c>
      <c r="G477" s="38" t="s">
        <v>384</v>
      </c>
      <c r="H477" s="38" t="s">
        <v>385</v>
      </c>
    </row>
    <row r="478" spans="2:8" x14ac:dyDescent="0.25">
      <c r="B478" s="81">
        <v>2375</v>
      </c>
      <c r="C478" s="76">
        <f t="shared" si="14"/>
        <v>173601</v>
      </c>
      <c r="D478" s="77">
        <f t="shared" si="15"/>
        <v>173650</v>
      </c>
      <c r="F478" s="35">
        <v>2375</v>
      </c>
      <c r="G478" s="38" t="s">
        <v>400</v>
      </c>
      <c r="H478" s="38" t="s">
        <v>401</v>
      </c>
    </row>
    <row r="479" spans="2:8" x14ac:dyDescent="0.25">
      <c r="B479" s="81">
        <v>2376</v>
      </c>
      <c r="C479" s="76">
        <f t="shared" si="14"/>
        <v>173958</v>
      </c>
      <c r="D479" s="77">
        <f t="shared" si="15"/>
        <v>174007</v>
      </c>
      <c r="F479" s="35">
        <v>2376</v>
      </c>
      <c r="G479" s="38" t="s">
        <v>388</v>
      </c>
      <c r="H479" s="38" t="s">
        <v>389</v>
      </c>
    </row>
    <row r="480" spans="2:8" x14ac:dyDescent="0.25">
      <c r="B480" s="81">
        <v>2377</v>
      </c>
      <c r="C480" s="76">
        <f t="shared" si="14"/>
        <v>174308</v>
      </c>
      <c r="D480" s="77">
        <f t="shared" si="15"/>
        <v>174357</v>
      </c>
      <c r="F480" s="35">
        <v>2377</v>
      </c>
      <c r="G480" s="38" t="s">
        <v>390</v>
      </c>
      <c r="H480" s="38" t="s">
        <v>391</v>
      </c>
    </row>
    <row r="481" spans="2:8" x14ac:dyDescent="0.25">
      <c r="B481" s="81">
        <v>2378</v>
      </c>
      <c r="C481" s="76">
        <f t="shared" si="14"/>
        <v>174693</v>
      </c>
      <c r="D481" s="77">
        <f t="shared" si="15"/>
        <v>174742</v>
      </c>
      <c r="F481" s="35">
        <v>2378</v>
      </c>
      <c r="G481" s="38" t="s">
        <v>392</v>
      </c>
      <c r="H481" s="38" t="s">
        <v>393</v>
      </c>
    </row>
    <row r="482" spans="2:8" x14ac:dyDescent="0.25">
      <c r="B482" s="81">
        <v>2379</v>
      </c>
      <c r="C482" s="76">
        <f t="shared" si="14"/>
        <v>175050</v>
      </c>
      <c r="D482" s="77">
        <f t="shared" si="15"/>
        <v>175099</v>
      </c>
      <c r="F482" s="35">
        <v>2379</v>
      </c>
      <c r="G482" s="38" t="s">
        <v>398</v>
      </c>
      <c r="H482" s="38" t="s">
        <v>399</v>
      </c>
    </row>
    <row r="483" spans="2:8" x14ac:dyDescent="0.25">
      <c r="B483" s="81">
        <v>2380</v>
      </c>
      <c r="C483" s="76">
        <f t="shared" si="14"/>
        <v>175400</v>
      </c>
      <c r="D483" s="77">
        <f t="shared" si="15"/>
        <v>175449</v>
      </c>
      <c r="F483" s="35">
        <v>2380</v>
      </c>
      <c r="G483" s="38" t="s">
        <v>394</v>
      </c>
      <c r="H483" s="38" t="s">
        <v>395</v>
      </c>
    </row>
    <row r="484" spans="2:8" x14ac:dyDescent="0.25">
      <c r="B484" s="81">
        <v>2381</v>
      </c>
      <c r="C484" s="76">
        <f t="shared" si="14"/>
        <v>175785</v>
      </c>
      <c r="D484" s="77">
        <f t="shared" si="15"/>
        <v>175834</v>
      </c>
      <c r="F484" s="35">
        <v>2381</v>
      </c>
      <c r="G484" s="38" t="s">
        <v>378</v>
      </c>
      <c r="H484" s="38" t="s">
        <v>379</v>
      </c>
    </row>
    <row r="485" spans="2:8" x14ac:dyDescent="0.25">
      <c r="B485" s="81">
        <v>2382</v>
      </c>
      <c r="C485" s="76">
        <f t="shared" si="14"/>
        <v>176142</v>
      </c>
      <c r="D485" s="77">
        <f t="shared" si="15"/>
        <v>176191</v>
      </c>
      <c r="F485" s="35">
        <v>2382</v>
      </c>
      <c r="G485" s="38" t="s">
        <v>396</v>
      </c>
      <c r="H485" s="38" t="s">
        <v>397</v>
      </c>
    </row>
    <row r="486" spans="2:8" x14ac:dyDescent="0.25">
      <c r="B486" s="81">
        <v>2383</v>
      </c>
      <c r="C486" s="76">
        <f t="shared" si="14"/>
        <v>176527</v>
      </c>
      <c r="D486" s="77">
        <f t="shared" si="15"/>
        <v>176576</v>
      </c>
      <c r="F486" s="35">
        <v>2383</v>
      </c>
      <c r="G486" s="38" t="s">
        <v>438</v>
      </c>
      <c r="H486" s="38" t="s">
        <v>439</v>
      </c>
    </row>
    <row r="487" spans="2:8" x14ac:dyDescent="0.25">
      <c r="B487" s="81">
        <v>2384</v>
      </c>
      <c r="C487" s="76">
        <f t="shared" si="14"/>
        <v>176877</v>
      </c>
      <c r="D487" s="77">
        <f t="shared" si="15"/>
        <v>176926</v>
      </c>
      <c r="F487" s="35">
        <v>2384</v>
      </c>
      <c r="G487" s="38" t="s">
        <v>398</v>
      </c>
      <c r="H487" s="38" t="s">
        <v>399</v>
      </c>
    </row>
    <row r="488" spans="2:8" x14ac:dyDescent="0.25">
      <c r="B488" s="81">
        <v>2385</v>
      </c>
      <c r="C488" s="76">
        <f t="shared" si="14"/>
        <v>177234</v>
      </c>
      <c r="D488" s="77">
        <f t="shared" si="15"/>
        <v>177283</v>
      </c>
      <c r="F488" s="35">
        <v>2385</v>
      </c>
      <c r="G488" s="38" t="s">
        <v>384</v>
      </c>
      <c r="H488" s="38" t="s">
        <v>385</v>
      </c>
    </row>
    <row r="489" spans="2:8" x14ac:dyDescent="0.25">
      <c r="B489" s="81">
        <v>2386</v>
      </c>
      <c r="C489" s="76">
        <f t="shared" si="14"/>
        <v>177619</v>
      </c>
      <c r="D489" s="77">
        <f t="shared" si="15"/>
        <v>177668</v>
      </c>
      <c r="F489" s="35">
        <v>2386</v>
      </c>
      <c r="G489" s="38" t="s">
        <v>400</v>
      </c>
      <c r="H489" s="38" t="s">
        <v>401</v>
      </c>
    </row>
    <row r="490" spans="2:8" x14ac:dyDescent="0.25">
      <c r="B490" s="81">
        <v>2387</v>
      </c>
      <c r="C490" s="76">
        <f t="shared" si="14"/>
        <v>177969</v>
      </c>
      <c r="D490" s="77">
        <f t="shared" si="15"/>
        <v>178018</v>
      </c>
      <c r="F490" s="35">
        <v>2387</v>
      </c>
      <c r="G490" s="38" t="s">
        <v>406</v>
      </c>
      <c r="H490" s="38" t="s">
        <v>407</v>
      </c>
    </row>
    <row r="491" spans="2:8" x14ac:dyDescent="0.25">
      <c r="B491" s="81">
        <v>2388</v>
      </c>
      <c r="C491" s="76">
        <f t="shared" si="14"/>
        <v>178326</v>
      </c>
      <c r="D491" s="77">
        <f t="shared" si="15"/>
        <v>178375</v>
      </c>
      <c r="F491" s="35">
        <v>2388</v>
      </c>
      <c r="G491" s="38" t="s">
        <v>390</v>
      </c>
      <c r="H491" s="38" t="s">
        <v>391</v>
      </c>
    </row>
    <row r="492" spans="2:8" x14ac:dyDescent="0.25">
      <c r="B492" s="81">
        <v>2389</v>
      </c>
      <c r="C492" s="76">
        <f t="shared" si="14"/>
        <v>178711</v>
      </c>
      <c r="D492" s="77">
        <f t="shared" si="15"/>
        <v>178760</v>
      </c>
      <c r="F492" s="35">
        <v>2389</v>
      </c>
      <c r="G492" s="38" t="s">
        <v>392</v>
      </c>
      <c r="H492" s="38" t="s">
        <v>393</v>
      </c>
    </row>
    <row r="493" spans="2:8" x14ac:dyDescent="0.25">
      <c r="B493" s="81">
        <v>2390</v>
      </c>
      <c r="C493" s="76">
        <f t="shared" si="14"/>
        <v>179068</v>
      </c>
      <c r="D493" s="77">
        <f t="shared" si="15"/>
        <v>179117</v>
      </c>
      <c r="F493" s="35">
        <v>2390</v>
      </c>
      <c r="G493" s="38" t="s">
        <v>398</v>
      </c>
      <c r="H493" s="38" t="s">
        <v>399</v>
      </c>
    </row>
    <row r="494" spans="2:8" x14ac:dyDescent="0.25">
      <c r="B494" s="81">
        <v>2391</v>
      </c>
      <c r="C494" s="76">
        <f t="shared" si="14"/>
        <v>179418</v>
      </c>
      <c r="D494" s="77">
        <f t="shared" si="15"/>
        <v>179467</v>
      </c>
      <c r="F494" s="35">
        <v>2391</v>
      </c>
      <c r="G494" s="38" t="s">
        <v>414</v>
      </c>
      <c r="H494" s="38" t="s">
        <v>415</v>
      </c>
    </row>
    <row r="495" spans="2:8" x14ac:dyDescent="0.25">
      <c r="B495" s="81">
        <v>2392</v>
      </c>
      <c r="C495" s="76">
        <f t="shared" si="14"/>
        <v>179803</v>
      </c>
      <c r="D495" s="77">
        <f t="shared" si="15"/>
        <v>179852</v>
      </c>
      <c r="F495" s="35">
        <v>2392</v>
      </c>
      <c r="G495" s="38" t="s">
        <v>378</v>
      </c>
      <c r="H495" s="38" t="s">
        <v>379</v>
      </c>
    </row>
    <row r="496" spans="2:8" x14ac:dyDescent="0.25">
      <c r="B496" s="81">
        <v>2393</v>
      </c>
      <c r="C496" s="76">
        <f t="shared" si="14"/>
        <v>180160</v>
      </c>
      <c r="D496" s="77">
        <f t="shared" si="15"/>
        <v>180209</v>
      </c>
      <c r="F496" s="35">
        <v>2393</v>
      </c>
      <c r="G496" s="38" t="s">
        <v>396</v>
      </c>
      <c r="H496" s="38" t="s">
        <v>397</v>
      </c>
    </row>
    <row r="497" spans="2:8" x14ac:dyDescent="0.25">
      <c r="B497" s="81">
        <v>2394</v>
      </c>
      <c r="C497" s="76">
        <f t="shared" si="14"/>
        <v>180538</v>
      </c>
      <c r="D497" s="77">
        <f t="shared" si="15"/>
        <v>180587</v>
      </c>
      <c r="F497" s="35">
        <v>2394</v>
      </c>
      <c r="G497" s="38" t="s">
        <v>404</v>
      </c>
      <c r="H497" s="38" t="s">
        <v>405</v>
      </c>
    </row>
    <row r="498" spans="2:8" x14ac:dyDescent="0.25">
      <c r="B498" s="81">
        <v>2395</v>
      </c>
      <c r="C498" s="76">
        <f t="shared" si="14"/>
        <v>180895</v>
      </c>
      <c r="D498" s="77">
        <f t="shared" si="15"/>
        <v>180944</v>
      </c>
      <c r="F498" s="35">
        <v>2395</v>
      </c>
      <c r="G498" s="38" t="s">
        <v>412</v>
      </c>
      <c r="H498" s="38" t="s">
        <v>413</v>
      </c>
    </row>
    <row r="499" spans="2:8" x14ac:dyDescent="0.25">
      <c r="B499" s="81">
        <v>2396</v>
      </c>
      <c r="C499" s="76">
        <f t="shared" si="14"/>
        <v>181252</v>
      </c>
      <c r="D499" s="77">
        <f t="shared" si="15"/>
        <v>181301</v>
      </c>
      <c r="F499" s="35">
        <v>2396</v>
      </c>
      <c r="G499" s="38" t="s">
        <v>384</v>
      </c>
      <c r="H499" s="38" t="s">
        <v>385</v>
      </c>
    </row>
    <row r="500" spans="2:8" x14ac:dyDescent="0.25">
      <c r="B500" s="81">
        <v>2397</v>
      </c>
      <c r="C500" s="76">
        <f t="shared" si="14"/>
        <v>181637</v>
      </c>
      <c r="D500" s="77">
        <f t="shared" si="15"/>
        <v>181686</v>
      </c>
      <c r="F500" s="35">
        <v>2397</v>
      </c>
      <c r="G500" s="38" t="s">
        <v>400</v>
      </c>
      <c r="H500" s="38" t="s">
        <v>401</v>
      </c>
    </row>
    <row r="501" spans="2:8" x14ac:dyDescent="0.25">
      <c r="B501" s="81">
        <v>2398</v>
      </c>
      <c r="C501" s="76">
        <f t="shared" si="14"/>
        <v>181987</v>
      </c>
      <c r="D501" s="77">
        <f t="shared" si="15"/>
        <v>182036</v>
      </c>
      <c r="F501" s="35">
        <v>2398</v>
      </c>
      <c r="G501" s="38" t="s">
        <v>406</v>
      </c>
      <c r="H501" s="38" t="s">
        <v>407</v>
      </c>
    </row>
    <row r="502" spans="2:8" x14ac:dyDescent="0.25">
      <c r="B502" s="81">
        <v>2399</v>
      </c>
      <c r="C502" s="76">
        <f t="shared" si="14"/>
        <v>182344</v>
      </c>
      <c r="D502" s="77">
        <f t="shared" si="15"/>
        <v>182393</v>
      </c>
      <c r="F502" s="35">
        <v>2399</v>
      </c>
      <c r="G502" s="38" t="s">
        <v>410</v>
      </c>
      <c r="H502" s="38" t="s">
        <v>411</v>
      </c>
    </row>
    <row r="503" spans="2:8" x14ac:dyDescent="0.25">
      <c r="B503" s="81">
        <v>2400</v>
      </c>
      <c r="C503" s="76">
        <f t="shared" si="14"/>
        <v>182729</v>
      </c>
      <c r="D503" s="77">
        <f t="shared" si="15"/>
        <v>182778</v>
      </c>
      <c r="F503" s="35">
        <v>2400</v>
      </c>
      <c r="G503" s="38" t="s">
        <v>392</v>
      </c>
      <c r="H503" s="38" t="s">
        <v>393</v>
      </c>
    </row>
    <row r="504" spans="2:8" x14ac:dyDescent="0.25">
      <c r="B504" s="81">
        <v>2401</v>
      </c>
      <c r="C504" s="76">
        <f t="shared" si="14"/>
        <v>183079</v>
      </c>
      <c r="D504" s="77">
        <f t="shared" si="15"/>
        <v>183128</v>
      </c>
      <c r="F504" s="35">
        <v>2401</v>
      </c>
      <c r="G504" s="38" t="s">
        <v>402</v>
      </c>
      <c r="H504" s="38" t="s">
        <v>403</v>
      </c>
    </row>
    <row r="505" spans="2:8" x14ac:dyDescent="0.25">
      <c r="B505" s="81">
        <v>2402</v>
      </c>
      <c r="C505" s="76">
        <f t="shared" si="14"/>
        <v>183464</v>
      </c>
      <c r="D505" s="77">
        <f t="shared" si="15"/>
        <v>183513</v>
      </c>
      <c r="F505" s="35">
        <v>2402</v>
      </c>
      <c r="G505" s="38" t="s">
        <v>408</v>
      </c>
      <c r="H505" s="38" t="s">
        <v>409</v>
      </c>
    </row>
    <row r="506" spans="2:8" x14ac:dyDescent="0.25">
      <c r="B506" s="81">
        <v>2403</v>
      </c>
      <c r="C506" s="76">
        <f t="shared" si="14"/>
        <v>183821</v>
      </c>
      <c r="D506" s="77">
        <f t="shared" si="15"/>
        <v>183870</v>
      </c>
      <c r="F506" s="35">
        <v>2403</v>
      </c>
      <c r="G506" s="38" t="s">
        <v>416</v>
      </c>
      <c r="H506" s="38" t="s">
        <v>417</v>
      </c>
    </row>
    <row r="507" spans="2:8" x14ac:dyDescent="0.25">
      <c r="B507" s="81">
        <v>2404</v>
      </c>
      <c r="C507" s="76">
        <f t="shared" si="14"/>
        <v>184171</v>
      </c>
      <c r="D507" s="77">
        <f t="shared" si="15"/>
        <v>184220</v>
      </c>
      <c r="F507" s="35">
        <v>2404</v>
      </c>
      <c r="G507" s="38" t="s">
        <v>410</v>
      </c>
      <c r="H507" s="38" t="s">
        <v>411</v>
      </c>
    </row>
    <row r="508" spans="2:8" x14ac:dyDescent="0.25">
      <c r="B508" s="81">
        <v>2405</v>
      </c>
      <c r="C508" s="76">
        <f t="shared" si="14"/>
        <v>184556</v>
      </c>
      <c r="D508" s="77">
        <f t="shared" si="15"/>
        <v>184605</v>
      </c>
      <c r="F508" s="35">
        <v>2405</v>
      </c>
      <c r="G508" s="38" t="s">
        <v>404</v>
      </c>
      <c r="H508" s="38" t="s">
        <v>405</v>
      </c>
    </row>
    <row r="509" spans="2:8" x14ac:dyDescent="0.25">
      <c r="B509" s="81">
        <v>2406</v>
      </c>
      <c r="C509" s="76">
        <f t="shared" si="14"/>
        <v>184913</v>
      </c>
      <c r="D509" s="77">
        <f t="shared" si="15"/>
        <v>184962</v>
      </c>
      <c r="F509" s="35">
        <v>2406</v>
      </c>
      <c r="G509" s="38" t="s">
        <v>412</v>
      </c>
      <c r="H509" s="38" t="s">
        <v>413</v>
      </c>
    </row>
    <row r="510" spans="2:8" x14ac:dyDescent="0.25">
      <c r="B510" s="81">
        <v>2407</v>
      </c>
      <c r="C510" s="76">
        <f t="shared" si="14"/>
        <v>185263</v>
      </c>
      <c r="D510" s="77">
        <f t="shared" si="15"/>
        <v>185312</v>
      </c>
      <c r="F510" s="35">
        <v>2407</v>
      </c>
      <c r="G510" s="38" t="s">
        <v>422</v>
      </c>
      <c r="H510" s="38" t="s">
        <v>423</v>
      </c>
    </row>
    <row r="511" spans="2:8" x14ac:dyDescent="0.25">
      <c r="B511" s="81">
        <v>2408</v>
      </c>
      <c r="C511" s="76">
        <f t="shared" si="14"/>
        <v>185648</v>
      </c>
      <c r="D511" s="77">
        <f t="shared" si="15"/>
        <v>185697</v>
      </c>
      <c r="F511" s="35">
        <v>2408</v>
      </c>
      <c r="G511" s="38" t="s">
        <v>416</v>
      </c>
      <c r="H511" s="38" t="s">
        <v>417</v>
      </c>
    </row>
    <row r="512" spans="2:8" x14ac:dyDescent="0.25">
      <c r="B512" s="81">
        <v>2409</v>
      </c>
      <c r="C512" s="76">
        <f t="shared" si="14"/>
        <v>186005</v>
      </c>
      <c r="D512" s="77">
        <f t="shared" si="15"/>
        <v>186054</v>
      </c>
      <c r="F512" s="35">
        <v>2409</v>
      </c>
      <c r="G512" s="38" t="s">
        <v>406</v>
      </c>
      <c r="H512" s="38" t="s">
        <v>407</v>
      </c>
    </row>
    <row r="513" spans="2:8" x14ac:dyDescent="0.25">
      <c r="B513" s="81">
        <v>2410</v>
      </c>
      <c r="C513" s="76">
        <f t="shared" si="14"/>
        <v>186390</v>
      </c>
      <c r="D513" s="77">
        <f t="shared" si="15"/>
        <v>186439</v>
      </c>
      <c r="F513" s="35">
        <v>2410</v>
      </c>
      <c r="G513" s="38" t="s">
        <v>418</v>
      </c>
      <c r="H513" s="38" t="s">
        <v>419</v>
      </c>
    </row>
    <row r="514" spans="2:8" x14ac:dyDescent="0.25">
      <c r="B514" s="81">
        <v>2411</v>
      </c>
      <c r="C514" s="76">
        <f t="shared" si="14"/>
        <v>186740</v>
      </c>
      <c r="D514" s="77">
        <f t="shared" si="15"/>
        <v>186789</v>
      </c>
      <c r="F514" s="35">
        <v>2411</v>
      </c>
      <c r="G514" s="38" t="s">
        <v>426</v>
      </c>
      <c r="H514" s="38" t="s">
        <v>427</v>
      </c>
    </row>
    <row r="515" spans="2:8" x14ac:dyDescent="0.25">
      <c r="B515" s="81">
        <v>2412</v>
      </c>
      <c r="C515" s="76">
        <f t="shared" si="14"/>
        <v>187097</v>
      </c>
      <c r="D515" s="77">
        <f t="shared" si="15"/>
        <v>187146</v>
      </c>
      <c r="F515" s="35">
        <v>2412</v>
      </c>
      <c r="G515" s="38" t="s">
        <v>402</v>
      </c>
      <c r="H515" s="38" t="s">
        <v>403</v>
      </c>
    </row>
    <row r="516" spans="2:8" x14ac:dyDescent="0.25">
      <c r="B516" s="81">
        <v>2413</v>
      </c>
      <c r="C516" s="76">
        <f t="shared" ref="C516:C579" si="16">DATEVALUE(B516&amp;"."&amp;G516)</f>
        <v>187482</v>
      </c>
      <c r="D516" s="77">
        <f t="shared" ref="D516:D579" si="17">DATEVALUE(B516&amp;"."&amp;H516)</f>
        <v>187531</v>
      </c>
      <c r="F516" s="35">
        <v>2413</v>
      </c>
      <c r="G516" s="38" t="s">
        <v>408</v>
      </c>
      <c r="H516" s="38" t="s">
        <v>409</v>
      </c>
    </row>
    <row r="517" spans="2:8" x14ac:dyDescent="0.25">
      <c r="B517" s="81">
        <v>2414</v>
      </c>
      <c r="C517" s="76">
        <f t="shared" si="16"/>
        <v>187832</v>
      </c>
      <c r="D517" s="77">
        <f t="shared" si="17"/>
        <v>187881</v>
      </c>
      <c r="F517" s="35">
        <v>2414</v>
      </c>
      <c r="G517" s="38" t="s">
        <v>420</v>
      </c>
      <c r="H517" s="38" t="s">
        <v>421</v>
      </c>
    </row>
    <row r="518" spans="2:8" x14ac:dyDescent="0.25">
      <c r="B518" s="81">
        <v>2415</v>
      </c>
      <c r="C518" s="76">
        <f t="shared" si="16"/>
        <v>188189</v>
      </c>
      <c r="D518" s="77">
        <f t="shared" si="17"/>
        <v>188238</v>
      </c>
      <c r="F518" s="35">
        <v>2415</v>
      </c>
      <c r="G518" s="38" t="s">
        <v>428</v>
      </c>
      <c r="H518" s="38" t="s">
        <v>429</v>
      </c>
    </row>
    <row r="519" spans="2:8" x14ac:dyDescent="0.25">
      <c r="B519" s="81">
        <v>2416</v>
      </c>
      <c r="C519" s="76">
        <f t="shared" si="16"/>
        <v>188574</v>
      </c>
      <c r="D519" s="77">
        <f t="shared" si="17"/>
        <v>188623</v>
      </c>
      <c r="F519" s="35">
        <v>2416</v>
      </c>
      <c r="G519" s="38" t="s">
        <v>404</v>
      </c>
      <c r="H519" s="38" t="s">
        <v>405</v>
      </c>
    </row>
    <row r="520" spans="2:8" x14ac:dyDescent="0.25">
      <c r="B520" s="81">
        <v>2417</v>
      </c>
      <c r="C520" s="76">
        <f t="shared" si="16"/>
        <v>188924</v>
      </c>
      <c r="D520" s="77">
        <f t="shared" si="17"/>
        <v>188973</v>
      </c>
      <c r="F520" s="35">
        <v>2417</v>
      </c>
      <c r="G520" s="38" t="s">
        <v>430</v>
      </c>
      <c r="H520" s="38" t="s">
        <v>431</v>
      </c>
    </row>
    <row r="521" spans="2:8" x14ac:dyDescent="0.25">
      <c r="B521" s="81">
        <v>2418</v>
      </c>
      <c r="C521" s="76">
        <f t="shared" si="16"/>
        <v>189281</v>
      </c>
      <c r="D521" s="77">
        <f t="shared" si="17"/>
        <v>189330</v>
      </c>
      <c r="F521" s="35">
        <v>2418</v>
      </c>
      <c r="G521" s="38" t="s">
        <v>422</v>
      </c>
      <c r="H521" s="38" t="s">
        <v>423</v>
      </c>
    </row>
    <row r="522" spans="2:8" x14ac:dyDescent="0.25">
      <c r="B522" s="81">
        <v>2419</v>
      </c>
      <c r="C522" s="76">
        <f t="shared" si="16"/>
        <v>189666</v>
      </c>
      <c r="D522" s="77">
        <f t="shared" si="17"/>
        <v>189715</v>
      </c>
      <c r="F522" s="35">
        <v>2419</v>
      </c>
      <c r="G522" s="38" t="s">
        <v>434</v>
      </c>
      <c r="H522" s="38" t="s">
        <v>435</v>
      </c>
    </row>
    <row r="523" spans="2:8" x14ac:dyDescent="0.25">
      <c r="B523" s="81">
        <v>2420</v>
      </c>
      <c r="C523" s="76">
        <f t="shared" si="16"/>
        <v>190023</v>
      </c>
      <c r="D523" s="77">
        <f t="shared" si="17"/>
        <v>190072</v>
      </c>
      <c r="F523" s="35">
        <v>2420</v>
      </c>
      <c r="G523" s="38" t="s">
        <v>406</v>
      </c>
      <c r="H523" s="38" t="s">
        <v>407</v>
      </c>
    </row>
    <row r="524" spans="2:8" x14ac:dyDescent="0.25">
      <c r="B524" s="81">
        <v>2421</v>
      </c>
      <c r="C524" s="76">
        <f t="shared" si="16"/>
        <v>190401</v>
      </c>
      <c r="D524" s="77">
        <f t="shared" si="17"/>
        <v>190450</v>
      </c>
      <c r="F524" s="35">
        <v>2421</v>
      </c>
      <c r="G524" s="38" t="s">
        <v>424</v>
      </c>
      <c r="H524" s="38" t="s">
        <v>425</v>
      </c>
    </row>
    <row r="525" spans="2:8" x14ac:dyDescent="0.25">
      <c r="B525" s="81">
        <v>2422</v>
      </c>
      <c r="C525" s="76">
        <f t="shared" si="16"/>
        <v>190758</v>
      </c>
      <c r="D525" s="77">
        <f t="shared" si="17"/>
        <v>190807</v>
      </c>
      <c r="F525" s="35">
        <v>2422</v>
      </c>
      <c r="G525" s="38" t="s">
        <v>426</v>
      </c>
      <c r="H525" s="38" t="s">
        <v>427</v>
      </c>
    </row>
    <row r="526" spans="2:8" x14ac:dyDescent="0.25">
      <c r="B526" s="81">
        <v>2423</v>
      </c>
      <c r="C526" s="76">
        <f t="shared" si="16"/>
        <v>191115</v>
      </c>
      <c r="D526" s="77">
        <f t="shared" si="17"/>
        <v>191164</v>
      </c>
      <c r="F526" s="35">
        <v>2423</v>
      </c>
      <c r="G526" s="38" t="s">
        <v>430</v>
      </c>
      <c r="H526" s="38" t="s">
        <v>431</v>
      </c>
    </row>
    <row r="527" spans="2:8" x14ac:dyDescent="0.25">
      <c r="B527" s="81">
        <v>2424</v>
      </c>
      <c r="C527" s="76">
        <f t="shared" si="16"/>
        <v>191500</v>
      </c>
      <c r="D527" s="77">
        <f t="shared" si="17"/>
        <v>191549</v>
      </c>
      <c r="F527" s="35">
        <v>2424</v>
      </c>
      <c r="G527" s="38" t="s">
        <v>408</v>
      </c>
      <c r="H527" s="38" t="s">
        <v>409</v>
      </c>
    </row>
    <row r="528" spans="2:8" x14ac:dyDescent="0.25">
      <c r="B528" s="81">
        <v>2425</v>
      </c>
      <c r="C528" s="76">
        <f t="shared" si="16"/>
        <v>191850</v>
      </c>
      <c r="D528" s="77">
        <f t="shared" si="17"/>
        <v>191899</v>
      </c>
      <c r="F528" s="35">
        <v>2425</v>
      </c>
      <c r="G528" s="38" t="s">
        <v>420</v>
      </c>
      <c r="H528" s="38" t="s">
        <v>421</v>
      </c>
    </row>
    <row r="529" spans="2:8" x14ac:dyDescent="0.25">
      <c r="B529" s="81">
        <v>2426</v>
      </c>
      <c r="C529" s="76">
        <f t="shared" si="16"/>
        <v>192207</v>
      </c>
      <c r="D529" s="77">
        <f t="shared" si="17"/>
        <v>192256</v>
      </c>
      <c r="F529" s="35">
        <v>2426</v>
      </c>
      <c r="G529" s="38" t="s">
        <v>428</v>
      </c>
      <c r="H529" s="38" t="s">
        <v>429</v>
      </c>
    </row>
    <row r="530" spans="2:8" x14ac:dyDescent="0.25">
      <c r="B530" s="81">
        <v>2427</v>
      </c>
      <c r="C530" s="76">
        <f t="shared" si="16"/>
        <v>192592</v>
      </c>
      <c r="D530" s="77">
        <f t="shared" si="17"/>
        <v>192641</v>
      </c>
      <c r="F530" s="35">
        <v>2427</v>
      </c>
      <c r="G530" s="38" t="s">
        <v>424</v>
      </c>
      <c r="H530" s="38" t="s">
        <v>425</v>
      </c>
    </row>
    <row r="531" spans="2:8" x14ac:dyDescent="0.25">
      <c r="B531" s="81">
        <v>2428</v>
      </c>
      <c r="C531" s="76">
        <f t="shared" si="16"/>
        <v>192942</v>
      </c>
      <c r="D531" s="77">
        <f t="shared" si="17"/>
        <v>192991</v>
      </c>
      <c r="F531" s="35">
        <v>2428</v>
      </c>
      <c r="G531" s="38" t="s">
        <v>430</v>
      </c>
      <c r="H531" s="38" t="s">
        <v>431</v>
      </c>
    </row>
    <row r="532" spans="2:8" x14ac:dyDescent="0.25">
      <c r="B532" s="81">
        <v>2429</v>
      </c>
      <c r="C532" s="76">
        <f t="shared" si="16"/>
        <v>193327</v>
      </c>
      <c r="D532" s="77">
        <f t="shared" si="17"/>
        <v>193376</v>
      </c>
      <c r="F532" s="35">
        <v>2429</v>
      </c>
      <c r="G532" s="38" t="s">
        <v>432</v>
      </c>
      <c r="H532" s="38" t="s">
        <v>433</v>
      </c>
    </row>
    <row r="533" spans="2:8" x14ac:dyDescent="0.25">
      <c r="B533" s="81">
        <v>2430</v>
      </c>
      <c r="C533" s="76">
        <f t="shared" si="16"/>
        <v>193684</v>
      </c>
      <c r="D533" s="77">
        <f t="shared" si="17"/>
        <v>193733</v>
      </c>
      <c r="F533" s="35">
        <v>2430</v>
      </c>
      <c r="G533" s="38" t="s">
        <v>434</v>
      </c>
      <c r="H533" s="38" t="s">
        <v>435</v>
      </c>
    </row>
    <row r="534" spans="2:8" x14ac:dyDescent="0.25">
      <c r="B534" s="81">
        <v>2431</v>
      </c>
      <c r="C534" s="76">
        <f t="shared" si="16"/>
        <v>194034</v>
      </c>
      <c r="D534" s="77">
        <f t="shared" si="17"/>
        <v>194083</v>
      </c>
      <c r="F534" s="35">
        <v>2431</v>
      </c>
      <c r="G534" s="38" t="s">
        <v>376</v>
      </c>
      <c r="H534" s="38" t="s">
        <v>377</v>
      </c>
    </row>
    <row r="535" spans="2:8" x14ac:dyDescent="0.25">
      <c r="B535" s="81">
        <v>2432</v>
      </c>
      <c r="C535" s="76">
        <f t="shared" si="16"/>
        <v>194419</v>
      </c>
      <c r="D535" s="77">
        <f t="shared" si="17"/>
        <v>194468</v>
      </c>
      <c r="F535" s="35">
        <v>2432</v>
      </c>
      <c r="G535" s="38" t="s">
        <v>424</v>
      </c>
      <c r="H535" s="38" t="s">
        <v>425</v>
      </c>
    </row>
    <row r="536" spans="2:8" x14ac:dyDescent="0.25">
      <c r="B536" s="81">
        <v>2433</v>
      </c>
      <c r="C536" s="76">
        <f t="shared" si="16"/>
        <v>194776</v>
      </c>
      <c r="D536" s="77">
        <f t="shared" si="17"/>
        <v>194825</v>
      </c>
      <c r="F536" s="35">
        <v>2433</v>
      </c>
      <c r="G536" s="38" t="s">
        <v>426</v>
      </c>
      <c r="H536" s="38" t="s">
        <v>427</v>
      </c>
    </row>
    <row r="537" spans="2:8" x14ac:dyDescent="0.25">
      <c r="B537" s="81">
        <v>2434</v>
      </c>
      <c r="C537" s="76">
        <f t="shared" si="16"/>
        <v>195126</v>
      </c>
      <c r="D537" s="77">
        <f t="shared" si="17"/>
        <v>195175</v>
      </c>
      <c r="F537" s="35">
        <v>2434</v>
      </c>
      <c r="G537" s="38" t="s">
        <v>436</v>
      </c>
      <c r="H537" s="38" t="s">
        <v>437</v>
      </c>
    </row>
    <row r="538" spans="2:8" x14ac:dyDescent="0.25">
      <c r="B538" s="81">
        <v>2435</v>
      </c>
      <c r="C538" s="76">
        <f t="shared" si="16"/>
        <v>195511</v>
      </c>
      <c r="D538" s="77">
        <f t="shared" si="17"/>
        <v>195560</v>
      </c>
      <c r="F538" s="35">
        <v>2435</v>
      </c>
      <c r="G538" s="38" t="s">
        <v>372</v>
      </c>
      <c r="H538" s="38" t="s">
        <v>373</v>
      </c>
    </row>
    <row r="539" spans="2:8" x14ac:dyDescent="0.25">
      <c r="B539" s="81">
        <v>2436</v>
      </c>
      <c r="C539" s="76">
        <f t="shared" si="16"/>
        <v>195868</v>
      </c>
      <c r="D539" s="77">
        <f t="shared" si="17"/>
        <v>195917</v>
      </c>
      <c r="F539" s="35">
        <v>2436</v>
      </c>
      <c r="G539" s="38" t="s">
        <v>420</v>
      </c>
      <c r="H539" s="38" t="s">
        <v>421</v>
      </c>
    </row>
    <row r="540" spans="2:8" x14ac:dyDescent="0.25">
      <c r="B540" s="81">
        <v>2437</v>
      </c>
      <c r="C540" s="76">
        <f t="shared" si="16"/>
        <v>196218</v>
      </c>
      <c r="D540" s="77">
        <f t="shared" si="17"/>
        <v>196267</v>
      </c>
      <c r="F540" s="35">
        <v>2437</v>
      </c>
      <c r="G540" s="38" t="s">
        <v>440</v>
      </c>
      <c r="H540" s="38" t="s">
        <v>441</v>
      </c>
    </row>
    <row r="541" spans="2:8" x14ac:dyDescent="0.25">
      <c r="B541" s="81">
        <v>2438</v>
      </c>
      <c r="C541" s="76">
        <f t="shared" si="16"/>
        <v>196603</v>
      </c>
      <c r="D541" s="77">
        <f t="shared" si="17"/>
        <v>196652</v>
      </c>
      <c r="F541" s="35">
        <v>2438</v>
      </c>
      <c r="G541" s="38" t="s">
        <v>388</v>
      </c>
      <c r="H541" s="38" t="s">
        <v>389</v>
      </c>
    </row>
    <row r="542" spans="2:8" x14ac:dyDescent="0.25">
      <c r="B542" s="81">
        <v>2439</v>
      </c>
      <c r="C542" s="76">
        <f t="shared" si="16"/>
        <v>196960</v>
      </c>
      <c r="D542" s="77">
        <f t="shared" si="17"/>
        <v>197009</v>
      </c>
      <c r="F542" s="35">
        <v>2439</v>
      </c>
      <c r="G542" s="38" t="s">
        <v>380</v>
      </c>
      <c r="H542" s="38" t="s">
        <v>381</v>
      </c>
    </row>
    <row r="543" spans="2:8" x14ac:dyDescent="0.25">
      <c r="B543" s="81">
        <v>2440</v>
      </c>
      <c r="C543" s="76">
        <f t="shared" si="16"/>
        <v>197345</v>
      </c>
      <c r="D543" s="77">
        <f t="shared" si="17"/>
        <v>197394</v>
      </c>
      <c r="F543" s="35">
        <v>2440</v>
      </c>
      <c r="G543" s="38" t="s">
        <v>432</v>
      </c>
      <c r="H543" s="38" t="s">
        <v>433</v>
      </c>
    </row>
    <row r="544" spans="2:8" x14ac:dyDescent="0.25">
      <c r="B544" s="81">
        <v>2441</v>
      </c>
      <c r="C544" s="76">
        <f t="shared" si="16"/>
        <v>197695</v>
      </c>
      <c r="D544" s="77">
        <f t="shared" si="17"/>
        <v>197744</v>
      </c>
      <c r="F544" s="35">
        <v>2441</v>
      </c>
      <c r="G544" s="38" t="s">
        <v>374</v>
      </c>
      <c r="H544" s="38" t="s">
        <v>375</v>
      </c>
    </row>
    <row r="545" spans="2:8" x14ac:dyDescent="0.25">
      <c r="B545" s="81">
        <v>2442</v>
      </c>
      <c r="C545" s="76">
        <f t="shared" si="16"/>
        <v>198052</v>
      </c>
      <c r="D545" s="77">
        <f t="shared" si="17"/>
        <v>198101</v>
      </c>
      <c r="F545" s="35">
        <v>2442</v>
      </c>
      <c r="G545" s="38" t="s">
        <v>376</v>
      </c>
      <c r="H545" s="38" t="s">
        <v>377</v>
      </c>
    </row>
    <row r="546" spans="2:8" x14ac:dyDescent="0.25">
      <c r="B546" s="81">
        <v>2443</v>
      </c>
      <c r="C546" s="76">
        <f t="shared" si="16"/>
        <v>198437</v>
      </c>
      <c r="D546" s="77">
        <f t="shared" si="17"/>
        <v>198486</v>
      </c>
      <c r="F546" s="35">
        <v>2443</v>
      </c>
      <c r="G546" s="38" t="s">
        <v>386</v>
      </c>
      <c r="H546" s="38" t="s">
        <v>387</v>
      </c>
    </row>
    <row r="547" spans="2:8" x14ac:dyDescent="0.25">
      <c r="B547" s="81">
        <v>2444</v>
      </c>
      <c r="C547" s="76">
        <f t="shared" si="16"/>
        <v>198794</v>
      </c>
      <c r="D547" s="77">
        <f t="shared" si="17"/>
        <v>198843</v>
      </c>
      <c r="F547" s="35">
        <v>2444</v>
      </c>
      <c r="G547" s="38" t="s">
        <v>426</v>
      </c>
      <c r="H547" s="38" t="s">
        <v>427</v>
      </c>
    </row>
    <row r="548" spans="2:8" x14ac:dyDescent="0.25">
      <c r="B548" s="81">
        <v>2445</v>
      </c>
      <c r="C548" s="76">
        <f t="shared" si="16"/>
        <v>199144</v>
      </c>
      <c r="D548" s="77">
        <f t="shared" si="17"/>
        <v>199193</v>
      </c>
      <c r="F548" s="35">
        <v>2445</v>
      </c>
      <c r="G548" s="38" t="s">
        <v>436</v>
      </c>
      <c r="H548" s="38" t="s">
        <v>437</v>
      </c>
    </row>
    <row r="549" spans="2:8" x14ac:dyDescent="0.25">
      <c r="B549" s="81">
        <v>2446</v>
      </c>
      <c r="C549" s="76">
        <f t="shared" si="16"/>
        <v>199529</v>
      </c>
      <c r="D549" s="77">
        <f t="shared" si="17"/>
        <v>199578</v>
      </c>
      <c r="F549" s="35">
        <v>2446</v>
      </c>
      <c r="G549" s="38" t="s">
        <v>372</v>
      </c>
      <c r="H549" s="38" t="s">
        <v>373</v>
      </c>
    </row>
    <row r="550" spans="2:8" x14ac:dyDescent="0.25">
      <c r="B550" s="81">
        <v>2447</v>
      </c>
      <c r="C550" s="76">
        <f t="shared" si="16"/>
        <v>199886</v>
      </c>
      <c r="D550" s="77">
        <f t="shared" si="17"/>
        <v>199935</v>
      </c>
      <c r="F550" s="35">
        <v>2447</v>
      </c>
      <c r="G550" s="38" t="s">
        <v>374</v>
      </c>
      <c r="H550" s="38" t="s">
        <v>375</v>
      </c>
    </row>
    <row r="551" spans="2:8" x14ac:dyDescent="0.25">
      <c r="B551" s="81">
        <v>2448</v>
      </c>
      <c r="C551" s="76">
        <f t="shared" si="16"/>
        <v>200264</v>
      </c>
      <c r="D551" s="77">
        <f t="shared" si="17"/>
        <v>200313</v>
      </c>
      <c r="F551" s="35">
        <v>2448</v>
      </c>
      <c r="G551" s="38" t="s">
        <v>386</v>
      </c>
      <c r="H551" s="38" t="s">
        <v>387</v>
      </c>
    </row>
    <row r="552" spans="2:8" x14ac:dyDescent="0.25">
      <c r="B552" s="81">
        <v>2449</v>
      </c>
      <c r="C552" s="76">
        <f t="shared" si="16"/>
        <v>200621</v>
      </c>
      <c r="D552" s="77">
        <f t="shared" si="17"/>
        <v>200670</v>
      </c>
      <c r="F552" s="35">
        <v>2449</v>
      </c>
      <c r="G552" s="38" t="s">
        <v>388</v>
      </c>
      <c r="H552" s="38" t="s">
        <v>389</v>
      </c>
    </row>
    <row r="553" spans="2:8" x14ac:dyDescent="0.25">
      <c r="B553" s="81">
        <v>2450</v>
      </c>
      <c r="C553" s="76">
        <f t="shared" si="16"/>
        <v>200978</v>
      </c>
      <c r="D553" s="77">
        <f t="shared" si="17"/>
        <v>201027</v>
      </c>
      <c r="F553" s="35">
        <v>2450</v>
      </c>
      <c r="G553" s="38" t="s">
        <v>380</v>
      </c>
      <c r="H553" s="38" t="s">
        <v>381</v>
      </c>
    </row>
    <row r="554" spans="2:8" x14ac:dyDescent="0.25">
      <c r="B554" s="81">
        <v>2451</v>
      </c>
      <c r="C554" s="76">
        <f t="shared" si="16"/>
        <v>201356</v>
      </c>
      <c r="D554" s="77">
        <f t="shared" si="17"/>
        <v>201405</v>
      </c>
      <c r="F554" s="35">
        <v>2451</v>
      </c>
      <c r="G554" s="38" t="s">
        <v>392</v>
      </c>
      <c r="H554" s="38" t="s">
        <v>393</v>
      </c>
    </row>
    <row r="555" spans="2:8" x14ac:dyDescent="0.25">
      <c r="B555" s="81">
        <v>2452</v>
      </c>
      <c r="C555" s="76">
        <f t="shared" si="16"/>
        <v>201713</v>
      </c>
      <c r="D555" s="77">
        <f t="shared" si="17"/>
        <v>201762</v>
      </c>
      <c r="F555" s="35">
        <v>2452</v>
      </c>
      <c r="G555" s="38" t="s">
        <v>374</v>
      </c>
      <c r="H555" s="38" t="s">
        <v>375</v>
      </c>
    </row>
    <row r="556" spans="2:8" x14ac:dyDescent="0.25">
      <c r="B556" s="81">
        <v>2453</v>
      </c>
      <c r="C556" s="76">
        <f t="shared" si="16"/>
        <v>202070</v>
      </c>
      <c r="D556" s="77">
        <f t="shared" si="17"/>
        <v>202119</v>
      </c>
      <c r="F556" s="35">
        <v>2453</v>
      </c>
      <c r="G556" s="38" t="s">
        <v>376</v>
      </c>
      <c r="H556" s="38" t="s">
        <v>377</v>
      </c>
    </row>
    <row r="557" spans="2:8" x14ac:dyDescent="0.25">
      <c r="B557" s="81">
        <v>2454</v>
      </c>
      <c r="C557" s="76">
        <f t="shared" si="16"/>
        <v>202455</v>
      </c>
      <c r="D557" s="77">
        <f t="shared" si="17"/>
        <v>202504</v>
      </c>
      <c r="F557" s="35">
        <v>2454</v>
      </c>
      <c r="G557" s="38" t="s">
        <v>386</v>
      </c>
      <c r="H557" s="38" t="s">
        <v>387</v>
      </c>
    </row>
    <row r="558" spans="2:8" x14ac:dyDescent="0.25">
      <c r="B558" s="81">
        <v>2455</v>
      </c>
      <c r="C558" s="76">
        <f t="shared" si="16"/>
        <v>202805</v>
      </c>
      <c r="D558" s="77">
        <f t="shared" si="17"/>
        <v>202854</v>
      </c>
      <c r="F558" s="35">
        <v>2455</v>
      </c>
      <c r="G558" s="38" t="s">
        <v>396</v>
      </c>
      <c r="H558" s="38" t="s">
        <v>397</v>
      </c>
    </row>
    <row r="559" spans="2:8" x14ac:dyDescent="0.25">
      <c r="B559" s="81">
        <v>2456</v>
      </c>
      <c r="C559" s="76">
        <f t="shared" si="16"/>
        <v>203162</v>
      </c>
      <c r="D559" s="77">
        <f t="shared" si="17"/>
        <v>203211</v>
      </c>
      <c r="F559" s="35">
        <v>2456</v>
      </c>
      <c r="G559" s="38" t="s">
        <v>436</v>
      </c>
      <c r="H559" s="38" t="s">
        <v>437</v>
      </c>
    </row>
    <row r="560" spans="2:8" x14ac:dyDescent="0.25">
      <c r="B560" s="81">
        <v>2457</v>
      </c>
      <c r="C560" s="76">
        <f t="shared" si="16"/>
        <v>203547</v>
      </c>
      <c r="D560" s="77">
        <f t="shared" si="17"/>
        <v>203596</v>
      </c>
      <c r="F560" s="35">
        <v>2457</v>
      </c>
      <c r="G560" s="38" t="s">
        <v>372</v>
      </c>
      <c r="H560" s="38" t="s">
        <v>373</v>
      </c>
    </row>
    <row r="561" spans="2:8" x14ac:dyDescent="0.25">
      <c r="B561" s="81">
        <v>2458</v>
      </c>
      <c r="C561" s="76">
        <f t="shared" si="16"/>
        <v>203897</v>
      </c>
      <c r="D561" s="77">
        <f t="shared" si="17"/>
        <v>203946</v>
      </c>
      <c r="F561" s="35">
        <v>2458</v>
      </c>
      <c r="G561" s="38" t="s">
        <v>384</v>
      </c>
      <c r="H561" s="38" t="s">
        <v>385</v>
      </c>
    </row>
    <row r="562" spans="2:8" x14ac:dyDescent="0.25">
      <c r="B562" s="81">
        <v>2459</v>
      </c>
      <c r="C562" s="76">
        <f t="shared" si="16"/>
        <v>204282</v>
      </c>
      <c r="D562" s="77">
        <f t="shared" si="17"/>
        <v>204331</v>
      </c>
      <c r="F562" s="35">
        <v>2459</v>
      </c>
      <c r="G562" s="38" t="s">
        <v>400</v>
      </c>
      <c r="H562" s="38" t="s">
        <v>401</v>
      </c>
    </row>
    <row r="563" spans="2:8" x14ac:dyDescent="0.25">
      <c r="B563" s="81">
        <v>2460</v>
      </c>
      <c r="C563" s="76">
        <f t="shared" si="16"/>
        <v>204639</v>
      </c>
      <c r="D563" s="77">
        <f t="shared" si="17"/>
        <v>204688</v>
      </c>
      <c r="F563" s="35">
        <v>2460</v>
      </c>
      <c r="G563" s="38" t="s">
        <v>388</v>
      </c>
      <c r="H563" s="38" t="s">
        <v>389</v>
      </c>
    </row>
    <row r="564" spans="2:8" x14ac:dyDescent="0.25">
      <c r="B564" s="81">
        <v>2461</v>
      </c>
      <c r="C564" s="76">
        <f t="shared" si="16"/>
        <v>204989</v>
      </c>
      <c r="D564" s="77">
        <f t="shared" si="17"/>
        <v>205038</v>
      </c>
      <c r="F564" s="35">
        <v>2461</v>
      </c>
      <c r="G564" s="38" t="s">
        <v>390</v>
      </c>
      <c r="H564" s="38" t="s">
        <v>391</v>
      </c>
    </row>
    <row r="565" spans="2:8" x14ac:dyDescent="0.25">
      <c r="B565" s="81">
        <v>2462</v>
      </c>
      <c r="C565" s="76">
        <f t="shared" si="16"/>
        <v>205374</v>
      </c>
      <c r="D565" s="77">
        <f t="shared" si="17"/>
        <v>205423</v>
      </c>
      <c r="F565" s="35">
        <v>2462</v>
      </c>
      <c r="G565" s="38" t="s">
        <v>392</v>
      </c>
      <c r="H565" s="38" t="s">
        <v>393</v>
      </c>
    </row>
    <row r="566" spans="2:8" x14ac:dyDescent="0.25">
      <c r="B566" s="81">
        <v>2463</v>
      </c>
      <c r="C566" s="76">
        <f t="shared" si="16"/>
        <v>205731</v>
      </c>
      <c r="D566" s="77">
        <f t="shared" si="17"/>
        <v>205780</v>
      </c>
      <c r="F566" s="35">
        <v>2463</v>
      </c>
      <c r="G566" s="38" t="s">
        <v>398</v>
      </c>
      <c r="H566" s="38" t="s">
        <v>399</v>
      </c>
    </row>
    <row r="567" spans="2:8" x14ac:dyDescent="0.25">
      <c r="B567" s="81">
        <v>2464</v>
      </c>
      <c r="C567" s="76">
        <f t="shared" si="16"/>
        <v>206088</v>
      </c>
      <c r="D567" s="77">
        <f t="shared" si="17"/>
        <v>206137</v>
      </c>
      <c r="F567" s="35">
        <v>2464</v>
      </c>
      <c r="G567" s="38" t="s">
        <v>376</v>
      </c>
      <c r="H567" s="38" t="s">
        <v>377</v>
      </c>
    </row>
    <row r="568" spans="2:8" x14ac:dyDescent="0.25">
      <c r="B568" s="81">
        <v>2465</v>
      </c>
      <c r="C568" s="76">
        <f t="shared" si="16"/>
        <v>206466</v>
      </c>
      <c r="D568" s="77">
        <f t="shared" si="17"/>
        <v>206515</v>
      </c>
      <c r="F568" s="35">
        <v>2465</v>
      </c>
      <c r="G568" s="38" t="s">
        <v>378</v>
      </c>
      <c r="H568" s="38" t="s">
        <v>379</v>
      </c>
    </row>
    <row r="569" spans="2:8" x14ac:dyDescent="0.25">
      <c r="B569" s="81">
        <v>2466</v>
      </c>
      <c r="C569" s="76">
        <f t="shared" si="16"/>
        <v>206823</v>
      </c>
      <c r="D569" s="77">
        <f t="shared" si="17"/>
        <v>206872</v>
      </c>
      <c r="F569" s="35">
        <v>2466</v>
      </c>
      <c r="G569" s="38" t="s">
        <v>396</v>
      </c>
      <c r="H569" s="38" t="s">
        <v>397</v>
      </c>
    </row>
    <row r="570" spans="2:8" x14ac:dyDescent="0.25">
      <c r="B570" s="81">
        <v>2467</v>
      </c>
      <c r="C570" s="76">
        <f t="shared" si="16"/>
        <v>207208</v>
      </c>
      <c r="D570" s="77">
        <f t="shared" si="17"/>
        <v>207257</v>
      </c>
      <c r="F570" s="35">
        <v>2467</v>
      </c>
      <c r="G570" s="38" t="s">
        <v>438</v>
      </c>
      <c r="H570" s="38" t="s">
        <v>439</v>
      </c>
    </row>
    <row r="571" spans="2:8" x14ac:dyDescent="0.25">
      <c r="B571" s="81">
        <v>2468</v>
      </c>
      <c r="C571" s="76">
        <f t="shared" si="16"/>
        <v>207565</v>
      </c>
      <c r="D571" s="77">
        <f t="shared" si="17"/>
        <v>207614</v>
      </c>
      <c r="F571" s="35">
        <v>2468</v>
      </c>
      <c r="G571" s="38" t="s">
        <v>372</v>
      </c>
      <c r="H571" s="38" t="s">
        <v>373</v>
      </c>
    </row>
    <row r="572" spans="2:8" x14ac:dyDescent="0.25">
      <c r="B572" s="81">
        <v>2469</v>
      </c>
      <c r="C572" s="76">
        <f t="shared" si="16"/>
        <v>207915</v>
      </c>
      <c r="D572" s="77">
        <f t="shared" si="17"/>
        <v>207964</v>
      </c>
      <c r="F572" s="35">
        <v>2469</v>
      </c>
      <c r="G572" s="38" t="s">
        <v>384</v>
      </c>
      <c r="H572" s="38" t="s">
        <v>385</v>
      </c>
    </row>
    <row r="573" spans="2:8" x14ac:dyDescent="0.25">
      <c r="B573" s="81">
        <v>2470</v>
      </c>
      <c r="C573" s="76">
        <f t="shared" si="16"/>
        <v>208300</v>
      </c>
      <c r="D573" s="77">
        <f t="shared" si="17"/>
        <v>208349</v>
      </c>
      <c r="F573" s="35">
        <v>2470</v>
      </c>
      <c r="G573" s="38" t="s">
        <v>400</v>
      </c>
      <c r="H573" s="38" t="s">
        <v>401</v>
      </c>
    </row>
    <row r="574" spans="2:8" x14ac:dyDescent="0.25">
      <c r="B574" s="81">
        <v>2471</v>
      </c>
      <c r="C574" s="76">
        <f t="shared" si="16"/>
        <v>208650</v>
      </c>
      <c r="D574" s="77">
        <f t="shared" si="17"/>
        <v>208699</v>
      </c>
      <c r="F574" s="35">
        <v>2471</v>
      </c>
      <c r="G574" s="38" t="s">
        <v>406</v>
      </c>
      <c r="H574" s="38" t="s">
        <v>407</v>
      </c>
    </row>
    <row r="575" spans="2:8" x14ac:dyDescent="0.25">
      <c r="B575" s="81">
        <v>2472</v>
      </c>
      <c r="C575" s="76">
        <f t="shared" si="16"/>
        <v>209007</v>
      </c>
      <c r="D575" s="77">
        <f t="shared" si="17"/>
        <v>209056</v>
      </c>
      <c r="F575" s="35">
        <v>2472</v>
      </c>
      <c r="G575" s="38" t="s">
        <v>390</v>
      </c>
      <c r="H575" s="38" t="s">
        <v>391</v>
      </c>
    </row>
    <row r="576" spans="2:8" x14ac:dyDescent="0.25">
      <c r="B576" s="81">
        <v>2473</v>
      </c>
      <c r="C576" s="76">
        <f t="shared" si="16"/>
        <v>209392</v>
      </c>
      <c r="D576" s="77">
        <f t="shared" si="17"/>
        <v>209441</v>
      </c>
      <c r="F576" s="35">
        <v>2473</v>
      </c>
      <c r="G576" s="38" t="s">
        <v>392</v>
      </c>
      <c r="H576" s="38" t="s">
        <v>393</v>
      </c>
    </row>
    <row r="577" spans="2:8" x14ac:dyDescent="0.25">
      <c r="B577" s="81">
        <v>2474</v>
      </c>
      <c r="C577" s="76">
        <f t="shared" si="16"/>
        <v>209749</v>
      </c>
      <c r="D577" s="77">
        <f t="shared" si="17"/>
        <v>209798</v>
      </c>
      <c r="F577" s="35">
        <v>2474</v>
      </c>
      <c r="G577" s="38" t="s">
        <v>398</v>
      </c>
      <c r="H577" s="38" t="s">
        <v>399</v>
      </c>
    </row>
    <row r="578" spans="2:8" x14ac:dyDescent="0.25">
      <c r="B578" s="81">
        <v>2475</v>
      </c>
      <c r="C578" s="76">
        <f t="shared" si="16"/>
        <v>210099</v>
      </c>
      <c r="D578" s="77">
        <f t="shared" si="17"/>
        <v>210148</v>
      </c>
      <c r="F578" s="35">
        <v>2475</v>
      </c>
      <c r="G578" s="38" t="s">
        <v>414</v>
      </c>
      <c r="H578" s="38" t="s">
        <v>415</v>
      </c>
    </row>
    <row r="579" spans="2:8" x14ac:dyDescent="0.25">
      <c r="B579" s="81">
        <v>2476</v>
      </c>
      <c r="C579" s="76">
        <f t="shared" si="16"/>
        <v>210484</v>
      </c>
      <c r="D579" s="77">
        <f t="shared" si="17"/>
        <v>210533</v>
      </c>
      <c r="F579" s="35">
        <v>2476</v>
      </c>
      <c r="G579" s="38" t="s">
        <v>378</v>
      </c>
      <c r="H579" s="38" t="s">
        <v>379</v>
      </c>
    </row>
    <row r="580" spans="2:8" x14ac:dyDescent="0.25">
      <c r="B580" s="81">
        <v>2477</v>
      </c>
      <c r="C580" s="76">
        <f t="shared" ref="C580:C643" si="18">DATEVALUE(B580&amp;"."&amp;G580)</f>
        <v>210841</v>
      </c>
      <c r="D580" s="77">
        <f t="shared" ref="D580:D643" si="19">DATEVALUE(B580&amp;"."&amp;H580)</f>
        <v>210890</v>
      </c>
      <c r="F580" s="35">
        <v>2477</v>
      </c>
      <c r="G580" s="38" t="s">
        <v>396</v>
      </c>
      <c r="H580" s="38" t="s">
        <v>397</v>
      </c>
    </row>
    <row r="581" spans="2:8" x14ac:dyDescent="0.25">
      <c r="B581" s="81">
        <v>2478</v>
      </c>
      <c r="C581" s="76">
        <f t="shared" si="18"/>
        <v>211226</v>
      </c>
      <c r="D581" s="77">
        <f t="shared" si="19"/>
        <v>211275</v>
      </c>
      <c r="F581" s="35">
        <v>2478</v>
      </c>
      <c r="G581" s="38" t="s">
        <v>438</v>
      </c>
      <c r="H581" s="38" t="s">
        <v>439</v>
      </c>
    </row>
    <row r="582" spans="2:8" x14ac:dyDescent="0.25">
      <c r="B582" s="81">
        <v>2479</v>
      </c>
      <c r="C582" s="76">
        <f t="shared" si="18"/>
        <v>211576</v>
      </c>
      <c r="D582" s="77">
        <f t="shared" si="19"/>
        <v>211625</v>
      </c>
      <c r="F582" s="35">
        <v>2479</v>
      </c>
      <c r="G582" s="38" t="s">
        <v>412</v>
      </c>
      <c r="H582" s="38" t="s">
        <v>413</v>
      </c>
    </row>
    <row r="583" spans="2:8" x14ac:dyDescent="0.25">
      <c r="B583" s="81">
        <v>2480</v>
      </c>
      <c r="C583" s="76">
        <f t="shared" si="18"/>
        <v>211933</v>
      </c>
      <c r="D583" s="77">
        <f t="shared" si="19"/>
        <v>211982</v>
      </c>
      <c r="F583" s="35">
        <v>2480</v>
      </c>
      <c r="G583" s="38" t="s">
        <v>384</v>
      </c>
      <c r="H583" s="38" t="s">
        <v>385</v>
      </c>
    </row>
    <row r="584" spans="2:8" x14ac:dyDescent="0.25">
      <c r="B584" s="81">
        <v>2481</v>
      </c>
      <c r="C584" s="76">
        <f t="shared" si="18"/>
        <v>212318</v>
      </c>
      <c r="D584" s="77">
        <f t="shared" si="19"/>
        <v>212367</v>
      </c>
      <c r="F584" s="35">
        <v>2481</v>
      </c>
      <c r="G584" s="38" t="s">
        <v>400</v>
      </c>
      <c r="H584" s="38" t="s">
        <v>401</v>
      </c>
    </row>
    <row r="585" spans="2:8" x14ac:dyDescent="0.25">
      <c r="B585" s="81">
        <v>2482</v>
      </c>
      <c r="C585" s="76">
        <f t="shared" si="18"/>
        <v>212668</v>
      </c>
      <c r="D585" s="77">
        <f t="shared" si="19"/>
        <v>212717</v>
      </c>
      <c r="F585" s="35">
        <v>2482</v>
      </c>
      <c r="G585" s="38" t="s">
        <v>406</v>
      </c>
      <c r="H585" s="38" t="s">
        <v>407</v>
      </c>
    </row>
    <row r="586" spans="2:8" x14ac:dyDescent="0.25">
      <c r="B586" s="81">
        <v>2483</v>
      </c>
      <c r="C586" s="76">
        <f t="shared" si="18"/>
        <v>213025</v>
      </c>
      <c r="D586" s="77">
        <f t="shared" si="19"/>
        <v>213074</v>
      </c>
      <c r="F586" s="35">
        <v>2483</v>
      </c>
      <c r="G586" s="38" t="s">
        <v>410</v>
      </c>
      <c r="H586" s="38" t="s">
        <v>411</v>
      </c>
    </row>
    <row r="587" spans="2:8" x14ac:dyDescent="0.25">
      <c r="B587" s="81">
        <v>2484</v>
      </c>
      <c r="C587" s="76">
        <f t="shared" si="18"/>
        <v>213410</v>
      </c>
      <c r="D587" s="77">
        <f t="shared" si="19"/>
        <v>213459</v>
      </c>
      <c r="F587" s="35">
        <v>2484</v>
      </c>
      <c r="G587" s="38" t="s">
        <v>392</v>
      </c>
      <c r="H587" s="38" t="s">
        <v>393</v>
      </c>
    </row>
    <row r="588" spans="2:8" x14ac:dyDescent="0.25">
      <c r="B588" s="81">
        <v>2485</v>
      </c>
      <c r="C588" s="76">
        <f t="shared" si="18"/>
        <v>213760</v>
      </c>
      <c r="D588" s="77">
        <f t="shared" si="19"/>
        <v>213809</v>
      </c>
      <c r="F588" s="35">
        <v>2485</v>
      </c>
      <c r="G588" s="38" t="s">
        <v>402</v>
      </c>
      <c r="H588" s="38" t="s">
        <v>403</v>
      </c>
    </row>
    <row r="589" spans="2:8" x14ac:dyDescent="0.25">
      <c r="B589" s="81">
        <v>2486</v>
      </c>
      <c r="C589" s="76">
        <f t="shared" si="18"/>
        <v>214145</v>
      </c>
      <c r="D589" s="77">
        <f t="shared" si="19"/>
        <v>214194</v>
      </c>
      <c r="F589" s="35">
        <v>2486</v>
      </c>
      <c r="G589" s="38" t="s">
        <v>408</v>
      </c>
      <c r="H589" s="38" t="s">
        <v>409</v>
      </c>
    </row>
    <row r="590" spans="2:8" x14ac:dyDescent="0.25">
      <c r="B590" s="81">
        <v>2487</v>
      </c>
      <c r="C590" s="76">
        <f t="shared" si="18"/>
        <v>214502</v>
      </c>
      <c r="D590" s="77">
        <f t="shared" si="19"/>
        <v>214551</v>
      </c>
      <c r="F590" s="35">
        <v>2487</v>
      </c>
      <c r="G590" s="38" t="s">
        <v>416</v>
      </c>
      <c r="H590" s="38" t="s">
        <v>417</v>
      </c>
    </row>
    <row r="591" spans="2:8" x14ac:dyDescent="0.25">
      <c r="B591" s="81">
        <v>2488</v>
      </c>
      <c r="C591" s="76">
        <f t="shared" si="18"/>
        <v>214859</v>
      </c>
      <c r="D591" s="77">
        <f t="shared" si="19"/>
        <v>214908</v>
      </c>
      <c r="F591" s="35">
        <v>2488</v>
      </c>
      <c r="G591" s="38" t="s">
        <v>396</v>
      </c>
      <c r="H591" s="38" t="s">
        <v>397</v>
      </c>
    </row>
    <row r="592" spans="2:8" x14ac:dyDescent="0.25">
      <c r="B592" s="81">
        <v>2489</v>
      </c>
      <c r="C592" s="76">
        <f t="shared" si="18"/>
        <v>215237</v>
      </c>
      <c r="D592" s="77">
        <f t="shared" si="19"/>
        <v>215286</v>
      </c>
      <c r="F592" s="35">
        <v>2489</v>
      </c>
      <c r="G592" s="38" t="s">
        <v>404</v>
      </c>
      <c r="H592" s="38" t="s">
        <v>405</v>
      </c>
    </row>
    <row r="593" spans="2:8" x14ac:dyDescent="0.25">
      <c r="B593" s="81">
        <v>2490</v>
      </c>
      <c r="C593" s="76">
        <f t="shared" si="18"/>
        <v>215594</v>
      </c>
      <c r="D593" s="77">
        <f t="shared" si="19"/>
        <v>215643</v>
      </c>
      <c r="F593" s="35">
        <v>2490</v>
      </c>
      <c r="G593" s="38" t="s">
        <v>412</v>
      </c>
      <c r="H593" s="38" t="s">
        <v>413</v>
      </c>
    </row>
    <row r="594" spans="2:8" x14ac:dyDescent="0.25">
      <c r="B594" s="81">
        <v>2491</v>
      </c>
      <c r="C594" s="76">
        <f t="shared" si="18"/>
        <v>215944</v>
      </c>
      <c r="D594" s="77">
        <f t="shared" si="19"/>
        <v>215993</v>
      </c>
      <c r="F594" s="35">
        <v>2491</v>
      </c>
      <c r="G594" s="38" t="s">
        <v>422</v>
      </c>
      <c r="H594" s="38" t="s">
        <v>423</v>
      </c>
    </row>
    <row r="595" spans="2:8" x14ac:dyDescent="0.25">
      <c r="B595" s="81">
        <v>2492</v>
      </c>
      <c r="C595" s="76">
        <f t="shared" si="18"/>
        <v>216329</v>
      </c>
      <c r="D595" s="77">
        <f t="shared" si="19"/>
        <v>216378</v>
      </c>
      <c r="F595" s="35">
        <v>2492</v>
      </c>
      <c r="G595" s="38" t="s">
        <v>416</v>
      </c>
      <c r="H595" s="38" t="s">
        <v>417</v>
      </c>
    </row>
    <row r="596" spans="2:8" x14ac:dyDescent="0.25">
      <c r="B596" s="81">
        <v>2493</v>
      </c>
      <c r="C596" s="76">
        <f t="shared" si="18"/>
        <v>216686</v>
      </c>
      <c r="D596" s="77">
        <f t="shared" si="19"/>
        <v>216735</v>
      </c>
      <c r="F596" s="35">
        <v>2493</v>
      </c>
      <c r="G596" s="38" t="s">
        <v>406</v>
      </c>
      <c r="H596" s="38" t="s">
        <v>407</v>
      </c>
    </row>
    <row r="597" spans="2:8" x14ac:dyDescent="0.25">
      <c r="B597" s="81">
        <v>2494</v>
      </c>
      <c r="C597" s="76">
        <f t="shared" si="18"/>
        <v>217043</v>
      </c>
      <c r="D597" s="77">
        <f t="shared" si="19"/>
        <v>217092</v>
      </c>
      <c r="F597" s="35">
        <v>2494</v>
      </c>
      <c r="G597" s="38" t="s">
        <v>410</v>
      </c>
      <c r="H597" s="38" t="s">
        <v>411</v>
      </c>
    </row>
    <row r="598" spans="2:8" x14ac:dyDescent="0.25">
      <c r="B598" s="81">
        <v>2495</v>
      </c>
      <c r="C598" s="76">
        <f t="shared" si="18"/>
        <v>217421</v>
      </c>
      <c r="D598" s="77">
        <f t="shared" si="19"/>
        <v>217470</v>
      </c>
      <c r="F598" s="35">
        <v>2495</v>
      </c>
      <c r="G598" s="38" t="s">
        <v>426</v>
      </c>
      <c r="H598" s="38" t="s">
        <v>427</v>
      </c>
    </row>
    <row r="599" spans="2:8" x14ac:dyDescent="0.25">
      <c r="B599" s="81">
        <v>2496</v>
      </c>
      <c r="C599" s="76">
        <f t="shared" si="18"/>
        <v>217778</v>
      </c>
      <c r="D599" s="77">
        <f t="shared" si="19"/>
        <v>217827</v>
      </c>
      <c r="F599" s="35">
        <v>2496</v>
      </c>
      <c r="G599" s="38" t="s">
        <v>402</v>
      </c>
      <c r="H599" s="38" t="s">
        <v>403</v>
      </c>
    </row>
    <row r="600" spans="2:8" x14ac:dyDescent="0.25">
      <c r="B600" s="81">
        <v>2497</v>
      </c>
      <c r="C600" s="76">
        <f t="shared" si="18"/>
        <v>218163</v>
      </c>
      <c r="D600" s="77">
        <f t="shared" si="19"/>
        <v>218212</v>
      </c>
      <c r="F600" s="35">
        <v>2497</v>
      </c>
      <c r="G600" s="38" t="s">
        <v>408</v>
      </c>
      <c r="H600" s="38" t="s">
        <v>409</v>
      </c>
    </row>
    <row r="601" spans="2:8" x14ac:dyDescent="0.25">
      <c r="B601" s="81">
        <v>2498</v>
      </c>
      <c r="C601" s="76">
        <f t="shared" si="18"/>
        <v>218520</v>
      </c>
      <c r="D601" s="77">
        <f t="shared" si="19"/>
        <v>218569</v>
      </c>
      <c r="F601" s="35">
        <v>2498</v>
      </c>
      <c r="G601" s="38" t="s">
        <v>416</v>
      </c>
      <c r="H601" s="38" t="s">
        <v>417</v>
      </c>
    </row>
    <row r="602" spans="2:8" x14ac:dyDescent="0.25">
      <c r="B602" s="81">
        <v>2499</v>
      </c>
      <c r="C602" s="76">
        <f t="shared" si="18"/>
        <v>218870</v>
      </c>
      <c r="D602" s="77">
        <f t="shared" si="19"/>
        <v>218919</v>
      </c>
      <c r="F602" s="35">
        <v>2499</v>
      </c>
      <c r="G602" s="38" t="s">
        <v>428</v>
      </c>
      <c r="H602" s="38" t="s">
        <v>429</v>
      </c>
    </row>
    <row r="603" spans="2:8" x14ac:dyDescent="0.25">
      <c r="B603" s="81">
        <v>2500</v>
      </c>
      <c r="C603" s="76">
        <f t="shared" si="18"/>
        <v>219255</v>
      </c>
      <c r="D603" s="77">
        <f t="shared" si="19"/>
        <v>219304</v>
      </c>
      <c r="F603" s="35">
        <v>2500</v>
      </c>
      <c r="G603" s="38" t="s">
        <v>424</v>
      </c>
      <c r="H603" s="38" t="s">
        <v>425</v>
      </c>
    </row>
    <row r="604" spans="2:8" x14ac:dyDescent="0.25">
      <c r="B604" s="81">
        <v>2501</v>
      </c>
      <c r="C604" s="76">
        <f t="shared" si="18"/>
        <v>219612</v>
      </c>
      <c r="D604" s="77">
        <f t="shared" si="19"/>
        <v>219661</v>
      </c>
      <c r="F604" s="35">
        <v>2501</v>
      </c>
      <c r="G604" s="38" t="s">
        <v>426</v>
      </c>
      <c r="H604" s="38" t="s">
        <v>427</v>
      </c>
    </row>
    <row r="605" spans="2:8" x14ac:dyDescent="0.25">
      <c r="B605" s="81">
        <v>2502</v>
      </c>
      <c r="C605" s="76">
        <f t="shared" si="18"/>
        <v>219962</v>
      </c>
      <c r="D605" s="77">
        <f t="shared" si="19"/>
        <v>220011</v>
      </c>
      <c r="F605" s="35">
        <v>2502</v>
      </c>
      <c r="G605" s="38" t="s">
        <v>436</v>
      </c>
      <c r="H605" s="38" t="s">
        <v>437</v>
      </c>
    </row>
    <row r="606" spans="2:8" x14ac:dyDescent="0.25">
      <c r="B606" s="81">
        <v>2503</v>
      </c>
      <c r="C606" s="76">
        <f t="shared" si="18"/>
        <v>220347</v>
      </c>
      <c r="D606" s="77">
        <f t="shared" si="19"/>
        <v>220396</v>
      </c>
      <c r="F606" s="35">
        <v>2503</v>
      </c>
      <c r="G606" s="38" t="s">
        <v>372</v>
      </c>
      <c r="H606" s="38" t="s">
        <v>373</v>
      </c>
    </row>
    <row r="607" spans="2:8" x14ac:dyDescent="0.25">
      <c r="B607" s="81">
        <v>2504</v>
      </c>
      <c r="C607" s="76">
        <f t="shared" si="18"/>
        <v>220704</v>
      </c>
      <c r="D607" s="77">
        <f t="shared" si="19"/>
        <v>220753</v>
      </c>
      <c r="F607" s="35">
        <v>2504</v>
      </c>
      <c r="G607" s="38" t="s">
        <v>420</v>
      </c>
      <c r="H607" s="38" t="s">
        <v>421</v>
      </c>
    </row>
    <row r="608" spans="2:8" x14ac:dyDescent="0.25">
      <c r="B608" s="81">
        <v>2505</v>
      </c>
      <c r="C608" s="76">
        <f t="shared" si="18"/>
        <v>221054</v>
      </c>
      <c r="D608" s="77">
        <f t="shared" si="19"/>
        <v>221103</v>
      </c>
      <c r="F608" s="35">
        <v>2505</v>
      </c>
      <c r="G608" s="38" t="s">
        <v>440</v>
      </c>
      <c r="H608" s="38" t="s">
        <v>441</v>
      </c>
    </row>
    <row r="609" spans="2:8" x14ac:dyDescent="0.25">
      <c r="B609" s="81">
        <v>2506</v>
      </c>
      <c r="C609" s="76">
        <f t="shared" si="18"/>
        <v>221439</v>
      </c>
      <c r="D609" s="77">
        <f t="shared" si="19"/>
        <v>221488</v>
      </c>
      <c r="F609" s="35">
        <v>2506</v>
      </c>
      <c r="G609" s="38" t="s">
        <v>388</v>
      </c>
      <c r="H609" s="38" t="s">
        <v>389</v>
      </c>
    </row>
    <row r="610" spans="2:8" x14ac:dyDescent="0.25">
      <c r="B610" s="81">
        <v>2507</v>
      </c>
      <c r="C610" s="76">
        <f t="shared" si="18"/>
        <v>221796</v>
      </c>
      <c r="D610" s="77">
        <f t="shared" si="19"/>
        <v>221845</v>
      </c>
      <c r="F610" s="35">
        <v>2507</v>
      </c>
      <c r="G610" s="38" t="s">
        <v>380</v>
      </c>
      <c r="H610" s="38" t="s">
        <v>381</v>
      </c>
    </row>
    <row r="611" spans="2:8" x14ac:dyDescent="0.25">
      <c r="B611" s="81">
        <v>2508</v>
      </c>
      <c r="C611" s="76">
        <f t="shared" si="18"/>
        <v>222181</v>
      </c>
      <c r="D611" s="77">
        <f t="shared" si="19"/>
        <v>222230</v>
      </c>
      <c r="F611" s="35">
        <v>2508</v>
      </c>
      <c r="G611" s="38" t="s">
        <v>432</v>
      </c>
      <c r="H611" s="38" t="s">
        <v>433</v>
      </c>
    </row>
    <row r="612" spans="2:8" x14ac:dyDescent="0.25">
      <c r="B612" s="81">
        <v>2509</v>
      </c>
      <c r="C612" s="76">
        <f t="shared" si="18"/>
        <v>222531</v>
      </c>
      <c r="D612" s="77">
        <f t="shared" si="19"/>
        <v>222580</v>
      </c>
      <c r="F612" s="35">
        <v>2509</v>
      </c>
      <c r="G612" s="38" t="s">
        <v>374</v>
      </c>
      <c r="H612" s="38" t="s">
        <v>375</v>
      </c>
    </row>
    <row r="613" spans="2:8" x14ac:dyDescent="0.25">
      <c r="B613" s="81">
        <v>2510</v>
      </c>
      <c r="C613" s="76">
        <f t="shared" si="18"/>
        <v>222888</v>
      </c>
      <c r="D613" s="77">
        <f t="shared" si="19"/>
        <v>222937</v>
      </c>
      <c r="F613" s="35">
        <v>2510</v>
      </c>
      <c r="G613" s="38" t="s">
        <v>376</v>
      </c>
      <c r="H613" s="38" t="s">
        <v>377</v>
      </c>
    </row>
    <row r="614" spans="2:8" x14ac:dyDescent="0.25">
      <c r="B614" s="81">
        <v>2511</v>
      </c>
      <c r="C614" s="76">
        <f t="shared" si="18"/>
        <v>223273</v>
      </c>
      <c r="D614" s="77">
        <f t="shared" si="19"/>
        <v>223322</v>
      </c>
      <c r="F614" s="35">
        <v>2511</v>
      </c>
      <c r="G614" s="38" t="s">
        <v>386</v>
      </c>
      <c r="H614" s="38" t="s">
        <v>387</v>
      </c>
    </row>
    <row r="615" spans="2:8" x14ac:dyDescent="0.25">
      <c r="B615" s="81">
        <v>2512</v>
      </c>
      <c r="C615" s="76">
        <f t="shared" si="18"/>
        <v>223623</v>
      </c>
      <c r="D615" s="77">
        <f t="shared" si="19"/>
        <v>223672</v>
      </c>
      <c r="F615" s="35">
        <v>2512</v>
      </c>
      <c r="G615" s="38" t="s">
        <v>380</v>
      </c>
      <c r="H615" s="38" t="s">
        <v>381</v>
      </c>
    </row>
    <row r="616" spans="2:8" x14ac:dyDescent="0.25">
      <c r="B616" s="81">
        <v>2513</v>
      </c>
      <c r="C616" s="76">
        <f t="shared" si="18"/>
        <v>223980</v>
      </c>
      <c r="D616" s="77">
        <f t="shared" si="19"/>
        <v>224029</v>
      </c>
      <c r="F616" s="35">
        <v>2513</v>
      </c>
      <c r="G616" s="38" t="s">
        <v>436</v>
      </c>
      <c r="H616" s="38" t="s">
        <v>437</v>
      </c>
    </row>
    <row r="617" spans="2:8" x14ac:dyDescent="0.25">
      <c r="B617" s="81">
        <v>2514</v>
      </c>
      <c r="C617" s="76">
        <f t="shared" si="18"/>
        <v>224365</v>
      </c>
      <c r="D617" s="77">
        <f t="shared" si="19"/>
        <v>224414</v>
      </c>
      <c r="F617" s="35">
        <v>2514</v>
      </c>
      <c r="G617" s="38" t="s">
        <v>372</v>
      </c>
      <c r="H617" s="38" t="s">
        <v>373</v>
      </c>
    </row>
    <row r="618" spans="2:8" x14ac:dyDescent="0.25">
      <c r="B618" s="81">
        <v>2515</v>
      </c>
      <c r="C618" s="76">
        <f t="shared" si="18"/>
        <v>224715</v>
      </c>
      <c r="D618" s="77">
        <f t="shared" si="19"/>
        <v>224764</v>
      </c>
      <c r="F618" s="35">
        <v>2515</v>
      </c>
      <c r="G618" s="38" t="s">
        <v>384</v>
      </c>
      <c r="H618" s="38" t="s">
        <v>385</v>
      </c>
    </row>
    <row r="619" spans="2:8" x14ac:dyDescent="0.25">
      <c r="B619" s="81">
        <v>2516</v>
      </c>
      <c r="C619" s="76">
        <f t="shared" si="18"/>
        <v>225100</v>
      </c>
      <c r="D619" s="77">
        <f t="shared" si="19"/>
        <v>225149</v>
      </c>
      <c r="F619" s="35">
        <v>2516</v>
      </c>
      <c r="G619" s="38" t="s">
        <v>386</v>
      </c>
      <c r="H619" s="38" t="s">
        <v>387</v>
      </c>
    </row>
    <row r="620" spans="2:8" x14ac:dyDescent="0.25">
      <c r="B620" s="81">
        <v>2517</v>
      </c>
      <c r="C620" s="76">
        <f t="shared" si="18"/>
        <v>225457</v>
      </c>
      <c r="D620" s="77">
        <f t="shared" si="19"/>
        <v>225506</v>
      </c>
      <c r="F620" s="35">
        <v>2517</v>
      </c>
      <c r="G620" s="38" t="s">
        <v>388</v>
      </c>
      <c r="H620" s="38" t="s">
        <v>389</v>
      </c>
    </row>
    <row r="621" spans="2:8" x14ac:dyDescent="0.25">
      <c r="B621" s="81">
        <v>2518</v>
      </c>
      <c r="C621" s="76">
        <f t="shared" si="18"/>
        <v>225814</v>
      </c>
      <c r="D621" s="77">
        <f t="shared" si="19"/>
        <v>225863</v>
      </c>
      <c r="F621" s="35">
        <v>2518</v>
      </c>
      <c r="G621" s="38" t="s">
        <v>380</v>
      </c>
      <c r="H621" s="38" t="s">
        <v>381</v>
      </c>
    </row>
    <row r="622" spans="2:8" x14ac:dyDescent="0.25">
      <c r="B622" s="81">
        <v>2519</v>
      </c>
      <c r="C622" s="76">
        <f t="shared" si="18"/>
        <v>226192</v>
      </c>
      <c r="D622" s="77">
        <f t="shared" si="19"/>
        <v>226241</v>
      </c>
      <c r="F622" s="35">
        <v>2519</v>
      </c>
      <c r="G622" s="38" t="s">
        <v>392</v>
      </c>
      <c r="H622" s="38" t="s">
        <v>393</v>
      </c>
    </row>
    <row r="623" spans="2:8" x14ac:dyDescent="0.25">
      <c r="B623" s="81">
        <v>2520</v>
      </c>
      <c r="C623" s="76">
        <f t="shared" si="18"/>
        <v>226549</v>
      </c>
      <c r="D623" s="77">
        <f t="shared" si="19"/>
        <v>226598</v>
      </c>
      <c r="F623" s="35">
        <v>2520</v>
      </c>
      <c r="G623" s="38" t="s">
        <v>374</v>
      </c>
      <c r="H623" s="38" t="s">
        <v>375</v>
      </c>
    </row>
    <row r="624" spans="2:8" x14ac:dyDescent="0.25">
      <c r="B624" s="81">
        <v>2521</v>
      </c>
      <c r="C624" s="76">
        <f t="shared" si="18"/>
        <v>226906</v>
      </c>
      <c r="D624" s="77">
        <f t="shared" si="19"/>
        <v>226955</v>
      </c>
      <c r="F624" s="35">
        <v>2521</v>
      </c>
      <c r="G624" s="38" t="s">
        <v>376</v>
      </c>
      <c r="H624" s="38" t="s">
        <v>377</v>
      </c>
    </row>
    <row r="625" spans="2:8" x14ac:dyDescent="0.25">
      <c r="B625" s="81">
        <v>2522</v>
      </c>
      <c r="C625" s="76">
        <f t="shared" si="18"/>
        <v>227291</v>
      </c>
      <c r="D625" s="77">
        <f t="shared" si="19"/>
        <v>227340</v>
      </c>
      <c r="F625" s="35">
        <v>2522</v>
      </c>
      <c r="G625" s="38" t="s">
        <v>386</v>
      </c>
      <c r="H625" s="38" t="s">
        <v>387</v>
      </c>
    </row>
    <row r="626" spans="2:8" x14ac:dyDescent="0.25">
      <c r="B626" s="81">
        <v>2523</v>
      </c>
      <c r="C626" s="76">
        <f t="shared" si="18"/>
        <v>227641</v>
      </c>
      <c r="D626" s="77">
        <f t="shared" si="19"/>
        <v>227690</v>
      </c>
      <c r="F626" s="35">
        <v>2523</v>
      </c>
      <c r="G626" s="38" t="s">
        <v>396</v>
      </c>
      <c r="H626" s="38" t="s">
        <v>397</v>
      </c>
    </row>
    <row r="627" spans="2:8" x14ac:dyDescent="0.25">
      <c r="B627" s="81">
        <v>2524</v>
      </c>
      <c r="C627" s="76">
        <f t="shared" si="18"/>
        <v>227998</v>
      </c>
      <c r="D627" s="77">
        <f t="shared" si="19"/>
        <v>228047</v>
      </c>
      <c r="F627" s="35">
        <v>2524</v>
      </c>
      <c r="G627" s="38" t="s">
        <v>436</v>
      </c>
      <c r="H627" s="38" t="s">
        <v>437</v>
      </c>
    </row>
    <row r="628" spans="2:8" x14ac:dyDescent="0.25">
      <c r="B628" s="81">
        <v>2525</v>
      </c>
      <c r="C628" s="76">
        <f t="shared" si="18"/>
        <v>228383</v>
      </c>
      <c r="D628" s="77">
        <f t="shared" si="19"/>
        <v>228432</v>
      </c>
      <c r="F628" s="35">
        <v>2525</v>
      </c>
      <c r="G628" s="38" t="s">
        <v>372</v>
      </c>
      <c r="H628" s="38" t="s">
        <v>373</v>
      </c>
    </row>
    <row r="629" spans="2:8" x14ac:dyDescent="0.25">
      <c r="B629" s="81">
        <v>2526</v>
      </c>
      <c r="C629" s="76">
        <f t="shared" si="18"/>
        <v>228733</v>
      </c>
      <c r="D629" s="77">
        <f t="shared" si="19"/>
        <v>228782</v>
      </c>
      <c r="F629" s="35">
        <v>2526</v>
      </c>
      <c r="G629" s="38" t="s">
        <v>384</v>
      </c>
      <c r="H629" s="38" t="s">
        <v>385</v>
      </c>
    </row>
    <row r="630" spans="2:8" x14ac:dyDescent="0.25">
      <c r="B630" s="81">
        <v>2527</v>
      </c>
      <c r="C630" s="76">
        <f t="shared" si="18"/>
        <v>229118</v>
      </c>
      <c r="D630" s="77">
        <f t="shared" si="19"/>
        <v>229167</v>
      </c>
      <c r="F630" s="35">
        <v>2527</v>
      </c>
      <c r="G630" s="38" t="s">
        <v>400</v>
      </c>
      <c r="H630" s="38" t="s">
        <v>401</v>
      </c>
    </row>
    <row r="631" spans="2:8" x14ac:dyDescent="0.25">
      <c r="B631" s="81">
        <v>2528</v>
      </c>
      <c r="C631" s="76">
        <f t="shared" si="18"/>
        <v>229475</v>
      </c>
      <c r="D631" s="77">
        <f t="shared" si="19"/>
        <v>229524</v>
      </c>
      <c r="F631" s="35">
        <v>2528</v>
      </c>
      <c r="G631" s="38" t="s">
        <v>388</v>
      </c>
      <c r="H631" s="38" t="s">
        <v>389</v>
      </c>
    </row>
    <row r="632" spans="2:8" x14ac:dyDescent="0.25">
      <c r="B632" s="81">
        <v>2529</v>
      </c>
      <c r="C632" s="76">
        <f t="shared" si="18"/>
        <v>229825</v>
      </c>
      <c r="D632" s="77">
        <f t="shared" si="19"/>
        <v>229874</v>
      </c>
      <c r="F632" s="35">
        <v>2529</v>
      </c>
      <c r="G632" s="38" t="s">
        <v>390</v>
      </c>
      <c r="H632" s="38" t="s">
        <v>391</v>
      </c>
    </row>
    <row r="633" spans="2:8" x14ac:dyDescent="0.25">
      <c r="B633" s="81">
        <v>2530</v>
      </c>
      <c r="C633" s="76">
        <f t="shared" si="18"/>
        <v>230210</v>
      </c>
      <c r="D633" s="77">
        <f t="shared" si="19"/>
        <v>230259</v>
      </c>
      <c r="F633" s="35">
        <v>2530</v>
      </c>
      <c r="G633" s="38" t="s">
        <v>392</v>
      </c>
      <c r="H633" s="38" t="s">
        <v>393</v>
      </c>
    </row>
    <row r="634" spans="2:8" x14ac:dyDescent="0.25">
      <c r="B634" s="81">
        <v>2531</v>
      </c>
      <c r="C634" s="76">
        <f t="shared" si="18"/>
        <v>230567</v>
      </c>
      <c r="D634" s="77">
        <f t="shared" si="19"/>
        <v>230616</v>
      </c>
      <c r="F634" s="35">
        <v>2531</v>
      </c>
      <c r="G634" s="38" t="s">
        <v>398</v>
      </c>
      <c r="H634" s="38" t="s">
        <v>399</v>
      </c>
    </row>
    <row r="635" spans="2:8" x14ac:dyDescent="0.25">
      <c r="B635" s="81">
        <v>2532</v>
      </c>
      <c r="C635" s="76">
        <f t="shared" si="18"/>
        <v>230917</v>
      </c>
      <c r="D635" s="77">
        <f t="shared" si="19"/>
        <v>230966</v>
      </c>
      <c r="F635" s="35">
        <v>2532</v>
      </c>
      <c r="G635" s="38" t="s">
        <v>394</v>
      </c>
      <c r="H635" s="38" t="s">
        <v>395</v>
      </c>
    </row>
    <row r="636" spans="2:8" x14ac:dyDescent="0.25">
      <c r="B636" s="81">
        <v>2533</v>
      </c>
      <c r="C636" s="76">
        <f t="shared" si="18"/>
        <v>231302</v>
      </c>
      <c r="D636" s="77">
        <f t="shared" si="19"/>
        <v>231351</v>
      </c>
      <c r="F636" s="35">
        <v>2533</v>
      </c>
      <c r="G636" s="38" t="s">
        <v>378</v>
      </c>
      <c r="H636" s="38" t="s">
        <v>379</v>
      </c>
    </row>
    <row r="637" spans="2:8" x14ac:dyDescent="0.25">
      <c r="B637" s="81">
        <v>2534</v>
      </c>
      <c r="C637" s="76">
        <f t="shared" si="18"/>
        <v>231659</v>
      </c>
      <c r="D637" s="77">
        <f t="shared" si="19"/>
        <v>231708</v>
      </c>
      <c r="F637" s="35">
        <v>2534</v>
      </c>
      <c r="G637" s="38" t="s">
        <v>396</v>
      </c>
      <c r="H637" s="38" t="s">
        <v>397</v>
      </c>
    </row>
    <row r="638" spans="2:8" x14ac:dyDescent="0.25">
      <c r="B638" s="81">
        <v>2535</v>
      </c>
      <c r="C638" s="76">
        <f t="shared" si="18"/>
        <v>232044</v>
      </c>
      <c r="D638" s="77">
        <f t="shared" si="19"/>
        <v>232093</v>
      </c>
      <c r="F638" s="35">
        <v>2535</v>
      </c>
      <c r="G638" s="38" t="s">
        <v>438</v>
      </c>
      <c r="H638" s="38" t="s">
        <v>439</v>
      </c>
    </row>
    <row r="639" spans="2:8" x14ac:dyDescent="0.25">
      <c r="B639" s="81">
        <v>2536</v>
      </c>
      <c r="C639" s="76">
        <f t="shared" si="18"/>
        <v>232394</v>
      </c>
      <c r="D639" s="77">
        <f t="shared" si="19"/>
        <v>232443</v>
      </c>
      <c r="F639" s="35">
        <v>2536</v>
      </c>
      <c r="G639" s="38" t="s">
        <v>398</v>
      </c>
      <c r="H639" s="38" t="s">
        <v>399</v>
      </c>
    </row>
    <row r="640" spans="2:8" x14ac:dyDescent="0.25">
      <c r="B640" s="81">
        <v>2537</v>
      </c>
      <c r="C640" s="76">
        <f t="shared" si="18"/>
        <v>232751</v>
      </c>
      <c r="D640" s="77">
        <f t="shared" si="19"/>
        <v>232800</v>
      </c>
      <c r="F640" s="35">
        <v>2537</v>
      </c>
      <c r="G640" s="38" t="s">
        <v>384</v>
      </c>
      <c r="H640" s="38" t="s">
        <v>385</v>
      </c>
    </row>
    <row r="641" spans="2:8" x14ac:dyDescent="0.25">
      <c r="B641" s="81">
        <v>2538</v>
      </c>
      <c r="C641" s="76">
        <f t="shared" si="18"/>
        <v>233136</v>
      </c>
      <c r="D641" s="77">
        <f t="shared" si="19"/>
        <v>233185</v>
      </c>
      <c r="F641" s="35">
        <v>2538</v>
      </c>
      <c r="G641" s="38" t="s">
        <v>400</v>
      </c>
      <c r="H641" s="38" t="s">
        <v>401</v>
      </c>
    </row>
    <row r="642" spans="2:8" x14ac:dyDescent="0.25">
      <c r="B642" s="81">
        <v>2539</v>
      </c>
      <c r="C642" s="76">
        <f t="shared" si="18"/>
        <v>233486</v>
      </c>
      <c r="D642" s="77">
        <f t="shared" si="19"/>
        <v>233535</v>
      </c>
      <c r="F642" s="35">
        <v>2539</v>
      </c>
      <c r="G642" s="38" t="s">
        <v>406</v>
      </c>
      <c r="H642" s="38" t="s">
        <v>407</v>
      </c>
    </row>
    <row r="643" spans="2:8" x14ac:dyDescent="0.25">
      <c r="B643" s="81">
        <v>2540</v>
      </c>
      <c r="C643" s="76">
        <f t="shared" si="18"/>
        <v>233843</v>
      </c>
      <c r="D643" s="77">
        <f t="shared" si="19"/>
        <v>233892</v>
      </c>
      <c r="F643" s="35">
        <v>2540</v>
      </c>
      <c r="G643" s="38" t="s">
        <v>390</v>
      </c>
      <c r="H643" s="38" t="s">
        <v>391</v>
      </c>
    </row>
    <row r="644" spans="2:8" x14ac:dyDescent="0.25">
      <c r="B644" s="81">
        <v>2541</v>
      </c>
      <c r="C644" s="76">
        <f t="shared" ref="C644:C707" si="20">DATEVALUE(B644&amp;"."&amp;G644)</f>
        <v>234228</v>
      </c>
      <c r="D644" s="77">
        <f t="shared" ref="D644:D707" si="21">DATEVALUE(B644&amp;"."&amp;H644)</f>
        <v>234277</v>
      </c>
      <c r="F644" s="35">
        <v>2541</v>
      </c>
      <c r="G644" s="38" t="s">
        <v>392</v>
      </c>
      <c r="H644" s="38" t="s">
        <v>393</v>
      </c>
    </row>
    <row r="645" spans="2:8" x14ac:dyDescent="0.25">
      <c r="B645" s="81">
        <v>2542</v>
      </c>
      <c r="C645" s="76">
        <f t="shared" si="20"/>
        <v>234585</v>
      </c>
      <c r="D645" s="77">
        <f t="shared" si="21"/>
        <v>234634</v>
      </c>
      <c r="F645" s="35">
        <v>2542</v>
      </c>
      <c r="G645" s="38" t="s">
        <v>398</v>
      </c>
      <c r="H645" s="38" t="s">
        <v>399</v>
      </c>
    </row>
    <row r="646" spans="2:8" x14ac:dyDescent="0.25">
      <c r="B646" s="81">
        <v>2543</v>
      </c>
      <c r="C646" s="76">
        <f t="shared" si="20"/>
        <v>234935</v>
      </c>
      <c r="D646" s="77">
        <f t="shared" si="21"/>
        <v>234984</v>
      </c>
      <c r="F646" s="35">
        <v>2543</v>
      </c>
      <c r="G646" s="38" t="s">
        <v>414</v>
      </c>
      <c r="H646" s="38" t="s">
        <v>415</v>
      </c>
    </row>
    <row r="647" spans="2:8" x14ac:dyDescent="0.25">
      <c r="B647" s="81">
        <v>2544</v>
      </c>
      <c r="C647" s="76">
        <f t="shared" si="20"/>
        <v>235320</v>
      </c>
      <c r="D647" s="77">
        <f t="shared" si="21"/>
        <v>235369</v>
      </c>
      <c r="F647" s="35">
        <v>2544</v>
      </c>
      <c r="G647" s="38" t="s">
        <v>378</v>
      </c>
      <c r="H647" s="38" t="s">
        <v>379</v>
      </c>
    </row>
    <row r="648" spans="2:8" x14ac:dyDescent="0.25">
      <c r="B648" s="81">
        <v>2545</v>
      </c>
      <c r="C648" s="76">
        <f t="shared" si="20"/>
        <v>235677</v>
      </c>
      <c r="D648" s="77">
        <f t="shared" si="21"/>
        <v>235726</v>
      </c>
      <c r="F648" s="35">
        <v>2545</v>
      </c>
      <c r="G648" s="38" t="s">
        <v>396</v>
      </c>
      <c r="H648" s="38" t="s">
        <v>397</v>
      </c>
    </row>
    <row r="649" spans="2:8" x14ac:dyDescent="0.25">
      <c r="B649" s="81">
        <v>2546</v>
      </c>
      <c r="C649" s="76">
        <f t="shared" si="20"/>
        <v>236055</v>
      </c>
      <c r="D649" s="77">
        <f t="shared" si="21"/>
        <v>236104</v>
      </c>
      <c r="F649" s="35">
        <v>2546</v>
      </c>
      <c r="G649" s="38" t="s">
        <v>404</v>
      </c>
      <c r="H649" s="38" t="s">
        <v>405</v>
      </c>
    </row>
    <row r="650" spans="2:8" x14ac:dyDescent="0.25">
      <c r="B650" s="81">
        <v>2547</v>
      </c>
      <c r="C650" s="76">
        <f t="shared" si="20"/>
        <v>236412</v>
      </c>
      <c r="D650" s="77">
        <f t="shared" si="21"/>
        <v>236461</v>
      </c>
      <c r="F650" s="35">
        <v>2547</v>
      </c>
      <c r="G650" s="38" t="s">
        <v>412</v>
      </c>
      <c r="H650" s="38" t="s">
        <v>413</v>
      </c>
    </row>
    <row r="651" spans="2:8" x14ac:dyDescent="0.25">
      <c r="B651" s="81">
        <v>2548</v>
      </c>
      <c r="C651" s="76">
        <f t="shared" si="20"/>
        <v>236769</v>
      </c>
      <c r="D651" s="77">
        <f t="shared" si="21"/>
        <v>236818</v>
      </c>
      <c r="F651" s="35">
        <v>2548</v>
      </c>
      <c r="G651" s="38" t="s">
        <v>384</v>
      </c>
      <c r="H651" s="38" t="s">
        <v>385</v>
      </c>
    </row>
    <row r="652" spans="2:8" x14ac:dyDescent="0.25">
      <c r="B652" s="81">
        <v>2549</v>
      </c>
      <c r="C652" s="76">
        <f t="shared" si="20"/>
        <v>237154</v>
      </c>
      <c r="D652" s="77">
        <f t="shared" si="21"/>
        <v>237203</v>
      </c>
      <c r="F652" s="35">
        <v>2549</v>
      </c>
      <c r="G652" s="38" t="s">
        <v>400</v>
      </c>
      <c r="H652" s="38" t="s">
        <v>401</v>
      </c>
    </row>
    <row r="653" spans="2:8" x14ac:dyDescent="0.25">
      <c r="B653" s="81">
        <v>2550</v>
      </c>
      <c r="C653" s="76">
        <f t="shared" si="20"/>
        <v>237504</v>
      </c>
      <c r="D653" s="77">
        <f t="shared" si="21"/>
        <v>237553</v>
      </c>
      <c r="F653" s="35">
        <v>2550</v>
      </c>
      <c r="G653" s="38" t="s">
        <v>406</v>
      </c>
      <c r="H653" s="38" t="s">
        <v>407</v>
      </c>
    </row>
    <row r="654" spans="2:8" x14ac:dyDescent="0.25">
      <c r="B654" s="81">
        <v>2551</v>
      </c>
      <c r="C654" s="76">
        <f t="shared" si="20"/>
        <v>237861</v>
      </c>
      <c r="D654" s="77">
        <f t="shared" si="21"/>
        <v>237910</v>
      </c>
      <c r="F654" s="35">
        <v>2551</v>
      </c>
      <c r="G654" s="38" t="s">
        <v>410</v>
      </c>
      <c r="H654" s="38" t="s">
        <v>411</v>
      </c>
    </row>
    <row r="655" spans="2:8" x14ac:dyDescent="0.25">
      <c r="B655" s="81">
        <v>2552</v>
      </c>
      <c r="C655" s="76">
        <f t="shared" si="20"/>
        <v>238246</v>
      </c>
      <c r="D655" s="77">
        <f t="shared" si="21"/>
        <v>238295</v>
      </c>
      <c r="F655" s="35">
        <v>2552</v>
      </c>
      <c r="G655" s="38" t="s">
        <v>392</v>
      </c>
      <c r="H655" s="38" t="s">
        <v>393</v>
      </c>
    </row>
    <row r="656" spans="2:8" x14ac:dyDescent="0.25">
      <c r="B656" s="81">
        <v>2553</v>
      </c>
      <c r="C656" s="76">
        <f t="shared" si="20"/>
        <v>238596</v>
      </c>
      <c r="D656" s="77">
        <f t="shared" si="21"/>
        <v>238645</v>
      </c>
      <c r="F656" s="35">
        <v>2553</v>
      </c>
      <c r="G656" s="38" t="s">
        <v>402</v>
      </c>
      <c r="H656" s="38" t="s">
        <v>403</v>
      </c>
    </row>
    <row r="657" spans="2:8" x14ac:dyDescent="0.25">
      <c r="B657" s="81">
        <v>2554</v>
      </c>
      <c r="C657" s="76">
        <f t="shared" si="20"/>
        <v>238981</v>
      </c>
      <c r="D657" s="77">
        <f t="shared" si="21"/>
        <v>239030</v>
      </c>
      <c r="F657" s="35">
        <v>2554</v>
      </c>
      <c r="G657" s="38" t="s">
        <v>408</v>
      </c>
      <c r="H657" s="38" t="s">
        <v>409</v>
      </c>
    </row>
    <row r="658" spans="2:8" x14ac:dyDescent="0.25">
      <c r="B658" s="81">
        <v>2555</v>
      </c>
      <c r="C658" s="76">
        <f t="shared" si="20"/>
        <v>239338</v>
      </c>
      <c r="D658" s="77">
        <f t="shared" si="21"/>
        <v>239387</v>
      </c>
      <c r="F658" s="35">
        <v>2555</v>
      </c>
      <c r="G658" s="38" t="s">
        <v>416</v>
      </c>
      <c r="H658" s="38" t="s">
        <v>417</v>
      </c>
    </row>
    <row r="659" spans="2:8" x14ac:dyDescent="0.25">
      <c r="B659" s="81">
        <v>2556</v>
      </c>
      <c r="C659" s="76">
        <f t="shared" si="20"/>
        <v>239688</v>
      </c>
      <c r="D659" s="77">
        <f t="shared" si="21"/>
        <v>239737</v>
      </c>
      <c r="F659" s="35">
        <v>2556</v>
      </c>
      <c r="G659" s="38" t="s">
        <v>410</v>
      </c>
      <c r="H659" s="38" t="s">
        <v>411</v>
      </c>
    </row>
    <row r="660" spans="2:8" x14ac:dyDescent="0.25">
      <c r="B660" s="81">
        <v>2557</v>
      </c>
      <c r="C660" s="76">
        <f t="shared" si="20"/>
        <v>240073</v>
      </c>
      <c r="D660" s="77">
        <f t="shared" si="21"/>
        <v>240122</v>
      </c>
      <c r="F660" s="35">
        <v>2557</v>
      </c>
      <c r="G660" s="38" t="s">
        <v>404</v>
      </c>
      <c r="H660" s="38" t="s">
        <v>405</v>
      </c>
    </row>
    <row r="661" spans="2:8" x14ac:dyDescent="0.25">
      <c r="B661" s="81">
        <v>2558</v>
      </c>
      <c r="C661" s="76">
        <f t="shared" si="20"/>
        <v>240430</v>
      </c>
      <c r="D661" s="77">
        <f t="shared" si="21"/>
        <v>240479</v>
      </c>
      <c r="F661" s="35">
        <v>2558</v>
      </c>
      <c r="G661" s="38" t="s">
        <v>412</v>
      </c>
      <c r="H661" s="38" t="s">
        <v>413</v>
      </c>
    </row>
    <row r="662" spans="2:8" x14ac:dyDescent="0.25">
      <c r="B662" s="81">
        <v>2559</v>
      </c>
      <c r="C662" s="76">
        <f t="shared" si="20"/>
        <v>240780</v>
      </c>
      <c r="D662" s="77">
        <f t="shared" si="21"/>
        <v>240829</v>
      </c>
      <c r="F662" s="35">
        <v>2559</v>
      </c>
      <c r="G662" s="38" t="s">
        <v>422</v>
      </c>
      <c r="H662" s="38" t="s">
        <v>423</v>
      </c>
    </row>
    <row r="663" spans="2:8" x14ac:dyDescent="0.25">
      <c r="B663" s="81">
        <v>2560</v>
      </c>
      <c r="C663" s="76">
        <f t="shared" si="20"/>
        <v>241165</v>
      </c>
      <c r="D663" s="77">
        <f t="shared" si="21"/>
        <v>241214</v>
      </c>
      <c r="F663" s="35">
        <v>2560</v>
      </c>
      <c r="G663" s="38" t="s">
        <v>416</v>
      </c>
      <c r="H663" s="38" t="s">
        <v>417</v>
      </c>
    </row>
    <row r="664" spans="2:8" x14ac:dyDescent="0.25">
      <c r="B664" s="81">
        <v>2561</v>
      </c>
      <c r="C664" s="76">
        <f t="shared" si="20"/>
        <v>241522</v>
      </c>
      <c r="D664" s="77">
        <f t="shared" si="21"/>
        <v>241571</v>
      </c>
      <c r="F664" s="35">
        <v>2561</v>
      </c>
      <c r="G664" s="38" t="s">
        <v>406</v>
      </c>
      <c r="H664" s="38" t="s">
        <v>407</v>
      </c>
    </row>
    <row r="665" spans="2:8" x14ac:dyDescent="0.25">
      <c r="B665" s="81">
        <v>2562</v>
      </c>
      <c r="C665" s="76">
        <f t="shared" si="20"/>
        <v>241879</v>
      </c>
      <c r="D665" s="77">
        <f t="shared" si="21"/>
        <v>241928</v>
      </c>
      <c r="F665" s="35">
        <v>2562</v>
      </c>
      <c r="G665" s="38" t="s">
        <v>410</v>
      </c>
      <c r="H665" s="38" t="s">
        <v>411</v>
      </c>
    </row>
    <row r="666" spans="2:8" x14ac:dyDescent="0.25">
      <c r="B666" s="81">
        <v>2563</v>
      </c>
      <c r="C666" s="76">
        <f t="shared" si="20"/>
        <v>242257</v>
      </c>
      <c r="D666" s="77">
        <f t="shared" si="21"/>
        <v>242306</v>
      </c>
      <c r="F666" s="35">
        <v>2563</v>
      </c>
      <c r="G666" s="38" t="s">
        <v>426</v>
      </c>
      <c r="H666" s="38" t="s">
        <v>427</v>
      </c>
    </row>
    <row r="667" spans="2:8" x14ac:dyDescent="0.25">
      <c r="B667" s="81">
        <v>2564</v>
      </c>
      <c r="C667" s="76">
        <f t="shared" si="20"/>
        <v>242614</v>
      </c>
      <c r="D667" s="77">
        <f t="shared" si="21"/>
        <v>242663</v>
      </c>
      <c r="F667" s="35">
        <v>2564</v>
      </c>
      <c r="G667" s="38" t="s">
        <v>402</v>
      </c>
      <c r="H667" s="38" t="s">
        <v>403</v>
      </c>
    </row>
    <row r="668" spans="2:8" x14ac:dyDescent="0.25">
      <c r="B668" s="81">
        <v>2565</v>
      </c>
      <c r="C668" s="76">
        <f t="shared" si="20"/>
        <v>242999</v>
      </c>
      <c r="D668" s="77">
        <f t="shared" si="21"/>
        <v>243048</v>
      </c>
      <c r="F668" s="35">
        <v>2565</v>
      </c>
      <c r="G668" s="38" t="s">
        <v>408</v>
      </c>
      <c r="H668" s="38" t="s">
        <v>409</v>
      </c>
    </row>
    <row r="669" spans="2:8" x14ac:dyDescent="0.25">
      <c r="B669" s="81">
        <v>2566</v>
      </c>
      <c r="C669" s="76">
        <f t="shared" si="20"/>
        <v>243349</v>
      </c>
      <c r="D669" s="77">
        <f t="shared" si="21"/>
        <v>243398</v>
      </c>
      <c r="F669" s="35">
        <v>2566</v>
      </c>
      <c r="G669" s="38" t="s">
        <v>420</v>
      </c>
      <c r="H669" s="38" t="s">
        <v>421</v>
      </c>
    </row>
    <row r="670" spans="2:8" x14ac:dyDescent="0.25">
      <c r="B670" s="81">
        <v>2567</v>
      </c>
      <c r="C670" s="76">
        <f t="shared" si="20"/>
        <v>243706</v>
      </c>
      <c r="D670" s="77">
        <f t="shared" si="21"/>
        <v>243755</v>
      </c>
      <c r="F670" s="35">
        <v>2567</v>
      </c>
      <c r="G670" s="38" t="s">
        <v>428</v>
      </c>
      <c r="H670" s="38" t="s">
        <v>429</v>
      </c>
    </row>
    <row r="671" spans="2:8" x14ac:dyDescent="0.25">
      <c r="B671" s="81">
        <v>2568</v>
      </c>
      <c r="C671" s="76">
        <f t="shared" si="20"/>
        <v>244091</v>
      </c>
      <c r="D671" s="77">
        <f t="shared" si="21"/>
        <v>244140</v>
      </c>
      <c r="F671" s="35">
        <v>2568</v>
      </c>
      <c r="G671" s="38" t="s">
        <v>404</v>
      </c>
      <c r="H671" s="38" t="s">
        <v>405</v>
      </c>
    </row>
    <row r="672" spans="2:8" x14ac:dyDescent="0.25">
      <c r="B672" s="81">
        <v>2569</v>
      </c>
      <c r="C672" s="76">
        <f t="shared" si="20"/>
        <v>244448</v>
      </c>
      <c r="D672" s="77">
        <f t="shared" si="21"/>
        <v>244497</v>
      </c>
      <c r="F672" s="35">
        <v>2569</v>
      </c>
      <c r="G672" s="38" t="s">
        <v>412</v>
      </c>
      <c r="H672" s="38" t="s">
        <v>413</v>
      </c>
    </row>
    <row r="673" spans="2:8" x14ac:dyDescent="0.25">
      <c r="B673" s="81">
        <v>2570</v>
      </c>
      <c r="C673" s="76">
        <f t="shared" si="20"/>
        <v>244798</v>
      </c>
      <c r="D673" s="77">
        <f t="shared" si="21"/>
        <v>244847</v>
      </c>
      <c r="F673" s="35">
        <v>2570</v>
      </c>
      <c r="G673" s="38" t="s">
        <v>422</v>
      </c>
      <c r="H673" s="38" t="s">
        <v>423</v>
      </c>
    </row>
    <row r="674" spans="2:8" x14ac:dyDescent="0.25">
      <c r="B674" s="81">
        <v>2571</v>
      </c>
      <c r="C674" s="76">
        <f t="shared" si="20"/>
        <v>245183</v>
      </c>
      <c r="D674" s="77">
        <f t="shared" si="21"/>
        <v>245232</v>
      </c>
      <c r="F674" s="35">
        <v>2571</v>
      </c>
      <c r="G674" s="38" t="s">
        <v>434</v>
      </c>
      <c r="H674" s="38" t="s">
        <v>435</v>
      </c>
    </row>
    <row r="675" spans="2:8" x14ac:dyDescent="0.25">
      <c r="B675" s="81">
        <v>2572</v>
      </c>
      <c r="C675" s="76">
        <f t="shared" si="20"/>
        <v>245540</v>
      </c>
      <c r="D675" s="77">
        <f t="shared" si="21"/>
        <v>245589</v>
      </c>
      <c r="F675" s="35">
        <v>2572</v>
      </c>
      <c r="G675" s="38" t="s">
        <v>406</v>
      </c>
      <c r="H675" s="38" t="s">
        <v>407</v>
      </c>
    </row>
    <row r="676" spans="2:8" x14ac:dyDescent="0.25">
      <c r="B676" s="81">
        <v>2573</v>
      </c>
      <c r="C676" s="76">
        <f t="shared" si="20"/>
        <v>245925</v>
      </c>
      <c r="D676" s="77">
        <f t="shared" si="21"/>
        <v>245974</v>
      </c>
      <c r="F676" s="35">
        <v>2573</v>
      </c>
      <c r="G676" s="38" t="s">
        <v>418</v>
      </c>
      <c r="H676" s="38" t="s">
        <v>419</v>
      </c>
    </row>
    <row r="677" spans="2:8" x14ac:dyDescent="0.25">
      <c r="B677" s="81">
        <v>2574</v>
      </c>
      <c r="C677" s="76">
        <f t="shared" si="20"/>
        <v>246275</v>
      </c>
      <c r="D677" s="77">
        <f t="shared" si="21"/>
        <v>246324</v>
      </c>
      <c r="F677" s="35">
        <v>2574</v>
      </c>
      <c r="G677" s="38" t="s">
        <v>426</v>
      </c>
      <c r="H677" s="38" t="s">
        <v>427</v>
      </c>
    </row>
    <row r="678" spans="2:8" x14ac:dyDescent="0.25">
      <c r="B678" s="81">
        <v>2575</v>
      </c>
      <c r="C678" s="76">
        <f t="shared" si="20"/>
        <v>246632</v>
      </c>
      <c r="D678" s="77">
        <f t="shared" si="21"/>
        <v>246681</v>
      </c>
      <c r="F678" s="35">
        <v>2575</v>
      </c>
      <c r="G678" s="38" t="s">
        <v>430</v>
      </c>
      <c r="H678" s="38" t="s">
        <v>431</v>
      </c>
    </row>
    <row r="679" spans="2:8" x14ac:dyDescent="0.25">
      <c r="B679" s="81">
        <v>2576</v>
      </c>
      <c r="C679" s="76">
        <f t="shared" si="20"/>
        <v>247017</v>
      </c>
      <c r="D679" s="77">
        <f t="shared" si="21"/>
        <v>247066</v>
      </c>
      <c r="F679" s="35">
        <v>2576</v>
      </c>
      <c r="G679" s="38" t="s">
        <v>408</v>
      </c>
      <c r="H679" s="38" t="s">
        <v>409</v>
      </c>
    </row>
    <row r="680" spans="2:8" x14ac:dyDescent="0.25">
      <c r="B680" s="81">
        <v>2577</v>
      </c>
      <c r="C680" s="76">
        <f t="shared" si="20"/>
        <v>247367</v>
      </c>
      <c r="D680" s="77">
        <f t="shared" si="21"/>
        <v>247416</v>
      </c>
      <c r="F680" s="35">
        <v>2577</v>
      </c>
      <c r="G680" s="38" t="s">
        <v>420</v>
      </c>
      <c r="H680" s="38" t="s">
        <v>421</v>
      </c>
    </row>
    <row r="681" spans="2:8" x14ac:dyDescent="0.25">
      <c r="B681" s="81">
        <v>2578</v>
      </c>
      <c r="C681" s="76">
        <f t="shared" si="20"/>
        <v>247724</v>
      </c>
      <c r="D681" s="77">
        <f t="shared" si="21"/>
        <v>247773</v>
      </c>
      <c r="F681" s="35">
        <v>2578</v>
      </c>
      <c r="G681" s="38" t="s">
        <v>428</v>
      </c>
      <c r="H681" s="38" t="s">
        <v>429</v>
      </c>
    </row>
    <row r="682" spans="2:8" x14ac:dyDescent="0.25">
      <c r="B682" s="81">
        <v>2579</v>
      </c>
      <c r="C682" s="76">
        <f t="shared" si="20"/>
        <v>248109</v>
      </c>
      <c r="D682" s="77">
        <f t="shared" si="21"/>
        <v>248158</v>
      </c>
      <c r="F682" s="35">
        <v>2579</v>
      </c>
      <c r="G682" s="38" t="s">
        <v>424</v>
      </c>
      <c r="H682" s="38" t="s">
        <v>425</v>
      </c>
    </row>
    <row r="683" spans="2:8" x14ac:dyDescent="0.25">
      <c r="B683" s="81">
        <v>2580</v>
      </c>
      <c r="C683" s="76">
        <f t="shared" si="20"/>
        <v>248459</v>
      </c>
      <c r="D683" s="77">
        <f t="shared" si="21"/>
        <v>248508</v>
      </c>
      <c r="F683" s="35">
        <v>2580</v>
      </c>
      <c r="G683" s="38" t="s">
        <v>430</v>
      </c>
      <c r="H683" s="38" t="s">
        <v>431</v>
      </c>
    </row>
    <row r="684" spans="2:8" x14ac:dyDescent="0.25">
      <c r="B684" s="81">
        <v>2581</v>
      </c>
      <c r="C684" s="76">
        <f t="shared" si="20"/>
        <v>248816</v>
      </c>
      <c r="D684" s="77">
        <f t="shared" si="21"/>
        <v>248865</v>
      </c>
      <c r="F684" s="35">
        <v>2581</v>
      </c>
      <c r="G684" s="38" t="s">
        <v>422</v>
      </c>
      <c r="H684" s="38" t="s">
        <v>423</v>
      </c>
    </row>
    <row r="685" spans="2:8" x14ac:dyDescent="0.25">
      <c r="B685" s="81">
        <v>2582</v>
      </c>
      <c r="C685" s="76">
        <f t="shared" si="20"/>
        <v>249201</v>
      </c>
      <c r="D685" s="77">
        <f t="shared" si="21"/>
        <v>249250</v>
      </c>
      <c r="F685" s="35">
        <v>2582</v>
      </c>
      <c r="G685" s="38" t="s">
        <v>434</v>
      </c>
      <c r="H685" s="38" t="s">
        <v>435</v>
      </c>
    </row>
    <row r="686" spans="2:8" x14ac:dyDescent="0.25">
      <c r="B686" s="81">
        <v>2583</v>
      </c>
      <c r="C686" s="76">
        <f t="shared" si="20"/>
        <v>249551</v>
      </c>
      <c r="D686" s="77">
        <f t="shared" si="21"/>
        <v>249600</v>
      </c>
      <c r="F686" s="35">
        <v>2583</v>
      </c>
      <c r="G686" s="38" t="s">
        <v>376</v>
      </c>
      <c r="H686" s="38" t="s">
        <v>377</v>
      </c>
    </row>
    <row r="687" spans="2:8" x14ac:dyDescent="0.25">
      <c r="B687" s="81">
        <v>2584</v>
      </c>
      <c r="C687" s="76">
        <f t="shared" si="20"/>
        <v>249936</v>
      </c>
      <c r="D687" s="77">
        <f t="shared" si="21"/>
        <v>249985</v>
      </c>
      <c r="F687" s="35">
        <v>2584</v>
      </c>
      <c r="G687" s="38" t="s">
        <v>424</v>
      </c>
      <c r="H687" s="38" t="s">
        <v>425</v>
      </c>
    </row>
    <row r="688" spans="2:8" x14ac:dyDescent="0.25">
      <c r="B688" s="81">
        <v>2585</v>
      </c>
      <c r="C688" s="76">
        <f t="shared" si="20"/>
        <v>250293</v>
      </c>
      <c r="D688" s="77">
        <f t="shared" si="21"/>
        <v>250342</v>
      </c>
      <c r="F688" s="35">
        <v>2585</v>
      </c>
      <c r="G688" s="38" t="s">
        <v>426</v>
      </c>
      <c r="H688" s="38" t="s">
        <v>427</v>
      </c>
    </row>
    <row r="689" spans="2:8" x14ac:dyDescent="0.25">
      <c r="B689" s="81">
        <v>2586</v>
      </c>
      <c r="C689" s="76">
        <f t="shared" si="20"/>
        <v>250643</v>
      </c>
      <c r="D689" s="77">
        <f t="shared" si="21"/>
        <v>250692</v>
      </c>
      <c r="F689" s="35">
        <v>2586</v>
      </c>
      <c r="G689" s="38" t="s">
        <v>436</v>
      </c>
      <c r="H689" s="38" t="s">
        <v>437</v>
      </c>
    </row>
    <row r="690" spans="2:8" x14ac:dyDescent="0.25">
      <c r="B690" s="81">
        <v>2587</v>
      </c>
      <c r="C690" s="76">
        <f t="shared" si="20"/>
        <v>251028</v>
      </c>
      <c r="D690" s="77">
        <f t="shared" si="21"/>
        <v>251077</v>
      </c>
      <c r="F690" s="35">
        <v>2587</v>
      </c>
      <c r="G690" s="38" t="s">
        <v>372</v>
      </c>
      <c r="H690" s="38" t="s">
        <v>373</v>
      </c>
    </row>
    <row r="691" spans="2:8" x14ac:dyDescent="0.25">
      <c r="B691" s="81">
        <v>2588</v>
      </c>
      <c r="C691" s="76">
        <f t="shared" si="20"/>
        <v>251385</v>
      </c>
      <c r="D691" s="77">
        <f t="shared" si="21"/>
        <v>251434</v>
      </c>
      <c r="F691" s="35">
        <v>2588</v>
      </c>
      <c r="G691" s="38" t="s">
        <v>420</v>
      </c>
      <c r="H691" s="38" t="s">
        <v>421</v>
      </c>
    </row>
    <row r="692" spans="2:8" x14ac:dyDescent="0.25">
      <c r="B692" s="81">
        <v>2589</v>
      </c>
      <c r="C692" s="76">
        <f t="shared" si="20"/>
        <v>251742</v>
      </c>
      <c r="D692" s="77">
        <f t="shared" si="21"/>
        <v>251791</v>
      </c>
      <c r="F692" s="35">
        <v>2589</v>
      </c>
      <c r="G692" s="38" t="s">
        <v>428</v>
      </c>
      <c r="H692" s="38" t="s">
        <v>429</v>
      </c>
    </row>
    <row r="693" spans="2:8" x14ac:dyDescent="0.25">
      <c r="B693" s="81">
        <v>2590</v>
      </c>
      <c r="C693" s="76">
        <f t="shared" si="20"/>
        <v>252120</v>
      </c>
      <c r="D693" s="77">
        <f t="shared" si="21"/>
        <v>252169</v>
      </c>
      <c r="F693" s="35">
        <v>2590</v>
      </c>
      <c r="G693" s="38" t="s">
        <v>388</v>
      </c>
      <c r="H693" s="38" t="s">
        <v>389</v>
      </c>
    </row>
    <row r="694" spans="2:8" x14ac:dyDescent="0.25">
      <c r="B694" s="81">
        <v>2591</v>
      </c>
      <c r="C694" s="76">
        <f t="shared" si="20"/>
        <v>252477</v>
      </c>
      <c r="D694" s="77">
        <f t="shared" si="21"/>
        <v>252526</v>
      </c>
      <c r="F694" s="35">
        <v>2591</v>
      </c>
      <c r="G694" s="38" t="s">
        <v>380</v>
      </c>
      <c r="H694" s="38" t="s">
        <v>381</v>
      </c>
    </row>
    <row r="695" spans="2:8" x14ac:dyDescent="0.25">
      <c r="B695" s="81">
        <v>2592</v>
      </c>
      <c r="C695" s="76">
        <f t="shared" si="20"/>
        <v>252862</v>
      </c>
      <c r="D695" s="77">
        <f t="shared" si="21"/>
        <v>252911</v>
      </c>
      <c r="F695" s="35">
        <v>2592</v>
      </c>
      <c r="G695" s="38" t="s">
        <v>432</v>
      </c>
      <c r="H695" s="38" t="s">
        <v>433</v>
      </c>
    </row>
    <row r="696" spans="2:8" x14ac:dyDescent="0.25">
      <c r="B696" s="81">
        <v>2593</v>
      </c>
      <c r="C696" s="76">
        <f t="shared" si="20"/>
        <v>253219</v>
      </c>
      <c r="D696" s="77">
        <f t="shared" si="21"/>
        <v>253268</v>
      </c>
      <c r="F696" s="35">
        <v>2593</v>
      </c>
      <c r="G696" s="38" t="s">
        <v>434</v>
      </c>
      <c r="H696" s="38" t="s">
        <v>435</v>
      </c>
    </row>
    <row r="697" spans="2:8" x14ac:dyDescent="0.25">
      <c r="B697" s="81">
        <v>2594</v>
      </c>
      <c r="C697" s="76">
        <f t="shared" si="20"/>
        <v>253569</v>
      </c>
      <c r="D697" s="77">
        <f t="shared" si="21"/>
        <v>253618</v>
      </c>
      <c r="F697" s="35">
        <v>2594</v>
      </c>
      <c r="G697" s="38" t="s">
        <v>376</v>
      </c>
      <c r="H697" s="38" t="s">
        <v>377</v>
      </c>
    </row>
    <row r="698" spans="2:8" x14ac:dyDescent="0.25">
      <c r="B698" s="81">
        <v>2595</v>
      </c>
      <c r="C698" s="76">
        <f t="shared" si="20"/>
        <v>253954</v>
      </c>
      <c r="D698" s="77">
        <f t="shared" si="21"/>
        <v>254003</v>
      </c>
      <c r="F698" s="35">
        <v>2595</v>
      </c>
      <c r="G698" s="38" t="s">
        <v>386</v>
      </c>
      <c r="H698" s="38" t="s">
        <v>387</v>
      </c>
    </row>
    <row r="699" spans="2:8" x14ac:dyDescent="0.25">
      <c r="B699" s="81">
        <v>2596</v>
      </c>
      <c r="C699" s="76">
        <f t="shared" si="20"/>
        <v>254311</v>
      </c>
      <c r="D699" s="77">
        <f t="shared" si="21"/>
        <v>254360</v>
      </c>
      <c r="F699" s="35">
        <v>2596</v>
      </c>
      <c r="G699" s="38" t="s">
        <v>426</v>
      </c>
      <c r="H699" s="38" t="s">
        <v>427</v>
      </c>
    </row>
    <row r="700" spans="2:8" x14ac:dyDescent="0.25">
      <c r="B700" s="81">
        <v>2597</v>
      </c>
      <c r="C700" s="76">
        <f t="shared" si="20"/>
        <v>254661</v>
      </c>
      <c r="D700" s="77">
        <f t="shared" si="21"/>
        <v>254710</v>
      </c>
      <c r="F700" s="35">
        <v>2597</v>
      </c>
      <c r="G700" s="38" t="s">
        <v>436</v>
      </c>
      <c r="H700" s="38" t="s">
        <v>437</v>
      </c>
    </row>
    <row r="701" spans="2:8" x14ac:dyDescent="0.25">
      <c r="B701" s="81">
        <v>2598</v>
      </c>
      <c r="C701" s="76">
        <f t="shared" si="20"/>
        <v>255046</v>
      </c>
      <c r="D701" s="77">
        <f t="shared" si="21"/>
        <v>255095</v>
      </c>
      <c r="F701" s="35">
        <v>2598</v>
      </c>
      <c r="G701" s="38" t="s">
        <v>372</v>
      </c>
      <c r="H701" s="38" t="s">
        <v>373</v>
      </c>
    </row>
    <row r="702" spans="2:8" x14ac:dyDescent="0.25">
      <c r="B702" s="81">
        <v>2599</v>
      </c>
      <c r="C702" s="76">
        <f t="shared" si="20"/>
        <v>255403</v>
      </c>
      <c r="D702" s="77">
        <f t="shared" si="21"/>
        <v>255452</v>
      </c>
      <c r="F702" s="35">
        <v>2599</v>
      </c>
      <c r="G702" s="38" t="s">
        <v>374</v>
      </c>
      <c r="H702" s="38" t="s">
        <v>375</v>
      </c>
    </row>
    <row r="703" spans="2:8" x14ac:dyDescent="0.25">
      <c r="B703" s="81">
        <v>2600</v>
      </c>
      <c r="C703" s="76">
        <f t="shared" si="20"/>
        <v>255753</v>
      </c>
      <c r="D703" s="77">
        <f t="shared" si="21"/>
        <v>255802</v>
      </c>
      <c r="F703" s="35">
        <v>2600</v>
      </c>
      <c r="G703" s="38" t="s">
        <v>394</v>
      </c>
      <c r="H703" s="38" t="s">
        <v>395</v>
      </c>
    </row>
    <row r="704" spans="2:8" x14ac:dyDescent="0.25">
      <c r="B704" s="81">
        <v>2601</v>
      </c>
      <c r="C704" s="76">
        <f t="shared" si="20"/>
        <v>256138</v>
      </c>
      <c r="D704" s="77">
        <f t="shared" si="21"/>
        <v>256187</v>
      </c>
      <c r="F704" s="35">
        <v>2601</v>
      </c>
      <c r="G704" s="38" t="s">
        <v>378</v>
      </c>
      <c r="H704" s="38" t="s">
        <v>379</v>
      </c>
    </row>
    <row r="705" spans="2:8" x14ac:dyDescent="0.25">
      <c r="B705" s="81">
        <v>2602</v>
      </c>
      <c r="C705" s="76">
        <f t="shared" si="20"/>
        <v>256495</v>
      </c>
      <c r="D705" s="77">
        <f t="shared" si="21"/>
        <v>256544</v>
      </c>
      <c r="F705" s="35">
        <v>2602</v>
      </c>
      <c r="G705" s="38" t="s">
        <v>396</v>
      </c>
      <c r="H705" s="38" t="s">
        <v>397</v>
      </c>
    </row>
    <row r="706" spans="2:8" x14ac:dyDescent="0.25">
      <c r="B706" s="81">
        <v>2603</v>
      </c>
      <c r="C706" s="76">
        <f t="shared" si="20"/>
        <v>256880</v>
      </c>
      <c r="D706" s="77">
        <f t="shared" si="21"/>
        <v>256929</v>
      </c>
      <c r="F706" s="35">
        <v>2603</v>
      </c>
      <c r="G706" s="38" t="s">
        <v>438</v>
      </c>
      <c r="H706" s="38" t="s">
        <v>439</v>
      </c>
    </row>
    <row r="707" spans="2:8" x14ac:dyDescent="0.25">
      <c r="B707" s="81">
        <v>2604</v>
      </c>
      <c r="C707" s="76">
        <f t="shared" si="20"/>
        <v>257230</v>
      </c>
      <c r="D707" s="77">
        <f t="shared" si="21"/>
        <v>257279</v>
      </c>
      <c r="F707" s="35">
        <v>2604</v>
      </c>
      <c r="G707" s="38" t="s">
        <v>398</v>
      </c>
      <c r="H707" s="38" t="s">
        <v>399</v>
      </c>
    </row>
    <row r="708" spans="2:8" x14ac:dyDescent="0.25">
      <c r="B708" s="81">
        <v>2605</v>
      </c>
      <c r="C708" s="76">
        <f t="shared" ref="C708:C771" si="22">DATEVALUE(B708&amp;"."&amp;G708)</f>
        <v>257587</v>
      </c>
      <c r="D708" s="77">
        <f t="shared" ref="D708:D771" si="23">DATEVALUE(B708&amp;"."&amp;H708)</f>
        <v>257636</v>
      </c>
      <c r="F708" s="35">
        <v>2605</v>
      </c>
      <c r="G708" s="38" t="s">
        <v>384</v>
      </c>
      <c r="H708" s="38" t="s">
        <v>385</v>
      </c>
    </row>
    <row r="709" spans="2:8" x14ac:dyDescent="0.25">
      <c r="B709" s="81">
        <v>2606</v>
      </c>
      <c r="C709" s="76">
        <f t="shared" si="22"/>
        <v>257972</v>
      </c>
      <c r="D709" s="77">
        <f t="shared" si="23"/>
        <v>258021</v>
      </c>
      <c r="F709" s="35">
        <v>2606</v>
      </c>
      <c r="G709" s="38" t="s">
        <v>400</v>
      </c>
      <c r="H709" s="38" t="s">
        <v>401</v>
      </c>
    </row>
    <row r="710" spans="2:8" x14ac:dyDescent="0.25">
      <c r="B710" s="81">
        <v>2607</v>
      </c>
      <c r="C710" s="76">
        <f t="shared" si="22"/>
        <v>258322</v>
      </c>
      <c r="D710" s="77">
        <f t="shared" si="23"/>
        <v>258371</v>
      </c>
      <c r="F710" s="35">
        <v>2607</v>
      </c>
      <c r="G710" s="38" t="s">
        <v>406</v>
      </c>
      <c r="H710" s="38" t="s">
        <v>407</v>
      </c>
    </row>
    <row r="711" spans="2:8" x14ac:dyDescent="0.25">
      <c r="B711" s="81">
        <v>2608</v>
      </c>
      <c r="C711" s="76">
        <f t="shared" si="22"/>
        <v>258679</v>
      </c>
      <c r="D711" s="77">
        <f t="shared" si="23"/>
        <v>258728</v>
      </c>
      <c r="F711" s="35">
        <v>2608</v>
      </c>
      <c r="G711" s="38" t="s">
        <v>390</v>
      </c>
      <c r="H711" s="38" t="s">
        <v>391</v>
      </c>
    </row>
    <row r="712" spans="2:8" x14ac:dyDescent="0.25">
      <c r="B712" s="81">
        <v>2609</v>
      </c>
      <c r="C712" s="76">
        <f t="shared" si="22"/>
        <v>259064</v>
      </c>
      <c r="D712" s="77">
        <f t="shared" si="23"/>
        <v>259113</v>
      </c>
      <c r="F712" s="35">
        <v>2609</v>
      </c>
      <c r="G712" s="38" t="s">
        <v>392</v>
      </c>
      <c r="H712" s="38" t="s">
        <v>393</v>
      </c>
    </row>
    <row r="713" spans="2:8" x14ac:dyDescent="0.25">
      <c r="B713" s="81">
        <v>2610</v>
      </c>
      <c r="C713" s="76">
        <f t="shared" si="22"/>
        <v>259414</v>
      </c>
      <c r="D713" s="77">
        <f t="shared" si="23"/>
        <v>259463</v>
      </c>
      <c r="F713" s="35">
        <v>2610</v>
      </c>
      <c r="G713" s="38" t="s">
        <v>402</v>
      </c>
      <c r="H713" s="38" t="s">
        <v>403</v>
      </c>
    </row>
    <row r="714" spans="2:8" x14ac:dyDescent="0.25">
      <c r="B714" s="81">
        <v>2611</v>
      </c>
      <c r="C714" s="76">
        <f t="shared" si="22"/>
        <v>259799</v>
      </c>
      <c r="D714" s="77">
        <f t="shared" si="23"/>
        <v>259848</v>
      </c>
      <c r="F714" s="35">
        <v>2611</v>
      </c>
      <c r="G714" s="38" t="s">
        <v>408</v>
      </c>
      <c r="H714" s="38" t="s">
        <v>409</v>
      </c>
    </row>
    <row r="715" spans="2:8" x14ac:dyDescent="0.25">
      <c r="B715" s="81">
        <v>2612</v>
      </c>
      <c r="C715" s="76">
        <f t="shared" si="22"/>
        <v>260156</v>
      </c>
      <c r="D715" s="77">
        <f t="shared" si="23"/>
        <v>260205</v>
      </c>
      <c r="F715" s="35">
        <v>2612</v>
      </c>
      <c r="G715" s="38" t="s">
        <v>378</v>
      </c>
      <c r="H715" s="38" t="s">
        <v>379</v>
      </c>
    </row>
    <row r="716" spans="2:8" x14ac:dyDescent="0.25">
      <c r="B716" s="81">
        <v>2613</v>
      </c>
      <c r="C716" s="76">
        <f t="shared" si="22"/>
        <v>260513</v>
      </c>
      <c r="D716" s="77">
        <f t="shared" si="23"/>
        <v>260562</v>
      </c>
      <c r="F716" s="35">
        <v>2613</v>
      </c>
      <c r="G716" s="38" t="s">
        <v>396</v>
      </c>
      <c r="H716" s="38" t="s">
        <v>397</v>
      </c>
    </row>
    <row r="717" spans="2:8" x14ac:dyDescent="0.25">
      <c r="B717" s="81">
        <v>2614</v>
      </c>
      <c r="C717" s="76">
        <f t="shared" si="22"/>
        <v>260891</v>
      </c>
      <c r="D717" s="77">
        <f t="shared" si="23"/>
        <v>260940</v>
      </c>
      <c r="F717" s="35">
        <v>2614</v>
      </c>
      <c r="G717" s="38" t="s">
        <v>404</v>
      </c>
      <c r="H717" s="38" t="s">
        <v>405</v>
      </c>
    </row>
    <row r="718" spans="2:8" x14ac:dyDescent="0.25">
      <c r="B718" s="81">
        <v>2615</v>
      </c>
      <c r="C718" s="76">
        <f t="shared" si="22"/>
        <v>261248</v>
      </c>
      <c r="D718" s="77">
        <f t="shared" si="23"/>
        <v>261297</v>
      </c>
      <c r="F718" s="35">
        <v>2615</v>
      </c>
      <c r="G718" s="38" t="s">
        <v>412</v>
      </c>
      <c r="H718" s="38" t="s">
        <v>413</v>
      </c>
    </row>
    <row r="719" spans="2:8" x14ac:dyDescent="0.25">
      <c r="B719" s="81">
        <v>2616</v>
      </c>
      <c r="C719" s="76">
        <f t="shared" si="22"/>
        <v>261605</v>
      </c>
      <c r="D719" s="77">
        <f t="shared" si="23"/>
        <v>261654</v>
      </c>
      <c r="F719" s="35">
        <v>2616</v>
      </c>
      <c r="G719" s="38" t="s">
        <v>384</v>
      </c>
      <c r="H719" s="38" t="s">
        <v>385</v>
      </c>
    </row>
    <row r="720" spans="2:8" x14ac:dyDescent="0.25">
      <c r="B720" s="81">
        <v>2617</v>
      </c>
      <c r="C720" s="76">
        <f t="shared" si="22"/>
        <v>261990</v>
      </c>
      <c r="D720" s="77">
        <f t="shared" si="23"/>
        <v>262039</v>
      </c>
      <c r="F720" s="35">
        <v>2617</v>
      </c>
      <c r="G720" s="38" t="s">
        <v>400</v>
      </c>
      <c r="H720" s="38" t="s">
        <v>401</v>
      </c>
    </row>
    <row r="721" spans="2:8" x14ac:dyDescent="0.25">
      <c r="B721" s="81">
        <v>2618</v>
      </c>
      <c r="C721" s="76">
        <f t="shared" si="22"/>
        <v>262340</v>
      </c>
      <c r="D721" s="77">
        <f t="shared" si="23"/>
        <v>262389</v>
      </c>
      <c r="F721" s="35">
        <v>2618</v>
      </c>
      <c r="G721" s="38" t="s">
        <v>406</v>
      </c>
      <c r="H721" s="38" t="s">
        <v>407</v>
      </c>
    </row>
    <row r="722" spans="2:8" x14ac:dyDescent="0.25">
      <c r="B722" s="81">
        <v>2619</v>
      </c>
      <c r="C722" s="76">
        <f t="shared" si="22"/>
        <v>262697</v>
      </c>
      <c r="D722" s="77">
        <f t="shared" si="23"/>
        <v>262746</v>
      </c>
      <c r="F722" s="35">
        <v>2619</v>
      </c>
      <c r="G722" s="38" t="s">
        <v>410</v>
      </c>
      <c r="H722" s="38" t="s">
        <v>411</v>
      </c>
    </row>
    <row r="723" spans="2:8" x14ac:dyDescent="0.25">
      <c r="B723" s="81">
        <v>2620</v>
      </c>
      <c r="C723" s="76">
        <f t="shared" si="22"/>
        <v>263082</v>
      </c>
      <c r="D723" s="77">
        <f t="shared" si="23"/>
        <v>263131</v>
      </c>
      <c r="F723" s="35">
        <v>2620</v>
      </c>
      <c r="G723" s="38" t="s">
        <v>392</v>
      </c>
      <c r="H723" s="38" t="s">
        <v>393</v>
      </c>
    </row>
    <row r="724" spans="2:8" x14ac:dyDescent="0.25">
      <c r="B724" s="81">
        <v>2621</v>
      </c>
      <c r="C724" s="76">
        <f t="shared" si="22"/>
        <v>263432</v>
      </c>
      <c r="D724" s="77">
        <f t="shared" si="23"/>
        <v>263481</v>
      </c>
      <c r="F724" s="35">
        <v>2621</v>
      </c>
      <c r="G724" s="38" t="s">
        <v>402</v>
      </c>
      <c r="H724" s="38" t="s">
        <v>403</v>
      </c>
    </row>
    <row r="725" spans="2:8" x14ac:dyDescent="0.25">
      <c r="B725" s="81">
        <v>2622</v>
      </c>
      <c r="C725" s="76">
        <f t="shared" si="22"/>
        <v>263817</v>
      </c>
      <c r="D725" s="77">
        <f t="shared" si="23"/>
        <v>263866</v>
      </c>
      <c r="F725" s="35">
        <v>2622</v>
      </c>
      <c r="G725" s="38" t="s">
        <v>408</v>
      </c>
      <c r="H725" s="38" t="s">
        <v>409</v>
      </c>
    </row>
    <row r="726" spans="2:8" x14ac:dyDescent="0.25">
      <c r="B726" s="81">
        <v>2623</v>
      </c>
      <c r="C726" s="76">
        <f t="shared" si="22"/>
        <v>264174</v>
      </c>
      <c r="D726" s="77">
        <f t="shared" si="23"/>
        <v>264223</v>
      </c>
      <c r="F726" s="35">
        <v>2623</v>
      </c>
      <c r="G726" s="38" t="s">
        <v>416</v>
      </c>
      <c r="H726" s="38" t="s">
        <v>417</v>
      </c>
    </row>
    <row r="727" spans="2:8" x14ac:dyDescent="0.25">
      <c r="B727" s="81">
        <v>2624</v>
      </c>
      <c r="C727" s="76">
        <f t="shared" si="22"/>
        <v>264524</v>
      </c>
      <c r="D727" s="77">
        <f t="shared" si="23"/>
        <v>264573</v>
      </c>
      <c r="F727" s="35">
        <v>2624</v>
      </c>
      <c r="G727" s="38" t="s">
        <v>410</v>
      </c>
      <c r="H727" s="38" t="s">
        <v>411</v>
      </c>
    </row>
    <row r="728" spans="2:8" x14ac:dyDescent="0.25">
      <c r="B728" s="81">
        <v>2625</v>
      </c>
      <c r="C728" s="76">
        <f t="shared" si="22"/>
        <v>264909</v>
      </c>
      <c r="D728" s="77">
        <f t="shared" si="23"/>
        <v>264958</v>
      </c>
      <c r="F728" s="35">
        <v>2625</v>
      </c>
      <c r="G728" s="38" t="s">
        <v>404</v>
      </c>
      <c r="H728" s="38" t="s">
        <v>405</v>
      </c>
    </row>
    <row r="729" spans="2:8" x14ac:dyDescent="0.25">
      <c r="B729" s="81">
        <v>2626</v>
      </c>
      <c r="C729" s="76">
        <f t="shared" si="22"/>
        <v>265266</v>
      </c>
      <c r="D729" s="77">
        <f t="shared" si="23"/>
        <v>265315</v>
      </c>
      <c r="F729" s="35">
        <v>2626</v>
      </c>
      <c r="G729" s="38" t="s">
        <v>412</v>
      </c>
      <c r="H729" s="38" t="s">
        <v>413</v>
      </c>
    </row>
    <row r="730" spans="2:8" x14ac:dyDescent="0.25">
      <c r="B730" s="81">
        <v>2627</v>
      </c>
      <c r="C730" s="76">
        <f t="shared" si="22"/>
        <v>265616</v>
      </c>
      <c r="D730" s="77">
        <f t="shared" si="23"/>
        <v>265665</v>
      </c>
      <c r="F730" s="35">
        <v>2627</v>
      </c>
      <c r="G730" s="38" t="s">
        <v>422</v>
      </c>
      <c r="H730" s="38" t="s">
        <v>423</v>
      </c>
    </row>
    <row r="731" spans="2:8" x14ac:dyDescent="0.25">
      <c r="B731" s="81">
        <v>2628</v>
      </c>
      <c r="C731" s="76">
        <f t="shared" si="22"/>
        <v>266001</v>
      </c>
      <c r="D731" s="77">
        <f t="shared" si="23"/>
        <v>266050</v>
      </c>
      <c r="F731" s="35">
        <v>2628</v>
      </c>
      <c r="G731" s="38" t="s">
        <v>416</v>
      </c>
      <c r="H731" s="38" t="s">
        <v>417</v>
      </c>
    </row>
    <row r="732" spans="2:8" x14ac:dyDescent="0.25">
      <c r="B732" s="81">
        <v>2629</v>
      </c>
      <c r="C732" s="76">
        <f t="shared" si="22"/>
        <v>266358</v>
      </c>
      <c r="D732" s="77">
        <f t="shared" si="23"/>
        <v>266407</v>
      </c>
      <c r="F732" s="35">
        <v>2629</v>
      </c>
      <c r="G732" s="38" t="s">
        <v>406</v>
      </c>
      <c r="H732" s="38" t="s">
        <v>407</v>
      </c>
    </row>
    <row r="733" spans="2:8" x14ac:dyDescent="0.25">
      <c r="B733" s="81">
        <v>2630</v>
      </c>
      <c r="C733" s="76">
        <f t="shared" si="22"/>
        <v>266743</v>
      </c>
      <c r="D733" s="77">
        <f t="shared" si="23"/>
        <v>266792</v>
      </c>
      <c r="F733" s="35">
        <v>2630</v>
      </c>
      <c r="G733" s="38" t="s">
        <v>418</v>
      </c>
      <c r="H733" s="38" t="s">
        <v>419</v>
      </c>
    </row>
    <row r="734" spans="2:8" x14ac:dyDescent="0.25">
      <c r="B734" s="81">
        <v>2631</v>
      </c>
      <c r="C734" s="76">
        <f t="shared" si="22"/>
        <v>267093</v>
      </c>
      <c r="D734" s="77">
        <f t="shared" si="23"/>
        <v>267142</v>
      </c>
      <c r="F734" s="35">
        <v>2631</v>
      </c>
      <c r="G734" s="38" t="s">
        <v>426</v>
      </c>
      <c r="H734" s="38" t="s">
        <v>427</v>
      </c>
    </row>
    <row r="735" spans="2:8" x14ac:dyDescent="0.25">
      <c r="B735" s="81">
        <v>2632</v>
      </c>
      <c r="C735" s="76">
        <f t="shared" si="22"/>
        <v>267450</v>
      </c>
      <c r="D735" s="77">
        <f t="shared" si="23"/>
        <v>267499</v>
      </c>
      <c r="F735" s="35">
        <v>2632</v>
      </c>
      <c r="G735" s="38" t="s">
        <v>402</v>
      </c>
      <c r="H735" s="38" t="s">
        <v>403</v>
      </c>
    </row>
    <row r="736" spans="2:8" x14ac:dyDescent="0.25">
      <c r="B736" s="81">
        <v>2633</v>
      </c>
      <c r="C736" s="76">
        <f t="shared" si="22"/>
        <v>267835</v>
      </c>
      <c r="D736" s="77">
        <f t="shared" si="23"/>
        <v>267884</v>
      </c>
      <c r="F736" s="35">
        <v>2633</v>
      </c>
      <c r="G736" s="38" t="s">
        <v>408</v>
      </c>
      <c r="H736" s="38" t="s">
        <v>409</v>
      </c>
    </row>
    <row r="737" spans="2:8" x14ac:dyDescent="0.25">
      <c r="B737" s="81">
        <v>2634</v>
      </c>
      <c r="C737" s="76">
        <f t="shared" si="22"/>
        <v>268185</v>
      </c>
      <c r="D737" s="77">
        <f t="shared" si="23"/>
        <v>268234</v>
      </c>
      <c r="F737" s="35">
        <v>2634</v>
      </c>
      <c r="G737" s="38" t="s">
        <v>420</v>
      </c>
      <c r="H737" s="38" t="s">
        <v>421</v>
      </c>
    </row>
    <row r="738" spans="2:8" x14ac:dyDescent="0.25">
      <c r="B738" s="81">
        <v>2635</v>
      </c>
      <c r="C738" s="76">
        <f t="shared" si="22"/>
        <v>268542</v>
      </c>
      <c r="D738" s="77">
        <f t="shared" si="23"/>
        <v>268591</v>
      </c>
      <c r="F738" s="35">
        <v>2635</v>
      </c>
      <c r="G738" s="38" t="s">
        <v>428</v>
      </c>
      <c r="H738" s="38" t="s">
        <v>429</v>
      </c>
    </row>
    <row r="739" spans="2:8" x14ac:dyDescent="0.25">
      <c r="B739" s="81">
        <v>2636</v>
      </c>
      <c r="C739" s="76">
        <f t="shared" si="22"/>
        <v>268927</v>
      </c>
      <c r="D739" s="77">
        <f t="shared" si="23"/>
        <v>268976</v>
      </c>
      <c r="F739" s="35">
        <v>2636</v>
      </c>
      <c r="G739" s="38" t="s">
        <v>404</v>
      </c>
      <c r="H739" s="38" t="s">
        <v>405</v>
      </c>
    </row>
    <row r="740" spans="2:8" x14ac:dyDescent="0.25">
      <c r="B740" s="81">
        <v>2637</v>
      </c>
      <c r="C740" s="76">
        <f t="shared" si="22"/>
        <v>269284</v>
      </c>
      <c r="D740" s="77">
        <f t="shared" si="23"/>
        <v>269333</v>
      </c>
      <c r="F740" s="35">
        <v>2637</v>
      </c>
      <c r="G740" s="38" t="s">
        <v>412</v>
      </c>
      <c r="H740" s="38" t="s">
        <v>413</v>
      </c>
    </row>
    <row r="741" spans="2:8" x14ac:dyDescent="0.25">
      <c r="B741" s="81">
        <v>2638</v>
      </c>
      <c r="C741" s="76">
        <f t="shared" si="22"/>
        <v>269634</v>
      </c>
      <c r="D741" s="77">
        <f t="shared" si="23"/>
        <v>269683</v>
      </c>
      <c r="F741" s="35">
        <v>2638</v>
      </c>
      <c r="G741" s="38" t="s">
        <v>422</v>
      </c>
      <c r="H741" s="38" t="s">
        <v>423</v>
      </c>
    </row>
    <row r="742" spans="2:8" x14ac:dyDescent="0.25">
      <c r="B742" s="81">
        <v>2639</v>
      </c>
      <c r="C742" s="76">
        <f t="shared" si="22"/>
        <v>270019</v>
      </c>
      <c r="D742" s="77">
        <f t="shared" si="23"/>
        <v>270068</v>
      </c>
      <c r="F742" s="35">
        <v>2639</v>
      </c>
      <c r="G742" s="38" t="s">
        <v>434</v>
      </c>
      <c r="H742" s="38" t="s">
        <v>435</v>
      </c>
    </row>
    <row r="743" spans="2:8" x14ac:dyDescent="0.25">
      <c r="B743" s="81">
        <v>2640</v>
      </c>
      <c r="C743" s="76">
        <f t="shared" si="22"/>
        <v>270376</v>
      </c>
      <c r="D743" s="77">
        <f t="shared" si="23"/>
        <v>270425</v>
      </c>
      <c r="F743" s="35">
        <v>2640</v>
      </c>
      <c r="G743" s="38" t="s">
        <v>406</v>
      </c>
      <c r="H743" s="38" t="s">
        <v>407</v>
      </c>
    </row>
    <row r="744" spans="2:8" x14ac:dyDescent="0.25">
      <c r="B744" s="81">
        <v>2641</v>
      </c>
      <c r="C744" s="76">
        <f t="shared" si="22"/>
        <v>270754</v>
      </c>
      <c r="D744" s="77">
        <f t="shared" si="23"/>
        <v>270803</v>
      </c>
      <c r="F744" s="35">
        <v>2641</v>
      </c>
      <c r="G744" s="38" t="s">
        <v>424</v>
      </c>
      <c r="H744" s="38" t="s">
        <v>425</v>
      </c>
    </row>
    <row r="745" spans="2:8" x14ac:dyDescent="0.25">
      <c r="B745" s="81">
        <v>2642</v>
      </c>
      <c r="C745" s="76">
        <f t="shared" si="22"/>
        <v>271111</v>
      </c>
      <c r="D745" s="77">
        <f t="shared" si="23"/>
        <v>271160</v>
      </c>
      <c r="F745" s="35">
        <v>2642</v>
      </c>
      <c r="G745" s="38" t="s">
        <v>426</v>
      </c>
      <c r="H745" s="38" t="s">
        <v>427</v>
      </c>
    </row>
    <row r="746" spans="2:8" x14ac:dyDescent="0.25">
      <c r="B746" s="81">
        <v>2643</v>
      </c>
      <c r="C746" s="76">
        <f t="shared" si="22"/>
        <v>271468</v>
      </c>
      <c r="D746" s="77">
        <f t="shared" si="23"/>
        <v>271517</v>
      </c>
      <c r="F746" s="35">
        <v>2643</v>
      </c>
      <c r="G746" s="38" t="s">
        <v>430</v>
      </c>
      <c r="H746" s="38" t="s">
        <v>431</v>
      </c>
    </row>
    <row r="747" spans="2:8" x14ac:dyDescent="0.25">
      <c r="B747" s="81">
        <v>2644</v>
      </c>
      <c r="C747" s="76">
        <f t="shared" si="22"/>
        <v>271853</v>
      </c>
      <c r="D747" s="77">
        <f t="shared" si="23"/>
        <v>271902</v>
      </c>
      <c r="F747" s="35">
        <v>2644</v>
      </c>
      <c r="G747" s="38" t="s">
        <v>408</v>
      </c>
      <c r="H747" s="38" t="s">
        <v>409</v>
      </c>
    </row>
    <row r="748" spans="2:8" x14ac:dyDescent="0.25">
      <c r="B748" s="81">
        <v>2645</v>
      </c>
      <c r="C748" s="76">
        <f t="shared" si="22"/>
        <v>272203</v>
      </c>
      <c r="D748" s="77">
        <f t="shared" si="23"/>
        <v>272252</v>
      </c>
      <c r="F748" s="35">
        <v>2645</v>
      </c>
      <c r="G748" s="38" t="s">
        <v>420</v>
      </c>
      <c r="H748" s="38" t="s">
        <v>421</v>
      </c>
    </row>
    <row r="749" spans="2:8" x14ac:dyDescent="0.25">
      <c r="B749" s="81">
        <v>2646</v>
      </c>
      <c r="C749" s="76">
        <f t="shared" si="22"/>
        <v>272560</v>
      </c>
      <c r="D749" s="77">
        <f t="shared" si="23"/>
        <v>272609</v>
      </c>
      <c r="F749" s="35">
        <v>2646</v>
      </c>
      <c r="G749" s="38" t="s">
        <v>428</v>
      </c>
      <c r="H749" s="38" t="s">
        <v>429</v>
      </c>
    </row>
    <row r="750" spans="2:8" x14ac:dyDescent="0.25">
      <c r="B750" s="81">
        <v>2647</v>
      </c>
      <c r="C750" s="76">
        <f t="shared" si="22"/>
        <v>272945</v>
      </c>
      <c r="D750" s="77">
        <f t="shared" si="23"/>
        <v>272994</v>
      </c>
      <c r="F750" s="35">
        <v>2647</v>
      </c>
      <c r="G750" s="38" t="s">
        <v>424</v>
      </c>
      <c r="H750" s="38" t="s">
        <v>425</v>
      </c>
    </row>
    <row r="751" spans="2:8" x14ac:dyDescent="0.25">
      <c r="B751" s="81">
        <v>2648</v>
      </c>
      <c r="C751" s="76">
        <f t="shared" si="22"/>
        <v>273295</v>
      </c>
      <c r="D751" s="77">
        <f t="shared" si="23"/>
        <v>273344</v>
      </c>
      <c r="F751" s="35">
        <v>2648</v>
      </c>
      <c r="G751" s="38" t="s">
        <v>430</v>
      </c>
      <c r="H751" s="38" t="s">
        <v>431</v>
      </c>
    </row>
    <row r="752" spans="2:8" x14ac:dyDescent="0.25">
      <c r="B752" s="81">
        <v>2649</v>
      </c>
      <c r="C752" s="76">
        <f t="shared" si="22"/>
        <v>273680</v>
      </c>
      <c r="D752" s="77">
        <f t="shared" si="23"/>
        <v>273729</v>
      </c>
      <c r="F752" s="35">
        <v>2649</v>
      </c>
      <c r="G752" s="38" t="s">
        <v>432</v>
      </c>
      <c r="H752" s="38" t="s">
        <v>433</v>
      </c>
    </row>
    <row r="753" spans="2:8" x14ac:dyDescent="0.25">
      <c r="B753" s="81">
        <v>2650</v>
      </c>
      <c r="C753" s="76">
        <f t="shared" si="22"/>
        <v>274037</v>
      </c>
      <c r="D753" s="77">
        <f t="shared" si="23"/>
        <v>274086</v>
      </c>
      <c r="F753" s="35">
        <v>2650</v>
      </c>
      <c r="G753" s="38" t="s">
        <v>434</v>
      </c>
      <c r="H753" s="38" t="s">
        <v>435</v>
      </c>
    </row>
    <row r="754" spans="2:8" x14ac:dyDescent="0.25">
      <c r="B754" s="81">
        <v>2651</v>
      </c>
      <c r="C754" s="76">
        <f t="shared" si="22"/>
        <v>274387</v>
      </c>
      <c r="D754" s="77">
        <f t="shared" si="23"/>
        <v>274436</v>
      </c>
      <c r="F754" s="35">
        <v>2651</v>
      </c>
      <c r="G754" s="38" t="s">
        <v>376</v>
      </c>
      <c r="H754" s="38" t="s">
        <v>377</v>
      </c>
    </row>
    <row r="755" spans="2:8" x14ac:dyDescent="0.25">
      <c r="B755" s="81">
        <v>2652</v>
      </c>
      <c r="C755" s="76">
        <f t="shared" si="22"/>
        <v>274772</v>
      </c>
      <c r="D755" s="77">
        <f t="shared" si="23"/>
        <v>274821</v>
      </c>
      <c r="F755" s="35">
        <v>2652</v>
      </c>
      <c r="G755" s="38" t="s">
        <v>424</v>
      </c>
      <c r="H755" s="38" t="s">
        <v>425</v>
      </c>
    </row>
    <row r="756" spans="2:8" x14ac:dyDescent="0.25">
      <c r="B756" s="81">
        <v>2653</v>
      </c>
      <c r="C756" s="76">
        <f t="shared" si="22"/>
        <v>275129</v>
      </c>
      <c r="D756" s="77">
        <f t="shared" si="23"/>
        <v>275178</v>
      </c>
      <c r="F756" s="35">
        <v>2653</v>
      </c>
      <c r="G756" s="38" t="s">
        <v>426</v>
      </c>
      <c r="H756" s="38" t="s">
        <v>427</v>
      </c>
    </row>
    <row r="757" spans="2:8" x14ac:dyDescent="0.25">
      <c r="B757" s="81">
        <v>2654</v>
      </c>
      <c r="C757" s="76">
        <f t="shared" si="22"/>
        <v>275479</v>
      </c>
      <c r="D757" s="77">
        <f t="shared" si="23"/>
        <v>275528</v>
      </c>
      <c r="F757" s="35">
        <v>2654</v>
      </c>
      <c r="G757" s="38" t="s">
        <v>436</v>
      </c>
      <c r="H757" s="38" t="s">
        <v>437</v>
      </c>
    </row>
    <row r="758" spans="2:8" x14ac:dyDescent="0.25">
      <c r="B758" s="81">
        <v>2655</v>
      </c>
      <c r="C758" s="76">
        <f t="shared" si="22"/>
        <v>275864</v>
      </c>
      <c r="D758" s="77">
        <f t="shared" si="23"/>
        <v>275913</v>
      </c>
      <c r="F758" s="35">
        <v>2655</v>
      </c>
      <c r="G758" s="38" t="s">
        <v>372</v>
      </c>
      <c r="H758" s="38" t="s">
        <v>373</v>
      </c>
    </row>
    <row r="759" spans="2:8" x14ac:dyDescent="0.25">
      <c r="B759" s="81">
        <v>2656</v>
      </c>
      <c r="C759" s="76">
        <f t="shared" si="22"/>
        <v>276221</v>
      </c>
      <c r="D759" s="77">
        <f t="shared" si="23"/>
        <v>276270</v>
      </c>
      <c r="F759" s="35">
        <v>2656</v>
      </c>
      <c r="G759" s="38" t="s">
        <v>420</v>
      </c>
      <c r="H759" s="38" t="s">
        <v>421</v>
      </c>
    </row>
    <row r="760" spans="2:8" x14ac:dyDescent="0.25">
      <c r="B760" s="81">
        <v>2657</v>
      </c>
      <c r="C760" s="76">
        <f t="shared" si="22"/>
        <v>276578</v>
      </c>
      <c r="D760" s="77">
        <f t="shared" si="23"/>
        <v>276627</v>
      </c>
      <c r="F760" s="35">
        <v>2657</v>
      </c>
      <c r="G760" s="38" t="s">
        <v>428</v>
      </c>
      <c r="H760" s="38" t="s">
        <v>429</v>
      </c>
    </row>
    <row r="761" spans="2:8" x14ac:dyDescent="0.25">
      <c r="B761" s="81">
        <v>2658</v>
      </c>
      <c r="C761" s="76">
        <f t="shared" si="22"/>
        <v>276956</v>
      </c>
      <c r="D761" s="77">
        <f t="shared" si="23"/>
        <v>277005</v>
      </c>
      <c r="F761" s="35">
        <v>2658</v>
      </c>
      <c r="G761" s="38" t="s">
        <v>388</v>
      </c>
      <c r="H761" s="38" t="s">
        <v>389</v>
      </c>
    </row>
    <row r="762" spans="2:8" x14ac:dyDescent="0.25">
      <c r="B762" s="81">
        <v>2659</v>
      </c>
      <c r="C762" s="76">
        <f t="shared" si="22"/>
        <v>277313</v>
      </c>
      <c r="D762" s="77">
        <f t="shared" si="23"/>
        <v>277362</v>
      </c>
      <c r="F762" s="35">
        <v>2659</v>
      </c>
      <c r="G762" s="38" t="s">
        <v>380</v>
      </c>
      <c r="H762" s="38" t="s">
        <v>381</v>
      </c>
    </row>
    <row r="763" spans="2:8" x14ac:dyDescent="0.25">
      <c r="B763" s="81">
        <v>2660</v>
      </c>
      <c r="C763" s="76">
        <f t="shared" si="22"/>
        <v>277698</v>
      </c>
      <c r="D763" s="77">
        <f t="shared" si="23"/>
        <v>277747</v>
      </c>
      <c r="F763" s="35">
        <v>2660</v>
      </c>
      <c r="G763" s="38" t="s">
        <v>432</v>
      </c>
      <c r="H763" s="38" t="s">
        <v>433</v>
      </c>
    </row>
    <row r="764" spans="2:8" x14ac:dyDescent="0.25">
      <c r="B764" s="81">
        <v>2661</v>
      </c>
      <c r="C764" s="76">
        <f t="shared" si="22"/>
        <v>278048</v>
      </c>
      <c r="D764" s="77">
        <f t="shared" si="23"/>
        <v>278097</v>
      </c>
      <c r="F764" s="35">
        <v>2661</v>
      </c>
      <c r="G764" s="38" t="s">
        <v>374</v>
      </c>
      <c r="H764" s="38" t="s">
        <v>375</v>
      </c>
    </row>
    <row r="765" spans="2:8" x14ac:dyDescent="0.25">
      <c r="B765" s="81">
        <v>2662</v>
      </c>
      <c r="C765" s="76">
        <f t="shared" si="22"/>
        <v>278405</v>
      </c>
      <c r="D765" s="77">
        <f t="shared" si="23"/>
        <v>278454</v>
      </c>
      <c r="F765" s="35">
        <v>2662</v>
      </c>
      <c r="G765" s="38" t="s">
        <v>376</v>
      </c>
      <c r="H765" s="38" t="s">
        <v>377</v>
      </c>
    </row>
    <row r="766" spans="2:8" x14ac:dyDescent="0.25">
      <c r="B766" s="81">
        <v>2663</v>
      </c>
      <c r="C766" s="76">
        <f t="shared" si="22"/>
        <v>278790</v>
      </c>
      <c r="D766" s="77">
        <f t="shared" si="23"/>
        <v>278839</v>
      </c>
      <c r="F766" s="35">
        <v>2663</v>
      </c>
      <c r="G766" s="38" t="s">
        <v>386</v>
      </c>
      <c r="H766" s="38" t="s">
        <v>387</v>
      </c>
    </row>
    <row r="767" spans="2:8" x14ac:dyDescent="0.25">
      <c r="B767" s="81">
        <v>2664</v>
      </c>
      <c r="C767" s="76">
        <f t="shared" si="22"/>
        <v>279147</v>
      </c>
      <c r="D767" s="77">
        <f t="shared" si="23"/>
        <v>279196</v>
      </c>
      <c r="F767" s="35">
        <v>2664</v>
      </c>
      <c r="G767" s="38" t="s">
        <v>426</v>
      </c>
      <c r="H767" s="38" t="s">
        <v>427</v>
      </c>
    </row>
    <row r="768" spans="2:8" x14ac:dyDescent="0.25">
      <c r="B768" s="81">
        <v>2665</v>
      </c>
      <c r="C768" s="76">
        <f t="shared" si="22"/>
        <v>279497</v>
      </c>
      <c r="D768" s="77">
        <f t="shared" si="23"/>
        <v>279546</v>
      </c>
      <c r="F768" s="35">
        <v>2665</v>
      </c>
      <c r="G768" s="38" t="s">
        <v>436</v>
      </c>
      <c r="H768" s="38" t="s">
        <v>437</v>
      </c>
    </row>
    <row r="769" spans="2:8" x14ac:dyDescent="0.25">
      <c r="B769" s="81">
        <v>2666</v>
      </c>
      <c r="C769" s="76">
        <f t="shared" si="22"/>
        <v>279882</v>
      </c>
      <c r="D769" s="77">
        <f t="shared" si="23"/>
        <v>279931</v>
      </c>
      <c r="F769" s="35">
        <v>2666</v>
      </c>
      <c r="G769" s="38" t="s">
        <v>372</v>
      </c>
      <c r="H769" s="38" t="s">
        <v>373</v>
      </c>
    </row>
    <row r="770" spans="2:8" x14ac:dyDescent="0.25">
      <c r="B770" s="81">
        <v>2667</v>
      </c>
      <c r="C770" s="76">
        <f t="shared" si="22"/>
        <v>280239</v>
      </c>
      <c r="D770" s="77">
        <f t="shared" si="23"/>
        <v>280288</v>
      </c>
      <c r="F770" s="35">
        <v>2667</v>
      </c>
      <c r="G770" s="38" t="s">
        <v>374</v>
      </c>
      <c r="H770" s="38" t="s">
        <v>375</v>
      </c>
    </row>
    <row r="771" spans="2:8" x14ac:dyDescent="0.25">
      <c r="B771" s="81">
        <v>2668</v>
      </c>
      <c r="C771" s="76">
        <f t="shared" si="22"/>
        <v>280617</v>
      </c>
      <c r="D771" s="77">
        <f t="shared" si="23"/>
        <v>280666</v>
      </c>
      <c r="F771" s="35">
        <v>2668</v>
      </c>
      <c r="G771" s="38" t="s">
        <v>386</v>
      </c>
      <c r="H771" s="38" t="s">
        <v>387</v>
      </c>
    </row>
    <row r="772" spans="2:8" x14ac:dyDescent="0.25">
      <c r="B772" s="81">
        <v>2669</v>
      </c>
      <c r="C772" s="76">
        <f t="shared" ref="C772:C835" si="24">DATEVALUE(B772&amp;"."&amp;G772)</f>
        <v>280974</v>
      </c>
      <c r="D772" s="77">
        <f t="shared" ref="D772:D835" si="25">DATEVALUE(B772&amp;"."&amp;H772)</f>
        <v>281023</v>
      </c>
      <c r="F772" s="35">
        <v>2669</v>
      </c>
      <c r="G772" s="38" t="s">
        <v>388</v>
      </c>
      <c r="H772" s="38" t="s">
        <v>389</v>
      </c>
    </row>
    <row r="773" spans="2:8" x14ac:dyDescent="0.25">
      <c r="B773" s="81">
        <v>2670</v>
      </c>
      <c r="C773" s="76">
        <f t="shared" si="24"/>
        <v>281331</v>
      </c>
      <c r="D773" s="77">
        <f t="shared" si="25"/>
        <v>281380</v>
      </c>
      <c r="F773" s="35">
        <v>2670</v>
      </c>
      <c r="G773" s="38" t="s">
        <v>380</v>
      </c>
      <c r="H773" s="38" t="s">
        <v>381</v>
      </c>
    </row>
    <row r="774" spans="2:8" x14ac:dyDescent="0.25">
      <c r="B774" s="81">
        <v>2671</v>
      </c>
      <c r="C774" s="76">
        <f t="shared" si="24"/>
        <v>281716</v>
      </c>
      <c r="D774" s="77">
        <f t="shared" si="25"/>
        <v>281765</v>
      </c>
      <c r="F774" s="35">
        <v>2671</v>
      </c>
      <c r="G774" s="38" t="s">
        <v>382</v>
      </c>
      <c r="H774" s="38" t="s">
        <v>383</v>
      </c>
    </row>
    <row r="775" spans="2:8" x14ac:dyDescent="0.25">
      <c r="B775" s="81">
        <v>2672</v>
      </c>
      <c r="C775" s="76">
        <f t="shared" si="24"/>
        <v>282066</v>
      </c>
      <c r="D775" s="77">
        <f t="shared" si="25"/>
        <v>282115</v>
      </c>
      <c r="F775" s="35">
        <v>2672</v>
      </c>
      <c r="G775" s="38" t="s">
        <v>374</v>
      </c>
      <c r="H775" s="38" t="s">
        <v>375</v>
      </c>
    </row>
    <row r="776" spans="2:8" x14ac:dyDescent="0.25">
      <c r="B776" s="81">
        <v>2673</v>
      </c>
      <c r="C776" s="76">
        <f t="shared" si="24"/>
        <v>282423</v>
      </c>
      <c r="D776" s="77">
        <f t="shared" si="25"/>
        <v>282472</v>
      </c>
      <c r="F776" s="35">
        <v>2673</v>
      </c>
      <c r="G776" s="38" t="s">
        <v>376</v>
      </c>
      <c r="H776" s="38" t="s">
        <v>377</v>
      </c>
    </row>
    <row r="777" spans="2:8" x14ac:dyDescent="0.25">
      <c r="B777" s="81">
        <v>2674</v>
      </c>
      <c r="C777" s="76">
        <f t="shared" si="24"/>
        <v>282808</v>
      </c>
      <c r="D777" s="77">
        <f t="shared" si="25"/>
        <v>282857</v>
      </c>
      <c r="F777" s="35">
        <v>2674</v>
      </c>
      <c r="G777" s="38" t="s">
        <v>386</v>
      </c>
      <c r="H777" s="38" t="s">
        <v>387</v>
      </c>
    </row>
    <row r="778" spans="2:8" x14ac:dyDescent="0.25">
      <c r="B778" s="81">
        <v>2675</v>
      </c>
      <c r="C778" s="76">
        <f t="shared" si="24"/>
        <v>283158</v>
      </c>
      <c r="D778" s="77">
        <f t="shared" si="25"/>
        <v>283207</v>
      </c>
      <c r="F778" s="35">
        <v>2675</v>
      </c>
      <c r="G778" s="38" t="s">
        <v>396</v>
      </c>
      <c r="H778" s="38" t="s">
        <v>397</v>
      </c>
    </row>
    <row r="779" spans="2:8" x14ac:dyDescent="0.25">
      <c r="B779" s="81">
        <v>2676</v>
      </c>
      <c r="C779" s="76">
        <f t="shared" si="24"/>
        <v>283515</v>
      </c>
      <c r="D779" s="77">
        <f t="shared" si="25"/>
        <v>283564</v>
      </c>
      <c r="F779" s="35">
        <v>2676</v>
      </c>
      <c r="G779" s="38" t="s">
        <v>436</v>
      </c>
      <c r="H779" s="38" t="s">
        <v>437</v>
      </c>
    </row>
    <row r="780" spans="2:8" x14ac:dyDescent="0.25">
      <c r="B780" s="81">
        <v>2677</v>
      </c>
      <c r="C780" s="76">
        <f t="shared" si="24"/>
        <v>283900</v>
      </c>
      <c r="D780" s="77">
        <f t="shared" si="25"/>
        <v>283949</v>
      </c>
      <c r="F780" s="35">
        <v>2677</v>
      </c>
      <c r="G780" s="38" t="s">
        <v>372</v>
      </c>
      <c r="H780" s="38" t="s">
        <v>373</v>
      </c>
    </row>
    <row r="781" spans="2:8" x14ac:dyDescent="0.25">
      <c r="B781" s="81">
        <v>2678</v>
      </c>
      <c r="C781" s="76">
        <f t="shared" si="24"/>
        <v>284250</v>
      </c>
      <c r="D781" s="77">
        <f t="shared" si="25"/>
        <v>284299</v>
      </c>
      <c r="F781" s="35">
        <v>2678</v>
      </c>
      <c r="G781" s="38" t="s">
        <v>384</v>
      </c>
      <c r="H781" s="38" t="s">
        <v>385</v>
      </c>
    </row>
    <row r="782" spans="2:8" x14ac:dyDescent="0.25">
      <c r="B782" s="81">
        <v>2679</v>
      </c>
      <c r="C782" s="76">
        <f t="shared" si="24"/>
        <v>284635</v>
      </c>
      <c r="D782" s="77">
        <f t="shared" si="25"/>
        <v>284684</v>
      </c>
      <c r="F782" s="35">
        <v>2679</v>
      </c>
      <c r="G782" s="38" t="s">
        <v>400</v>
      </c>
      <c r="H782" s="38" t="s">
        <v>401</v>
      </c>
    </row>
    <row r="783" spans="2:8" x14ac:dyDescent="0.25">
      <c r="B783" s="81">
        <v>2680</v>
      </c>
      <c r="C783" s="76">
        <f t="shared" si="24"/>
        <v>284992</v>
      </c>
      <c r="D783" s="77">
        <f t="shared" si="25"/>
        <v>285041</v>
      </c>
      <c r="F783" s="35">
        <v>2680</v>
      </c>
      <c r="G783" s="38" t="s">
        <v>388</v>
      </c>
      <c r="H783" s="38" t="s">
        <v>389</v>
      </c>
    </row>
    <row r="784" spans="2:8" x14ac:dyDescent="0.25">
      <c r="B784" s="81">
        <v>2681</v>
      </c>
      <c r="C784" s="76">
        <f t="shared" si="24"/>
        <v>285342</v>
      </c>
      <c r="D784" s="77">
        <f t="shared" si="25"/>
        <v>285391</v>
      </c>
      <c r="F784" s="35">
        <v>2681</v>
      </c>
      <c r="G784" s="38" t="s">
        <v>390</v>
      </c>
      <c r="H784" s="38" t="s">
        <v>391</v>
      </c>
    </row>
    <row r="785" spans="2:8" x14ac:dyDescent="0.25">
      <c r="B785" s="81">
        <v>2682</v>
      </c>
      <c r="C785" s="76">
        <f t="shared" si="24"/>
        <v>285727</v>
      </c>
      <c r="D785" s="77">
        <f t="shared" si="25"/>
        <v>285776</v>
      </c>
      <c r="F785" s="35">
        <v>2682</v>
      </c>
      <c r="G785" s="38" t="s">
        <v>392</v>
      </c>
      <c r="H785" s="38" t="s">
        <v>393</v>
      </c>
    </row>
    <row r="786" spans="2:8" x14ac:dyDescent="0.25">
      <c r="B786" s="81">
        <v>2683</v>
      </c>
      <c r="C786" s="76">
        <f t="shared" si="24"/>
        <v>286084</v>
      </c>
      <c r="D786" s="77">
        <f t="shared" si="25"/>
        <v>286133</v>
      </c>
      <c r="F786" s="35">
        <v>2683</v>
      </c>
      <c r="G786" s="38" t="s">
        <v>398</v>
      </c>
      <c r="H786" s="38" t="s">
        <v>399</v>
      </c>
    </row>
    <row r="787" spans="2:8" x14ac:dyDescent="0.25">
      <c r="B787" s="81">
        <v>2684</v>
      </c>
      <c r="C787" s="76">
        <f t="shared" si="24"/>
        <v>286441</v>
      </c>
      <c r="D787" s="77">
        <f t="shared" si="25"/>
        <v>286490</v>
      </c>
      <c r="F787" s="35">
        <v>2684</v>
      </c>
      <c r="G787" s="38" t="s">
        <v>376</v>
      </c>
      <c r="H787" s="38" t="s">
        <v>377</v>
      </c>
    </row>
    <row r="788" spans="2:8" x14ac:dyDescent="0.25">
      <c r="B788" s="81">
        <v>2685</v>
      </c>
      <c r="C788" s="76">
        <f t="shared" si="24"/>
        <v>286819</v>
      </c>
      <c r="D788" s="77">
        <f t="shared" si="25"/>
        <v>286868</v>
      </c>
      <c r="F788" s="35">
        <v>2685</v>
      </c>
      <c r="G788" s="38" t="s">
        <v>378</v>
      </c>
      <c r="H788" s="38" t="s">
        <v>379</v>
      </c>
    </row>
    <row r="789" spans="2:8" x14ac:dyDescent="0.25">
      <c r="B789" s="81">
        <v>2686</v>
      </c>
      <c r="C789" s="76">
        <f t="shared" si="24"/>
        <v>287176</v>
      </c>
      <c r="D789" s="77">
        <f t="shared" si="25"/>
        <v>287225</v>
      </c>
      <c r="F789" s="35">
        <v>2686</v>
      </c>
      <c r="G789" s="38" t="s">
        <v>396</v>
      </c>
      <c r="H789" s="38" t="s">
        <v>397</v>
      </c>
    </row>
    <row r="790" spans="2:8" x14ac:dyDescent="0.25">
      <c r="B790" s="81">
        <v>2687</v>
      </c>
      <c r="C790" s="76">
        <f t="shared" si="24"/>
        <v>287561</v>
      </c>
      <c r="D790" s="77">
        <f t="shared" si="25"/>
        <v>287610</v>
      </c>
      <c r="F790" s="35">
        <v>2687</v>
      </c>
      <c r="G790" s="38" t="s">
        <v>438</v>
      </c>
      <c r="H790" s="38" t="s">
        <v>439</v>
      </c>
    </row>
    <row r="791" spans="2:8" x14ac:dyDescent="0.25">
      <c r="B791" s="81">
        <v>2688</v>
      </c>
      <c r="C791" s="76">
        <f t="shared" si="24"/>
        <v>287918</v>
      </c>
      <c r="D791" s="77">
        <f t="shared" si="25"/>
        <v>287967</v>
      </c>
      <c r="F791" s="35">
        <v>2688</v>
      </c>
      <c r="G791" s="38" t="s">
        <v>372</v>
      </c>
      <c r="H791" s="38" t="s">
        <v>373</v>
      </c>
    </row>
    <row r="792" spans="2:8" x14ac:dyDescent="0.25">
      <c r="B792" s="81">
        <v>2689</v>
      </c>
      <c r="C792" s="76">
        <f t="shared" si="24"/>
        <v>288268</v>
      </c>
      <c r="D792" s="77">
        <f t="shared" si="25"/>
        <v>288317</v>
      </c>
      <c r="F792" s="35">
        <v>2689</v>
      </c>
      <c r="G792" s="38" t="s">
        <v>384</v>
      </c>
      <c r="H792" s="38" t="s">
        <v>385</v>
      </c>
    </row>
    <row r="793" spans="2:8" x14ac:dyDescent="0.25">
      <c r="B793" s="81">
        <v>2690</v>
      </c>
      <c r="C793" s="76">
        <f t="shared" si="24"/>
        <v>288653</v>
      </c>
      <c r="D793" s="77">
        <f t="shared" si="25"/>
        <v>288702</v>
      </c>
      <c r="F793" s="35">
        <v>2690</v>
      </c>
      <c r="G793" s="38" t="s">
        <v>400</v>
      </c>
      <c r="H793" s="38" t="s">
        <v>401</v>
      </c>
    </row>
    <row r="794" spans="2:8" x14ac:dyDescent="0.25">
      <c r="B794" s="81">
        <v>2691</v>
      </c>
      <c r="C794" s="76">
        <f t="shared" si="24"/>
        <v>289010</v>
      </c>
      <c r="D794" s="77">
        <f t="shared" si="25"/>
        <v>289059</v>
      </c>
      <c r="F794" s="35">
        <v>2691</v>
      </c>
      <c r="G794" s="38" t="s">
        <v>378</v>
      </c>
      <c r="H794" s="38" t="s">
        <v>379</v>
      </c>
    </row>
    <row r="795" spans="2:8" x14ac:dyDescent="0.25">
      <c r="B795" s="81">
        <v>2692</v>
      </c>
      <c r="C795" s="76">
        <f t="shared" si="24"/>
        <v>289360</v>
      </c>
      <c r="D795" s="77">
        <f t="shared" si="25"/>
        <v>289409</v>
      </c>
      <c r="F795" s="35">
        <v>2692</v>
      </c>
      <c r="G795" s="38" t="s">
        <v>390</v>
      </c>
      <c r="H795" s="38" t="s">
        <v>391</v>
      </c>
    </row>
    <row r="796" spans="2:8" x14ac:dyDescent="0.25">
      <c r="B796" s="81">
        <v>2693</v>
      </c>
      <c r="C796" s="76">
        <f t="shared" si="24"/>
        <v>289745</v>
      </c>
      <c r="D796" s="77">
        <f t="shared" si="25"/>
        <v>289794</v>
      </c>
      <c r="F796" s="35">
        <v>2693</v>
      </c>
      <c r="G796" s="38" t="s">
        <v>392</v>
      </c>
      <c r="H796" s="38" t="s">
        <v>393</v>
      </c>
    </row>
    <row r="797" spans="2:8" x14ac:dyDescent="0.25">
      <c r="B797" s="81">
        <v>2694</v>
      </c>
      <c r="C797" s="76">
        <f t="shared" si="24"/>
        <v>290102</v>
      </c>
      <c r="D797" s="77">
        <f t="shared" si="25"/>
        <v>290151</v>
      </c>
      <c r="F797" s="35">
        <v>2694</v>
      </c>
      <c r="G797" s="38" t="s">
        <v>398</v>
      </c>
      <c r="H797" s="38" t="s">
        <v>399</v>
      </c>
    </row>
    <row r="798" spans="2:8" x14ac:dyDescent="0.25">
      <c r="B798" s="81">
        <v>2695</v>
      </c>
      <c r="C798" s="76">
        <f t="shared" si="24"/>
        <v>290452</v>
      </c>
      <c r="D798" s="77">
        <f t="shared" si="25"/>
        <v>290501</v>
      </c>
      <c r="F798" s="35">
        <v>2695</v>
      </c>
      <c r="G798" s="38" t="s">
        <v>414</v>
      </c>
      <c r="H798" s="38" t="s">
        <v>415</v>
      </c>
    </row>
    <row r="799" spans="2:8" x14ac:dyDescent="0.25">
      <c r="B799" s="81">
        <v>2696</v>
      </c>
      <c r="C799" s="76">
        <f t="shared" si="24"/>
        <v>290837</v>
      </c>
      <c r="D799" s="77">
        <f t="shared" si="25"/>
        <v>290886</v>
      </c>
      <c r="F799" s="35">
        <v>2696</v>
      </c>
      <c r="G799" s="38" t="s">
        <v>378</v>
      </c>
      <c r="H799" s="38" t="s">
        <v>379</v>
      </c>
    </row>
    <row r="800" spans="2:8" x14ac:dyDescent="0.25">
      <c r="B800" s="81">
        <v>2697</v>
      </c>
      <c r="C800" s="76">
        <f t="shared" si="24"/>
        <v>291194</v>
      </c>
      <c r="D800" s="77">
        <f t="shared" si="25"/>
        <v>291243</v>
      </c>
      <c r="F800" s="35">
        <v>2697</v>
      </c>
      <c r="G800" s="38" t="s">
        <v>396</v>
      </c>
      <c r="H800" s="38" t="s">
        <v>397</v>
      </c>
    </row>
    <row r="801" spans="2:8" x14ac:dyDescent="0.25">
      <c r="B801" s="81">
        <v>2698</v>
      </c>
      <c r="C801" s="76">
        <f t="shared" si="24"/>
        <v>291579</v>
      </c>
      <c r="D801" s="77">
        <f t="shared" si="25"/>
        <v>291628</v>
      </c>
      <c r="F801" s="35">
        <v>2698</v>
      </c>
      <c r="G801" s="38" t="s">
        <v>438</v>
      </c>
      <c r="H801" s="38" t="s">
        <v>439</v>
      </c>
    </row>
    <row r="802" spans="2:8" x14ac:dyDescent="0.25">
      <c r="B802" s="81">
        <v>2699</v>
      </c>
      <c r="C802" s="76">
        <f t="shared" si="24"/>
        <v>291929</v>
      </c>
      <c r="D802" s="77">
        <f t="shared" si="25"/>
        <v>291978</v>
      </c>
      <c r="F802" s="35">
        <v>2699</v>
      </c>
      <c r="G802" s="38" t="s">
        <v>412</v>
      </c>
      <c r="H802" s="38" t="s">
        <v>413</v>
      </c>
    </row>
    <row r="803" spans="2:8" x14ac:dyDescent="0.25">
      <c r="B803" s="81">
        <v>2700</v>
      </c>
      <c r="C803" s="76">
        <f t="shared" si="24"/>
        <v>292286</v>
      </c>
      <c r="D803" s="77">
        <f t="shared" si="25"/>
        <v>292335</v>
      </c>
      <c r="F803" s="35">
        <v>2700</v>
      </c>
      <c r="G803" s="38" t="s">
        <v>402</v>
      </c>
      <c r="H803" s="38" t="s">
        <v>403</v>
      </c>
    </row>
    <row r="804" spans="2:8" x14ac:dyDescent="0.25">
      <c r="B804" s="81">
        <v>2701</v>
      </c>
      <c r="C804" s="76">
        <f t="shared" si="24"/>
        <v>292671</v>
      </c>
      <c r="D804" s="77">
        <f t="shared" si="25"/>
        <v>292720</v>
      </c>
      <c r="F804" s="35">
        <v>2701</v>
      </c>
      <c r="G804" s="38" t="s">
        <v>408</v>
      </c>
      <c r="H804" s="38" t="s">
        <v>409</v>
      </c>
    </row>
    <row r="805" spans="2:8" x14ac:dyDescent="0.25">
      <c r="B805" s="81">
        <v>2702</v>
      </c>
      <c r="C805" s="76">
        <f t="shared" si="24"/>
        <v>293021</v>
      </c>
      <c r="D805" s="77">
        <f t="shared" si="25"/>
        <v>293070</v>
      </c>
      <c r="F805" s="35">
        <v>2702</v>
      </c>
      <c r="G805" s="38" t="s">
        <v>420</v>
      </c>
      <c r="H805" s="38" t="s">
        <v>421</v>
      </c>
    </row>
    <row r="806" spans="2:8" x14ac:dyDescent="0.25">
      <c r="B806" s="81">
        <v>2703</v>
      </c>
      <c r="C806" s="76">
        <f t="shared" si="24"/>
        <v>293378</v>
      </c>
      <c r="D806" s="77">
        <f t="shared" si="25"/>
        <v>293427</v>
      </c>
      <c r="F806" s="35">
        <v>2703</v>
      </c>
      <c r="G806" s="38" t="s">
        <v>428</v>
      </c>
      <c r="H806" s="38" t="s">
        <v>429</v>
      </c>
    </row>
    <row r="807" spans="2:8" x14ac:dyDescent="0.25">
      <c r="B807" s="81">
        <v>2704</v>
      </c>
      <c r="C807" s="76">
        <f t="shared" si="24"/>
        <v>293763</v>
      </c>
      <c r="D807" s="77">
        <f t="shared" si="25"/>
        <v>293812</v>
      </c>
      <c r="F807" s="35">
        <v>2704</v>
      </c>
      <c r="G807" s="38" t="s">
        <v>404</v>
      </c>
      <c r="H807" s="38" t="s">
        <v>405</v>
      </c>
    </row>
    <row r="808" spans="2:8" x14ac:dyDescent="0.25">
      <c r="B808" s="81">
        <v>2705</v>
      </c>
      <c r="C808" s="76">
        <f t="shared" si="24"/>
        <v>294113</v>
      </c>
      <c r="D808" s="77">
        <f t="shared" si="25"/>
        <v>294162</v>
      </c>
      <c r="F808" s="35">
        <v>2705</v>
      </c>
      <c r="G808" s="38" t="s">
        <v>430</v>
      </c>
      <c r="H808" s="38" t="s">
        <v>431</v>
      </c>
    </row>
    <row r="809" spans="2:8" x14ac:dyDescent="0.25">
      <c r="B809" s="81">
        <v>2706</v>
      </c>
      <c r="C809" s="76">
        <f t="shared" si="24"/>
        <v>294498</v>
      </c>
      <c r="D809" s="77">
        <f t="shared" si="25"/>
        <v>294547</v>
      </c>
      <c r="F809" s="35">
        <v>2706</v>
      </c>
      <c r="G809" s="38" t="s">
        <v>432</v>
      </c>
      <c r="H809" s="38" t="s">
        <v>433</v>
      </c>
    </row>
    <row r="810" spans="2:8" x14ac:dyDescent="0.25">
      <c r="B810" s="81">
        <v>2707</v>
      </c>
      <c r="C810" s="76">
        <f t="shared" si="24"/>
        <v>294855</v>
      </c>
      <c r="D810" s="77">
        <f t="shared" si="25"/>
        <v>294904</v>
      </c>
      <c r="F810" s="35">
        <v>2707</v>
      </c>
      <c r="G810" s="38" t="s">
        <v>434</v>
      </c>
      <c r="H810" s="38" t="s">
        <v>435</v>
      </c>
    </row>
    <row r="811" spans="2:8" x14ac:dyDescent="0.25">
      <c r="B811" s="81">
        <v>2708</v>
      </c>
      <c r="C811" s="76">
        <f t="shared" si="24"/>
        <v>295205</v>
      </c>
      <c r="D811" s="77">
        <f t="shared" si="25"/>
        <v>295254</v>
      </c>
      <c r="F811" s="35">
        <v>2708</v>
      </c>
      <c r="G811" s="38" t="s">
        <v>428</v>
      </c>
      <c r="H811" s="38" t="s">
        <v>429</v>
      </c>
    </row>
    <row r="812" spans="2:8" x14ac:dyDescent="0.25">
      <c r="B812" s="81">
        <v>2709</v>
      </c>
      <c r="C812" s="76">
        <f t="shared" si="24"/>
        <v>295590</v>
      </c>
      <c r="D812" s="77">
        <f t="shared" si="25"/>
        <v>295639</v>
      </c>
      <c r="F812" s="35">
        <v>2709</v>
      </c>
      <c r="G812" s="38" t="s">
        <v>424</v>
      </c>
      <c r="H812" s="38" t="s">
        <v>425</v>
      </c>
    </row>
    <row r="813" spans="2:8" x14ac:dyDescent="0.25">
      <c r="B813" s="81">
        <v>2710</v>
      </c>
      <c r="C813" s="76">
        <f t="shared" si="24"/>
        <v>295947</v>
      </c>
      <c r="D813" s="77">
        <f t="shared" si="25"/>
        <v>295996</v>
      </c>
      <c r="F813" s="35">
        <v>2710</v>
      </c>
      <c r="G813" s="38" t="s">
        <v>426</v>
      </c>
      <c r="H813" s="38" t="s">
        <v>427</v>
      </c>
    </row>
    <row r="814" spans="2:8" x14ac:dyDescent="0.25">
      <c r="B814" s="81">
        <v>2711</v>
      </c>
      <c r="C814" s="76">
        <f t="shared" si="24"/>
        <v>296297</v>
      </c>
      <c r="D814" s="77">
        <f t="shared" si="25"/>
        <v>296346</v>
      </c>
      <c r="F814" s="35">
        <v>2711</v>
      </c>
      <c r="G814" s="38" t="s">
        <v>436</v>
      </c>
      <c r="H814" s="38" t="s">
        <v>437</v>
      </c>
    </row>
    <row r="815" spans="2:8" x14ac:dyDescent="0.25">
      <c r="B815" s="81">
        <v>2712</v>
      </c>
      <c r="C815" s="76">
        <f t="shared" si="24"/>
        <v>296682</v>
      </c>
      <c r="D815" s="77">
        <f t="shared" si="25"/>
        <v>296731</v>
      </c>
      <c r="F815" s="35">
        <v>2712</v>
      </c>
      <c r="G815" s="38" t="s">
        <v>434</v>
      </c>
      <c r="H815" s="38" t="s">
        <v>435</v>
      </c>
    </row>
    <row r="816" spans="2:8" x14ac:dyDescent="0.25">
      <c r="B816" s="81">
        <v>2713</v>
      </c>
      <c r="C816" s="76">
        <f t="shared" si="24"/>
        <v>297039</v>
      </c>
      <c r="D816" s="77">
        <f t="shared" si="25"/>
        <v>297088</v>
      </c>
      <c r="F816" s="35">
        <v>2713</v>
      </c>
      <c r="G816" s="38" t="s">
        <v>420</v>
      </c>
      <c r="H816" s="38" t="s">
        <v>421</v>
      </c>
    </row>
    <row r="817" spans="2:8" x14ac:dyDescent="0.25">
      <c r="B817" s="81">
        <v>2714</v>
      </c>
      <c r="C817" s="76">
        <f t="shared" si="24"/>
        <v>297396</v>
      </c>
      <c r="D817" s="77">
        <f t="shared" si="25"/>
        <v>297445</v>
      </c>
      <c r="F817" s="35">
        <v>2714</v>
      </c>
      <c r="G817" s="38" t="s">
        <v>428</v>
      </c>
      <c r="H817" s="38" t="s">
        <v>429</v>
      </c>
    </row>
    <row r="818" spans="2:8" x14ac:dyDescent="0.25">
      <c r="B818" s="81">
        <v>2715</v>
      </c>
      <c r="C818" s="76">
        <f t="shared" si="24"/>
        <v>297774</v>
      </c>
      <c r="D818" s="77">
        <f t="shared" si="25"/>
        <v>297823</v>
      </c>
      <c r="F818" s="35">
        <v>2715</v>
      </c>
      <c r="G818" s="38" t="s">
        <v>388</v>
      </c>
      <c r="H818" s="38" t="s">
        <v>389</v>
      </c>
    </row>
    <row r="819" spans="2:8" x14ac:dyDescent="0.25">
      <c r="B819" s="81">
        <v>2716</v>
      </c>
      <c r="C819" s="76">
        <f t="shared" si="24"/>
        <v>298131</v>
      </c>
      <c r="D819" s="77">
        <f t="shared" si="25"/>
        <v>298180</v>
      </c>
      <c r="F819" s="35">
        <v>2716</v>
      </c>
      <c r="G819" s="38" t="s">
        <v>430</v>
      </c>
      <c r="H819" s="38" t="s">
        <v>431</v>
      </c>
    </row>
    <row r="820" spans="2:8" x14ac:dyDescent="0.25">
      <c r="B820" s="81">
        <v>2717</v>
      </c>
      <c r="C820" s="76">
        <f t="shared" si="24"/>
        <v>298516</v>
      </c>
      <c r="D820" s="77">
        <f t="shared" si="25"/>
        <v>298565</v>
      </c>
      <c r="F820" s="35">
        <v>2717</v>
      </c>
      <c r="G820" s="38" t="s">
        <v>432</v>
      </c>
      <c r="H820" s="38" t="s">
        <v>433</v>
      </c>
    </row>
    <row r="821" spans="2:8" x14ac:dyDescent="0.25">
      <c r="B821" s="81">
        <v>2718</v>
      </c>
      <c r="C821" s="76">
        <f t="shared" si="24"/>
        <v>298866</v>
      </c>
      <c r="D821" s="77">
        <f t="shared" si="25"/>
        <v>298915</v>
      </c>
      <c r="F821" s="35">
        <v>2718</v>
      </c>
      <c r="G821" s="38" t="s">
        <v>374</v>
      </c>
      <c r="H821" s="38" t="s">
        <v>375</v>
      </c>
    </row>
    <row r="822" spans="2:8" x14ac:dyDescent="0.25">
      <c r="B822" s="81">
        <v>2719</v>
      </c>
      <c r="C822" s="76">
        <f t="shared" si="24"/>
        <v>299223</v>
      </c>
      <c r="D822" s="77">
        <f t="shared" si="25"/>
        <v>299272</v>
      </c>
      <c r="F822" s="35">
        <v>2719</v>
      </c>
      <c r="G822" s="38" t="s">
        <v>376</v>
      </c>
      <c r="H822" s="38" t="s">
        <v>377</v>
      </c>
    </row>
    <row r="823" spans="2:8" x14ac:dyDescent="0.25">
      <c r="B823" s="81">
        <v>2720</v>
      </c>
      <c r="C823" s="76">
        <f t="shared" si="24"/>
        <v>299608</v>
      </c>
      <c r="D823" s="77">
        <f t="shared" si="25"/>
        <v>299657</v>
      </c>
      <c r="F823" s="35">
        <v>2720</v>
      </c>
      <c r="G823" s="38" t="s">
        <v>424</v>
      </c>
      <c r="H823" s="38" t="s">
        <v>425</v>
      </c>
    </row>
    <row r="824" spans="2:8" x14ac:dyDescent="0.25">
      <c r="B824" s="81">
        <v>2721</v>
      </c>
      <c r="C824" s="76">
        <f t="shared" si="24"/>
        <v>299965</v>
      </c>
      <c r="D824" s="77">
        <f t="shared" si="25"/>
        <v>300014</v>
      </c>
      <c r="F824" s="35">
        <v>2721</v>
      </c>
      <c r="G824" s="38" t="s">
        <v>426</v>
      </c>
      <c r="H824" s="38" t="s">
        <v>427</v>
      </c>
    </row>
    <row r="825" spans="2:8" x14ac:dyDescent="0.25">
      <c r="B825" s="81">
        <v>2722</v>
      </c>
      <c r="C825" s="76">
        <f t="shared" si="24"/>
        <v>300315</v>
      </c>
      <c r="D825" s="77">
        <f t="shared" si="25"/>
        <v>300364</v>
      </c>
      <c r="F825" s="35">
        <v>2722</v>
      </c>
      <c r="G825" s="38" t="s">
        <v>436</v>
      </c>
      <c r="H825" s="38" t="s">
        <v>437</v>
      </c>
    </row>
    <row r="826" spans="2:8" x14ac:dyDescent="0.25">
      <c r="B826" s="81">
        <v>2723</v>
      </c>
      <c r="C826" s="76">
        <f t="shared" si="24"/>
        <v>300700</v>
      </c>
      <c r="D826" s="77">
        <f t="shared" si="25"/>
        <v>300749</v>
      </c>
      <c r="F826" s="35">
        <v>2723</v>
      </c>
      <c r="G826" s="38" t="s">
        <v>372</v>
      </c>
      <c r="H826" s="38" t="s">
        <v>373</v>
      </c>
    </row>
    <row r="827" spans="2:8" x14ac:dyDescent="0.25">
      <c r="B827" s="81">
        <v>2724</v>
      </c>
      <c r="C827" s="76">
        <f t="shared" si="24"/>
        <v>301057</v>
      </c>
      <c r="D827" s="77">
        <f t="shared" si="25"/>
        <v>301106</v>
      </c>
      <c r="F827" s="35">
        <v>2724</v>
      </c>
      <c r="G827" s="38" t="s">
        <v>420</v>
      </c>
      <c r="H827" s="38" t="s">
        <v>421</v>
      </c>
    </row>
    <row r="828" spans="2:8" x14ac:dyDescent="0.25">
      <c r="B828" s="81">
        <v>2725</v>
      </c>
      <c r="C828" s="76">
        <f t="shared" si="24"/>
        <v>301435</v>
      </c>
      <c r="D828" s="77">
        <f t="shared" si="25"/>
        <v>301484</v>
      </c>
      <c r="F828" s="35">
        <v>2725</v>
      </c>
      <c r="G828" s="38" t="s">
        <v>386</v>
      </c>
      <c r="H828" s="38" t="s">
        <v>387</v>
      </c>
    </row>
    <row r="829" spans="2:8" x14ac:dyDescent="0.25">
      <c r="B829" s="81">
        <v>2726</v>
      </c>
      <c r="C829" s="76">
        <f t="shared" si="24"/>
        <v>301792</v>
      </c>
      <c r="D829" s="77">
        <f t="shared" si="25"/>
        <v>301841</v>
      </c>
      <c r="F829" s="35">
        <v>2726</v>
      </c>
      <c r="G829" s="38" t="s">
        <v>388</v>
      </c>
      <c r="H829" s="38" t="s">
        <v>389</v>
      </c>
    </row>
    <row r="830" spans="2:8" x14ac:dyDescent="0.25">
      <c r="B830" s="81">
        <v>2727</v>
      </c>
      <c r="C830" s="76">
        <f t="shared" si="24"/>
        <v>302149</v>
      </c>
      <c r="D830" s="77">
        <f t="shared" si="25"/>
        <v>302198</v>
      </c>
      <c r="F830" s="35">
        <v>2727</v>
      </c>
      <c r="G830" s="38" t="s">
        <v>380</v>
      </c>
      <c r="H830" s="38" t="s">
        <v>381</v>
      </c>
    </row>
    <row r="831" spans="2:8" x14ac:dyDescent="0.25">
      <c r="B831" s="81">
        <v>2728</v>
      </c>
      <c r="C831" s="76">
        <f t="shared" si="24"/>
        <v>302534</v>
      </c>
      <c r="D831" s="77">
        <f t="shared" si="25"/>
        <v>302583</v>
      </c>
      <c r="F831" s="35">
        <v>2728</v>
      </c>
      <c r="G831" s="38" t="s">
        <v>432</v>
      </c>
      <c r="H831" s="38" t="s">
        <v>433</v>
      </c>
    </row>
    <row r="832" spans="2:8" x14ac:dyDescent="0.25">
      <c r="B832" s="81">
        <v>2729</v>
      </c>
      <c r="C832" s="76">
        <f t="shared" si="24"/>
        <v>302884</v>
      </c>
      <c r="D832" s="77">
        <f t="shared" si="25"/>
        <v>302933</v>
      </c>
      <c r="F832" s="35">
        <v>2729</v>
      </c>
      <c r="G832" s="38" t="s">
        <v>374</v>
      </c>
      <c r="H832" s="38" t="s">
        <v>375</v>
      </c>
    </row>
    <row r="833" spans="2:8" x14ac:dyDescent="0.25">
      <c r="B833" s="81">
        <v>2730</v>
      </c>
      <c r="C833" s="76">
        <f t="shared" si="24"/>
        <v>303241</v>
      </c>
      <c r="D833" s="77">
        <f t="shared" si="25"/>
        <v>303290</v>
      </c>
      <c r="F833" s="35">
        <v>2730</v>
      </c>
      <c r="G833" s="38" t="s">
        <v>376</v>
      </c>
      <c r="H833" s="38" t="s">
        <v>377</v>
      </c>
    </row>
    <row r="834" spans="2:8" x14ac:dyDescent="0.25">
      <c r="B834" s="81">
        <v>2731</v>
      </c>
      <c r="C834" s="76">
        <f t="shared" si="24"/>
        <v>303626</v>
      </c>
      <c r="D834" s="77">
        <f t="shared" si="25"/>
        <v>303675</v>
      </c>
      <c r="F834" s="35">
        <v>2731</v>
      </c>
      <c r="G834" s="38" t="s">
        <v>386</v>
      </c>
      <c r="H834" s="38" t="s">
        <v>387</v>
      </c>
    </row>
    <row r="835" spans="2:8" x14ac:dyDescent="0.25">
      <c r="B835" s="81">
        <v>2732</v>
      </c>
      <c r="C835" s="76">
        <f t="shared" si="24"/>
        <v>303976</v>
      </c>
      <c r="D835" s="77">
        <f t="shared" si="25"/>
        <v>304025</v>
      </c>
      <c r="F835" s="35">
        <v>2732</v>
      </c>
      <c r="G835" s="38" t="s">
        <v>380</v>
      </c>
      <c r="H835" s="38" t="s">
        <v>381</v>
      </c>
    </row>
    <row r="836" spans="2:8" x14ac:dyDescent="0.25">
      <c r="B836" s="81">
        <v>2733</v>
      </c>
      <c r="C836" s="76">
        <f t="shared" ref="C836:C899" si="26">DATEVALUE(B836&amp;"."&amp;G836)</f>
        <v>304333</v>
      </c>
      <c r="D836" s="77">
        <f t="shared" ref="D836:D899" si="27">DATEVALUE(B836&amp;"."&amp;H836)</f>
        <v>304382</v>
      </c>
      <c r="F836" s="35">
        <v>2733</v>
      </c>
      <c r="G836" s="38" t="s">
        <v>436</v>
      </c>
      <c r="H836" s="38" t="s">
        <v>437</v>
      </c>
    </row>
    <row r="837" spans="2:8" x14ac:dyDescent="0.25">
      <c r="B837" s="81">
        <v>2734</v>
      </c>
      <c r="C837" s="76">
        <f t="shared" si="26"/>
        <v>304718</v>
      </c>
      <c r="D837" s="77">
        <f t="shared" si="27"/>
        <v>304767</v>
      </c>
      <c r="F837" s="35">
        <v>2734</v>
      </c>
      <c r="G837" s="38" t="s">
        <v>372</v>
      </c>
      <c r="H837" s="38" t="s">
        <v>373</v>
      </c>
    </row>
    <row r="838" spans="2:8" x14ac:dyDescent="0.25">
      <c r="B838" s="81">
        <v>2735</v>
      </c>
      <c r="C838" s="76">
        <f t="shared" si="26"/>
        <v>305068</v>
      </c>
      <c r="D838" s="77">
        <f t="shared" si="27"/>
        <v>305117</v>
      </c>
      <c r="F838" s="35">
        <v>2735</v>
      </c>
      <c r="G838" s="38" t="s">
        <v>384</v>
      </c>
      <c r="H838" s="38" t="s">
        <v>385</v>
      </c>
    </row>
    <row r="839" spans="2:8" x14ac:dyDescent="0.25">
      <c r="B839" s="81">
        <v>2736</v>
      </c>
      <c r="C839" s="76">
        <f t="shared" si="26"/>
        <v>305453</v>
      </c>
      <c r="D839" s="77">
        <f t="shared" si="27"/>
        <v>305502</v>
      </c>
      <c r="F839" s="35">
        <v>2736</v>
      </c>
      <c r="G839" s="38" t="s">
        <v>386</v>
      </c>
      <c r="H839" s="38" t="s">
        <v>387</v>
      </c>
    </row>
    <row r="840" spans="2:8" x14ac:dyDescent="0.25">
      <c r="B840" s="81">
        <v>2737</v>
      </c>
      <c r="C840" s="76">
        <f t="shared" si="26"/>
        <v>305810</v>
      </c>
      <c r="D840" s="77">
        <f t="shared" si="27"/>
        <v>305859</v>
      </c>
      <c r="F840" s="35">
        <v>2737</v>
      </c>
      <c r="G840" s="38" t="s">
        <v>388</v>
      </c>
      <c r="H840" s="38" t="s">
        <v>389</v>
      </c>
    </row>
    <row r="841" spans="2:8" x14ac:dyDescent="0.25">
      <c r="B841" s="81">
        <v>2738</v>
      </c>
      <c r="C841" s="76">
        <f t="shared" si="26"/>
        <v>306160</v>
      </c>
      <c r="D841" s="77">
        <f t="shared" si="27"/>
        <v>306209</v>
      </c>
      <c r="F841" s="35">
        <v>2738</v>
      </c>
      <c r="G841" s="38" t="s">
        <v>390</v>
      </c>
      <c r="H841" s="38" t="s">
        <v>391</v>
      </c>
    </row>
    <row r="842" spans="2:8" x14ac:dyDescent="0.25">
      <c r="B842" s="81">
        <v>2739</v>
      </c>
      <c r="C842" s="76">
        <f t="shared" si="26"/>
        <v>306545</v>
      </c>
      <c r="D842" s="77">
        <f t="shared" si="27"/>
        <v>306594</v>
      </c>
      <c r="F842" s="35">
        <v>2739</v>
      </c>
      <c r="G842" s="38" t="s">
        <v>392</v>
      </c>
      <c r="H842" s="38" t="s">
        <v>393</v>
      </c>
    </row>
    <row r="843" spans="2:8" x14ac:dyDescent="0.25">
      <c r="B843" s="81">
        <v>2740</v>
      </c>
      <c r="C843" s="76">
        <f t="shared" si="26"/>
        <v>306902</v>
      </c>
      <c r="D843" s="77">
        <f t="shared" si="27"/>
        <v>306951</v>
      </c>
      <c r="F843" s="35">
        <v>2740</v>
      </c>
      <c r="G843" s="38" t="s">
        <v>374</v>
      </c>
      <c r="H843" s="38" t="s">
        <v>375</v>
      </c>
    </row>
    <row r="844" spans="2:8" x14ac:dyDescent="0.25">
      <c r="B844" s="81">
        <v>2741</v>
      </c>
      <c r="C844" s="76">
        <f t="shared" si="26"/>
        <v>307259</v>
      </c>
      <c r="D844" s="77">
        <f t="shared" si="27"/>
        <v>307308</v>
      </c>
      <c r="F844" s="35">
        <v>2741</v>
      </c>
      <c r="G844" s="38" t="s">
        <v>376</v>
      </c>
      <c r="H844" s="38" t="s">
        <v>377</v>
      </c>
    </row>
    <row r="845" spans="2:8" x14ac:dyDescent="0.25">
      <c r="B845" s="81">
        <v>2742</v>
      </c>
      <c r="C845" s="76">
        <f t="shared" si="26"/>
        <v>307637</v>
      </c>
      <c r="D845" s="77">
        <f t="shared" si="27"/>
        <v>307686</v>
      </c>
      <c r="F845" s="35">
        <v>2742</v>
      </c>
      <c r="G845" s="38" t="s">
        <v>378</v>
      </c>
      <c r="H845" s="38" t="s">
        <v>379</v>
      </c>
    </row>
    <row r="846" spans="2:8" x14ac:dyDescent="0.25">
      <c r="B846" s="81">
        <v>2743</v>
      </c>
      <c r="C846" s="76">
        <f t="shared" si="26"/>
        <v>307994</v>
      </c>
      <c r="D846" s="77">
        <f t="shared" si="27"/>
        <v>308043</v>
      </c>
      <c r="F846" s="35">
        <v>2743</v>
      </c>
      <c r="G846" s="38" t="s">
        <v>396</v>
      </c>
      <c r="H846" s="38" t="s">
        <v>397</v>
      </c>
    </row>
    <row r="847" spans="2:8" x14ac:dyDescent="0.25">
      <c r="B847" s="81">
        <v>2744</v>
      </c>
      <c r="C847" s="76">
        <f t="shared" si="26"/>
        <v>308379</v>
      </c>
      <c r="D847" s="77">
        <f t="shared" si="27"/>
        <v>308428</v>
      </c>
      <c r="F847" s="35">
        <v>2744</v>
      </c>
      <c r="G847" s="38" t="s">
        <v>382</v>
      </c>
      <c r="H847" s="38" t="s">
        <v>383</v>
      </c>
    </row>
    <row r="848" spans="2:8" x14ac:dyDescent="0.25">
      <c r="B848" s="81">
        <v>2745</v>
      </c>
      <c r="C848" s="76">
        <f t="shared" si="26"/>
        <v>308736</v>
      </c>
      <c r="D848" s="77">
        <f t="shared" si="27"/>
        <v>308785</v>
      </c>
      <c r="F848" s="35">
        <v>2745</v>
      </c>
      <c r="G848" s="38" t="s">
        <v>372</v>
      </c>
      <c r="H848" s="38" t="s">
        <v>373</v>
      </c>
    </row>
    <row r="849" spans="2:8" x14ac:dyDescent="0.25">
      <c r="B849" s="81">
        <v>2746</v>
      </c>
      <c r="C849" s="76">
        <f t="shared" si="26"/>
        <v>309086</v>
      </c>
      <c r="D849" s="77">
        <f t="shared" si="27"/>
        <v>309135</v>
      </c>
      <c r="F849" s="35">
        <v>2746</v>
      </c>
      <c r="G849" s="38" t="s">
        <v>384</v>
      </c>
      <c r="H849" s="38" t="s">
        <v>385</v>
      </c>
    </row>
    <row r="850" spans="2:8" x14ac:dyDescent="0.25">
      <c r="B850" s="81">
        <v>2747</v>
      </c>
      <c r="C850" s="76">
        <f t="shared" si="26"/>
        <v>309471</v>
      </c>
      <c r="D850" s="77">
        <f t="shared" si="27"/>
        <v>309520</v>
      </c>
      <c r="F850" s="35">
        <v>2747</v>
      </c>
      <c r="G850" s="38" t="s">
        <v>400</v>
      </c>
      <c r="H850" s="38" t="s">
        <v>401</v>
      </c>
    </row>
    <row r="851" spans="2:8" x14ac:dyDescent="0.25">
      <c r="B851" s="81">
        <v>2748</v>
      </c>
      <c r="C851" s="76">
        <f t="shared" si="26"/>
        <v>309828</v>
      </c>
      <c r="D851" s="77">
        <f t="shared" si="27"/>
        <v>309877</v>
      </c>
      <c r="F851" s="35">
        <v>2748</v>
      </c>
      <c r="G851" s="38" t="s">
        <v>388</v>
      </c>
      <c r="H851" s="38" t="s">
        <v>389</v>
      </c>
    </row>
    <row r="852" spans="2:8" x14ac:dyDescent="0.25">
      <c r="B852" s="81">
        <v>2749</v>
      </c>
      <c r="C852" s="76">
        <f t="shared" si="26"/>
        <v>310178</v>
      </c>
      <c r="D852" s="77">
        <f t="shared" si="27"/>
        <v>310227</v>
      </c>
      <c r="F852" s="35">
        <v>2749</v>
      </c>
      <c r="G852" s="38" t="s">
        <v>390</v>
      </c>
      <c r="H852" s="38" t="s">
        <v>391</v>
      </c>
    </row>
    <row r="853" spans="2:8" x14ac:dyDescent="0.25">
      <c r="B853" s="81">
        <v>2750</v>
      </c>
      <c r="C853" s="76">
        <f t="shared" si="26"/>
        <v>310563</v>
      </c>
      <c r="D853" s="77">
        <f t="shared" si="27"/>
        <v>310612</v>
      </c>
      <c r="F853" s="35">
        <v>2750</v>
      </c>
      <c r="G853" s="38" t="s">
        <v>392</v>
      </c>
      <c r="H853" s="38" t="s">
        <v>393</v>
      </c>
    </row>
    <row r="854" spans="2:8" x14ac:dyDescent="0.25">
      <c r="B854" s="81">
        <v>2751</v>
      </c>
      <c r="C854" s="76">
        <f t="shared" si="26"/>
        <v>310920</v>
      </c>
      <c r="D854" s="77">
        <f t="shared" si="27"/>
        <v>310969</v>
      </c>
      <c r="F854" s="35">
        <v>2751</v>
      </c>
      <c r="G854" s="38" t="s">
        <v>398</v>
      </c>
      <c r="H854" s="38" t="s">
        <v>399</v>
      </c>
    </row>
    <row r="855" spans="2:8" x14ac:dyDescent="0.25">
      <c r="B855" s="81">
        <v>2752</v>
      </c>
      <c r="C855" s="76">
        <f t="shared" si="26"/>
        <v>311270</v>
      </c>
      <c r="D855" s="77">
        <f t="shared" si="27"/>
        <v>311319</v>
      </c>
      <c r="F855" s="35">
        <v>2752</v>
      </c>
      <c r="G855" s="38" t="s">
        <v>394</v>
      </c>
      <c r="H855" s="38" t="s">
        <v>395</v>
      </c>
    </row>
    <row r="856" spans="2:8" x14ac:dyDescent="0.25">
      <c r="B856" s="81">
        <v>2753</v>
      </c>
      <c r="C856" s="76">
        <f t="shared" si="26"/>
        <v>311655</v>
      </c>
      <c r="D856" s="77">
        <f t="shared" si="27"/>
        <v>311704</v>
      </c>
      <c r="F856" s="35">
        <v>2753</v>
      </c>
      <c r="G856" s="38" t="s">
        <v>378</v>
      </c>
      <c r="H856" s="38" t="s">
        <v>379</v>
      </c>
    </row>
    <row r="857" spans="2:8" x14ac:dyDescent="0.25">
      <c r="B857" s="81">
        <v>2754</v>
      </c>
      <c r="C857" s="76">
        <f t="shared" si="26"/>
        <v>312012</v>
      </c>
      <c r="D857" s="77">
        <f t="shared" si="27"/>
        <v>312061</v>
      </c>
      <c r="F857" s="35">
        <v>2754</v>
      </c>
      <c r="G857" s="38" t="s">
        <v>396</v>
      </c>
      <c r="H857" s="38" t="s">
        <v>397</v>
      </c>
    </row>
    <row r="858" spans="2:8" x14ac:dyDescent="0.25">
      <c r="B858" s="81">
        <v>2755</v>
      </c>
      <c r="C858" s="76">
        <f t="shared" si="26"/>
        <v>312397</v>
      </c>
      <c r="D858" s="77">
        <f t="shared" si="27"/>
        <v>312446</v>
      </c>
      <c r="F858" s="35">
        <v>2755</v>
      </c>
      <c r="G858" s="38" t="s">
        <v>438</v>
      </c>
      <c r="H858" s="38" t="s">
        <v>439</v>
      </c>
    </row>
    <row r="859" spans="2:8" x14ac:dyDescent="0.25">
      <c r="B859" s="81">
        <v>2756</v>
      </c>
      <c r="C859" s="76">
        <f t="shared" si="26"/>
        <v>312747</v>
      </c>
      <c r="D859" s="77">
        <f t="shared" si="27"/>
        <v>312796</v>
      </c>
      <c r="F859" s="35">
        <v>2756</v>
      </c>
      <c r="G859" s="38" t="s">
        <v>398</v>
      </c>
      <c r="H859" s="38" t="s">
        <v>399</v>
      </c>
    </row>
    <row r="860" spans="2:8" x14ac:dyDescent="0.25">
      <c r="B860" s="81">
        <v>2757</v>
      </c>
      <c r="C860" s="76">
        <f t="shared" si="26"/>
        <v>313104</v>
      </c>
      <c r="D860" s="77">
        <f t="shared" si="27"/>
        <v>313153</v>
      </c>
      <c r="F860" s="35">
        <v>2757</v>
      </c>
      <c r="G860" s="38" t="s">
        <v>384</v>
      </c>
      <c r="H860" s="38" t="s">
        <v>385</v>
      </c>
    </row>
    <row r="861" spans="2:8" x14ac:dyDescent="0.25">
      <c r="B861" s="81">
        <v>2758</v>
      </c>
      <c r="C861" s="76">
        <f t="shared" si="26"/>
        <v>313489</v>
      </c>
      <c r="D861" s="77">
        <f t="shared" si="27"/>
        <v>313538</v>
      </c>
      <c r="F861" s="35">
        <v>2758</v>
      </c>
      <c r="G861" s="38" t="s">
        <v>400</v>
      </c>
      <c r="H861" s="38" t="s">
        <v>401</v>
      </c>
    </row>
    <row r="862" spans="2:8" x14ac:dyDescent="0.25">
      <c r="B862" s="81">
        <v>2759</v>
      </c>
      <c r="C862" s="76">
        <f t="shared" si="26"/>
        <v>313839</v>
      </c>
      <c r="D862" s="77">
        <f t="shared" si="27"/>
        <v>313888</v>
      </c>
      <c r="F862" s="35">
        <v>2759</v>
      </c>
      <c r="G862" s="38" t="s">
        <v>406</v>
      </c>
      <c r="H862" s="38" t="s">
        <v>407</v>
      </c>
    </row>
    <row r="863" spans="2:8" x14ac:dyDescent="0.25">
      <c r="B863" s="81">
        <v>2760</v>
      </c>
      <c r="C863" s="76">
        <f t="shared" si="26"/>
        <v>314196</v>
      </c>
      <c r="D863" s="77">
        <f t="shared" si="27"/>
        <v>314245</v>
      </c>
      <c r="F863" s="35">
        <v>2760</v>
      </c>
      <c r="G863" s="38" t="s">
        <v>390</v>
      </c>
      <c r="H863" s="38" t="s">
        <v>391</v>
      </c>
    </row>
    <row r="864" spans="2:8" x14ac:dyDescent="0.25">
      <c r="B864" s="81">
        <v>2761</v>
      </c>
      <c r="C864" s="76">
        <f t="shared" si="26"/>
        <v>314581</v>
      </c>
      <c r="D864" s="77">
        <f t="shared" si="27"/>
        <v>314630</v>
      </c>
      <c r="F864" s="35">
        <v>2761</v>
      </c>
      <c r="G864" s="38" t="s">
        <v>392</v>
      </c>
      <c r="H864" s="38" t="s">
        <v>393</v>
      </c>
    </row>
    <row r="865" spans="2:8" x14ac:dyDescent="0.25">
      <c r="B865" s="81">
        <v>2762</v>
      </c>
      <c r="C865" s="76">
        <f t="shared" si="26"/>
        <v>314931</v>
      </c>
      <c r="D865" s="77">
        <f t="shared" si="27"/>
        <v>314980</v>
      </c>
      <c r="F865" s="35">
        <v>2762</v>
      </c>
      <c r="G865" s="38" t="s">
        <v>402</v>
      </c>
      <c r="H865" s="38" t="s">
        <v>403</v>
      </c>
    </row>
    <row r="866" spans="2:8" x14ac:dyDescent="0.25">
      <c r="B866" s="81">
        <v>2763</v>
      </c>
      <c r="C866" s="76">
        <f t="shared" si="26"/>
        <v>315316</v>
      </c>
      <c r="D866" s="77">
        <f t="shared" si="27"/>
        <v>315365</v>
      </c>
      <c r="F866" s="35">
        <v>2763</v>
      </c>
      <c r="G866" s="38" t="s">
        <v>408</v>
      </c>
      <c r="H866" s="38" t="s">
        <v>409</v>
      </c>
    </row>
    <row r="867" spans="2:8" x14ac:dyDescent="0.25">
      <c r="B867" s="81">
        <v>2764</v>
      </c>
      <c r="C867" s="76">
        <f t="shared" si="26"/>
        <v>315673</v>
      </c>
      <c r="D867" s="77">
        <f t="shared" si="27"/>
        <v>315722</v>
      </c>
      <c r="F867" s="35">
        <v>2764</v>
      </c>
      <c r="G867" s="38" t="s">
        <v>378</v>
      </c>
      <c r="H867" s="38" t="s">
        <v>379</v>
      </c>
    </row>
    <row r="868" spans="2:8" x14ac:dyDescent="0.25">
      <c r="B868" s="81">
        <v>2765</v>
      </c>
      <c r="C868" s="76">
        <f t="shared" si="26"/>
        <v>316030</v>
      </c>
      <c r="D868" s="77">
        <f t="shared" si="27"/>
        <v>316079</v>
      </c>
      <c r="F868" s="35">
        <v>2765</v>
      </c>
      <c r="G868" s="38" t="s">
        <v>396</v>
      </c>
      <c r="H868" s="38" t="s">
        <v>397</v>
      </c>
    </row>
    <row r="869" spans="2:8" x14ac:dyDescent="0.25">
      <c r="B869" s="81">
        <v>2766</v>
      </c>
      <c r="C869" s="76">
        <f t="shared" si="26"/>
        <v>316408</v>
      </c>
      <c r="D869" s="77">
        <f t="shared" si="27"/>
        <v>316457</v>
      </c>
      <c r="F869" s="35">
        <v>2766</v>
      </c>
      <c r="G869" s="38" t="s">
        <v>404</v>
      </c>
      <c r="H869" s="38" t="s">
        <v>405</v>
      </c>
    </row>
    <row r="870" spans="2:8" x14ac:dyDescent="0.25">
      <c r="B870" s="81">
        <v>2767</v>
      </c>
      <c r="C870" s="76">
        <f t="shared" si="26"/>
        <v>316765</v>
      </c>
      <c r="D870" s="77">
        <f t="shared" si="27"/>
        <v>316814</v>
      </c>
      <c r="F870" s="35">
        <v>2767</v>
      </c>
      <c r="G870" s="38" t="s">
        <v>412</v>
      </c>
      <c r="H870" s="38" t="s">
        <v>413</v>
      </c>
    </row>
    <row r="871" spans="2:8" x14ac:dyDescent="0.25">
      <c r="B871" s="81">
        <v>2768</v>
      </c>
      <c r="C871" s="76">
        <f t="shared" si="26"/>
        <v>317122</v>
      </c>
      <c r="D871" s="77">
        <f t="shared" si="27"/>
        <v>317171</v>
      </c>
      <c r="F871" s="35">
        <v>2768</v>
      </c>
      <c r="G871" s="38" t="s">
        <v>384</v>
      </c>
      <c r="H871" s="38" t="s">
        <v>385</v>
      </c>
    </row>
    <row r="872" spans="2:8" x14ac:dyDescent="0.25">
      <c r="B872" s="81">
        <v>2769</v>
      </c>
      <c r="C872" s="76">
        <f t="shared" si="26"/>
        <v>317507</v>
      </c>
      <c r="D872" s="77">
        <f t="shared" si="27"/>
        <v>317556</v>
      </c>
      <c r="F872" s="35">
        <v>2769</v>
      </c>
      <c r="G872" s="38" t="s">
        <v>400</v>
      </c>
      <c r="H872" s="38" t="s">
        <v>401</v>
      </c>
    </row>
    <row r="873" spans="2:8" x14ac:dyDescent="0.25">
      <c r="B873" s="81">
        <v>2770</v>
      </c>
      <c r="C873" s="76">
        <f t="shared" si="26"/>
        <v>317857</v>
      </c>
      <c r="D873" s="77">
        <f t="shared" si="27"/>
        <v>317906</v>
      </c>
      <c r="F873" s="35">
        <v>2770</v>
      </c>
      <c r="G873" s="38" t="s">
        <v>406</v>
      </c>
      <c r="H873" s="38" t="s">
        <v>407</v>
      </c>
    </row>
    <row r="874" spans="2:8" x14ac:dyDescent="0.25">
      <c r="B874" s="81">
        <v>2771</v>
      </c>
      <c r="C874" s="76">
        <f t="shared" si="26"/>
        <v>318214</v>
      </c>
      <c r="D874" s="77">
        <f t="shared" si="27"/>
        <v>318263</v>
      </c>
      <c r="F874" s="35">
        <v>2771</v>
      </c>
      <c r="G874" s="38" t="s">
        <v>410</v>
      </c>
      <c r="H874" s="38" t="s">
        <v>411</v>
      </c>
    </row>
    <row r="875" spans="2:8" x14ac:dyDescent="0.25">
      <c r="B875" s="81">
        <v>2772</v>
      </c>
      <c r="C875" s="76">
        <f t="shared" si="26"/>
        <v>318599</v>
      </c>
      <c r="D875" s="77">
        <f t="shared" si="27"/>
        <v>318648</v>
      </c>
      <c r="F875" s="35">
        <v>2772</v>
      </c>
      <c r="G875" s="38" t="s">
        <v>392</v>
      </c>
      <c r="H875" s="38" t="s">
        <v>393</v>
      </c>
    </row>
    <row r="876" spans="2:8" x14ac:dyDescent="0.25">
      <c r="B876" s="81">
        <v>2773</v>
      </c>
      <c r="C876" s="76">
        <f t="shared" si="26"/>
        <v>318949</v>
      </c>
      <c r="D876" s="77">
        <f t="shared" si="27"/>
        <v>318998</v>
      </c>
      <c r="F876" s="35">
        <v>2773</v>
      </c>
      <c r="G876" s="38" t="s">
        <v>402</v>
      </c>
      <c r="H876" s="38" t="s">
        <v>403</v>
      </c>
    </row>
    <row r="877" spans="2:8" x14ac:dyDescent="0.25">
      <c r="B877" s="81">
        <v>2774</v>
      </c>
      <c r="C877" s="76">
        <f t="shared" si="26"/>
        <v>319334</v>
      </c>
      <c r="D877" s="77">
        <f t="shared" si="27"/>
        <v>319383</v>
      </c>
      <c r="F877" s="35">
        <v>2774</v>
      </c>
      <c r="G877" s="38" t="s">
        <v>408</v>
      </c>
      <c r="H877" s="38" t="s">
        <v>409</v>
      </c>
    </row>
    <row r="878" spans="2:8" x14ac:dyDescent="0.25">
      <c r="B878" s="81">
        <v>2775</v>
      </c>
      <c r="C878" s="76">
        <f t="shared" si="26"/>
        <v>319691</v>
      </c>
      <c r="D878" s="77">
        <f t="shared" si="27"/>
        <v>319740</v>
      </c>
      <c r="F878" s="35">
        <v>2775</v>
      </c>
      <c r="G878" s="38" t="s">
        <v>416</v>
      </c>
      <c r="H878" s="38" t="s">
        <v>417</v>
      </c>
    </row>
    <row r="879" spans="2:8" x14ac:dyDescent="0.25">
      <c r="B879" s="81">
        <v>2776</v>
      </c>
      <c r="C879" s="76">
        <f t="shared" si="26"/>
        <v>320041</v>
      </c>
      <c r="D879" s="77">
        <f t="shared" si="27"/>
        <v>320090</v>
      </c>
      <c r="F879" s="35">
        <v>2776</v>
      </c>
      <c r="G879" s="38" t="s">
        <v>410</v>
      </c>
      <c r="H879" s="38" t="s">
        <v>411</v>
      </c>
    </row>
    <row r="880" spans="2:8" x14ac:dyDescent="0.25">
      <c r="B880" s="81">
        <v>2777</v>
      </c>
      <c r="C880" s="76">
        <f t="shared" si="26"/>
        <v>320426</v>
      </c>
      <c r="D880" s="77">
        <f t="shared" si="27"/>
        <v>320475</v>
      </c>
      <c r="F880" s="35">
        <v>2777</v>
      </c>
      <c r="G880" s="38" t="s">
        <v>404</v>
      </c>
      <c r="H880" s="38" t="s">
        <v>405</v>
      </c>
    </row>
    <row r="881" spans="2:8" x14ac:dyDescent="0.25">
      <c r="B881" s="81">
        <v>2778</v>
      </c>
      <c r="C881" s="76">
        <f t="shared" si="26"/>
        <v>320783</v>
      </c>
      <c r="D881" s="77">
        <f t="shared" si="27"/>
        <v>320832</v>
      </c>
      <c r="F881" s="35">
        <v>2778</v>
      </c>
      <c r="G881" s="38" t="s">
        <v>412</v>
      </c>
      <c r="H881" s="38" t="s">
        <v>413</v>
      </c>
    </row>
    <row r="882" spans="2:8" x14ac:dyDescent="0.25">
      <c r="B882" s="81">
        <v>2779</v>
      </c>
      <c r="C882" s="76">
        <f t="shared" si="26"/>
        <v>321133</v>
      </c>
      <c r="D882" s="77">
        <f t="shared" si="27"/>
        <v>321182</v>
      </c>
      <c r="F882" s="35">
        <v>2779</v>
      </c>
      <c r="G882" s="38" t="s">
        <v>422</v>
      </c>
      <c r="H882" s="38" t="s">
        <v>423</v>
      </c>
    </row>
    <row r="883" spans="2:8" x14ac:dyDescent="0.25">
      <c r="B883" s="81">
        <v>2780</v>
      </c>
      <c r="C883" s="76">
        <f t="shared" si="26"/>
        <v>321518</v>
      </c>
      <c r="D883" s="77">
        <f t="shared" si="27"/>
        <v>321567</v>
      </c>
      <c r="F883" s="35">
        <v>2780</v>
      </c>
      <c r="G883" s="38" t="s">
        <v>416</v>
      </c>
      <c r="H883" s="38" t="s">
        <v>417</v>
      </c>
    </row>
    <row r="884" spans="2:8" x14ac:dyDescent="0.25">
      <c r="B884" s="81">
        <v>2781</v>
      </c>
      <c r="C884" s="76">
        <f t="shared" si="26"/>
        <v>321875</v>
      </c>
      <c r="D884" s="77">
        <f t="shared" si="27"/>
        <v>321924</v>
      </c>
      <c r="F884" s="35">
        <v>2781</v>
      </c>
      <c r="G884" s="38" t="s">
        <v>406</v>
      </c>
      <c r="H884" s="38" t="s">
        <v>407</v>
      </c>
    </row>
    <row r="885" spans="2:8" x14ac:dyDescent="0.25">
      <c r="B885" s="81">
        <v>2782</v>
      </c>
      <c r="C885" s="76">
        <f t="shared" si="26"/>
        <v>322260</v>
      </c>
      <c r="D885" s="77">
        <f t="shared" si="27"/>
        <v>322309</v>
      </c>
      <c r="F885" s="35">
        <v>2782</v>
      </c>
      <c r="G885" s="38" t="s">
        <v>418</v>
      </c>
      <c r="H885" s="38" t="s">
        <v>419</v>
      </c>
    </row>
    <row r="886" spans="2:8" x14ac:dyDescent="0.25">
      <c r="B886" s="81">
        <v>2783</v>
      </c>
      <c r="C886" s="76">
        <f t="shared" si="26"/>
        <v>322610</v>
      </c>
      <c r="D886" s="77">
        <f t="shared" si="27"/>
        <v>322659</v>
      </c>
      <c r="F886" s="35">
        <v>2783</v>
      </c>
      <c r="G886" s="38" t="s">
        <v>426</v>
      </c>
      <c r="H886" s="38" t="s">
        <v>427</v>
      </c>
    </row>
    <row r="887" spans="2:8" x14ac:dyDescent="0.25">
      <c r="B887" s="81">
        <v>2784</v>
      </c>
      <c r="C887" s="76">
        <f t="shared" si="26"/>
        <v>322967</v>
      </c>
      <c r="D887" s="77">
        <f t="shared" si="27"/>
        <v>323016</v>
      </c>
      <c r="F887" s="35">
        <v>2784</v>
      </c>
      <c r="G887" s="38" t="s">
        <v>402</v>
      </c>
      <c r="H887" s="38" t="s">
        <v>403</v>
      </c>
    </row>
    <row r="888" spans="2:8" x14ac:dyDescent="0.25">
      <c r="B888" s="81">
        <v>2785</v>
      </c>
      <c r="C888" s="76">
        <f t="shared" si="26"/>
        <v>323352</v>
      </c>
      <c r="D888" s="77">
        <f t="shared" si="27"/>
        <v>323401</v>
      </c>
      <c r="F888" s="35">
        <v>2785</v>
      </c>
      <c r="G888" s="38" t="s">
        <v>408</v>
      </c>
      <c r="H888" s="38" t="s">
        <v>409</v>
      </c>
    </row>
    <row r="889" spans="2:8" x14ac:dyDescent="0.25">
      <c r="B889" s="81">
        <v>2786</v>
      </c>
      <c r="C889" s="76">
        <f t="shared" si="26"/>
        <v>323702</v>
      </c>
      <c r="D889" s="77">
        <f t="shared" si="27"/>
        <v>323751</v>
      </c>
      <c r="F889" s="35">
        <v>2786</v>
      </c>
      <c r="G889" s="38" t="s">
        <v>420</v>
      </c>
      <c r="H889" s="38" t="s">
        <v>421</v>
      </c>
    </row>
    <row r="890" spans="2:8" x14ac:dyDescent="0.25">
      <c r="B890" s="81">
        <v>2787</v>
      </c>
      <c r="C890" s="76">
        <f t="shared" si="26"/>
        <v>324059</v>
      </c>
      <c r="D890" s="77">
        <f t="shared" si="27"/>
        <v>324108</v>
      </c>
      <c r="F890" s="35">
        <v>2787</v>
      </c>
      <c r="G890" s="38" t="s">
        <v>428</v>
      </c>
      <c r="H890" s="38" t="s">
        <v>429</v>
      </c>
    </row>
    <row r="891" spans="2:8" x14ac:dyDescent="0.25">
      <c r="B891" s="81">
        <v>2788</v>
      </c>
      <c r="C891" s="76">
        <f t="shared" si="26"/>
        <v>324444</v>
      </c>
      <c r="D891" s="77">
        <f t="shared" si="27"/>
        <v>324493</v>
      </c>
      <c r="F891" s="35">
        <v>2788</v>
      </c>
      <c r="G891" s="38" t="s">
        <v>404</v>
      </c>
      <c r="H891" s="38" t="s">
        <v>405</v>
      </c>
    </row>
    <row r="892" spans="2:8" x14ac:dyDescent="0.25">
      <c r="B892" s="81">
        <v>2789</v>
      </c>
      <c r="C892" s="76">
        <f t="shared" si="26"/>
        <v>324801</v>
      </c>
      <c r="D892" s="77">
        <f t="shared" si="27"/>
        <v>324850</v>
      </c>
      <c r="F892" s="35">
        <v>2789</v>
      </c>
      <c r="G892" s="38" t="s">
        <v>412</v>
      </c>
      <c r="H892" s="38" t="s">
        <v>413</v>
      </c>
    </row>
    <row r="893" spans="2:8" x14ac:dyDescent="0.25">
      <c r="B893" s="81">
        <v>2790</v>
      </c>
      <c r="C893" s="76">
        <f t="shared" si="26"/>
        <v>325151</v>
      </c>
      <c r="D893" s="77">
        <f t="shared" si="27"/>
        <v>325200</v>
      </c>
      <c r="F893" s="35">
        <v>2790</v>
      </c>
      <c r="G893" s="38" t="s">
        <v>422</v>
      </c>
      <c r="H893" s="38" t="s">
        <v>423</v>
      </c>
    </row>
    <row r="894" spans="2:8" x14ac:dyDescent="0.25">
      <c r="B894" s="81">
        <v>2791</v>
      </c>
      <c r="C894" s="76">
        <f t="shared" si="26"/>
        <v>325536</v>
      </c>
      <c r="D894" s="77">
        <f t="shared" si="27"/>
        <v>325585</v>
      </c>
      <c r="F894" s="35">
        <v>2791</v>
      </c>
      <c r="G894" s="38" t="s">
        <v>434</v>
      </c>
      <c r="H894" s="38" t="s">
        <v>435</v>
      </c>
    </row>
    <row r="895" spans="2:8" x14ac:dyDescent="0.25">
      <c r="B895" s="81">
        <v>2792</v>
      </c>
      <c r="C895" s="76">
        <f t="shared" si="26"/>
        <v>325893</v>
      </c>
      <c r="D895" s="77">
        <f t="shared" si="27"/>
        <v>325942</v>
      </c>
      <c r="F895" s="35">
        <v>2792</v>
      </c>
      <c r="G895" s="38" t="s">
        <v>406</v>
      </c>
      <c r="H895" s="38" t="s">
        <v>407</v>
      </c>
    </row>
    <row r="896" spans="2:8" x14ac:dyDescent="0.25">
      <c r="B896" s="81">
        <v>2793</v>
      </c>
      <c r="C896" s="76">
        <f t="shared" si="26"/>
        <v>326271</v>
      </c>
      <c r="D896" s="77">
        <f t="shared" si="27"/>
        <v>326320</v>
      </c>
      <c r="F896" s="35">
        <v>2793</v>
      </c>
      <c r="G896" s="38" t="s">
        <v>424</v>
      </c>
      <c r="H896" s="38" t="s">
        <v>425</v>
      </c>
    </row>
    <row r="897" spans="2:8" x14ac:dyDescent="0.25">
      <c r="B897" s="81">
        <v>2794</v>
      </c>
      <c r="C897" s="76">
        <f t="shared" si="26"/>
        <v>326628</v>
      </c>
      <c r="D897" s="77">
        <f t="shared" si="27"/>
        <v>326677</v>
      </c>
      <c r="F897" s="35">
        <v>2794</v>
      </c>
      <c r="G897" s="38" t="s">
        <v>426</v>
      </c>
      <c r="H897" s="38" t="s">
        <v>427</v>
      </c>
    </row>
    <row r="898" spans="2:8" x14ac:dyDescent="0.25">
      <c r="B898" s="81">
        <v>2795</v>
      </c>
      <c r="C898" s="76">
        <f t="shared" si="26"/>
        <v>326985</v>
      </c>
      <c r="D898" s="77">
        <f t="shared" si="27"/>
        <v>327034</v>
      </c>
      <c r="F898" s="35">
        <v>2795</v>
      </c>
      <c r="G898" s="38" t="s">
        <v>430</v>
      </c>
      <c r="H898" s="38" t="s">
        <v>431</v>
      </c>
    </row>
    <row r="899" spans="2:8" x14ac:dyDescent="0.25">
      <c r="B899" s="81">
        <v>2796</v>
      </c>
      <c r="C899" s="76">
        <f t="shared" si="26"/>
        <v>327370</v>
      </c>
      <c r="D899" s="77">
        <f t="shared" si="27"/>
        <v>327419</v>
      </c>
      <c r="F899" s="35">
        <v>2796</v>
      </c>
      <c r="G899" s="38" t="s">
        <v>408</v>
      </c>
      <c r="H899" s="38" t="s">
        <v>409</v>
      </c>
    </row>
    <row r="900" spans="2:8" x14ac:dyDescent="0.25">
      <c r="B900" s="81">
        <v>2797</v>
      </c>
      <c r="C900" s="76">
        <f t="shared" ref="C900:C963" si="28">DATEVALUE(B900&amp;"."&amp;G900)</f>
        <v>327720</v>
      </c>
      <c r="D900" s="77">
        <f t="shared" ref="D900:D963" si="29">DATEVALUE(B900&amp;"."&amp;H900)</f>
        <v>327769</v>
      </c>
      <c r="F900" s="35">
        <v>2797</v>
      </c>
      <c r="G900" s="38" t="s">
        <v>420</v>
      </c>
      <c r="H900" s="38" t="s">
        <v>421</v>
      </c>
    </row>
    <row r="901" spans="2:8" x14ac:dyDescent="0.25">
      <c r="B901" s="81">
        <v>2798</v>
      </c>
      <c r="C901" s="76">
        <f t="shared" si="28"/>
        <v>328077</v>
      </c>
      <c r="D901" s="77">
        <f t="shared" si="29"/>
        <v>328126</v>
      </c>
      <c r="F901" s="35">
        <v>2798</v>
      </c>
      <c r="G901" s="38" t="s">
        <v>428</v>
      </c>
      <c r="H901" s="38" t="s">
        <v>429</v>
      </c>
    </row>
    <row r="902" spans="2:8" x14ac:dyDescent="0.25">
      <c r="B902" s="81">
        <v>2799</v>
      </c>
      <c r="C902" s="76">
        <f t="shared" si="28"/>
        <v>328462</v>
      </c>
      <c r="D902" s="77">
        <f t="shared" si="29"/>
        <v>328511</v>
      </c>
      <c r="F902" s="35">
        <v>2799</v>
      </c>
      <c r="G902" s="38" t="s">
        <v>424</v>
      </c>
      <c r="H902" s="38" t="s">
        <v>425</v>
      </c>
    </row>
    <row r="903" spans="2:8" x14ac:dyDescent="0.25">
      <c r="B903" s="81">
        <v>2800</v>
      </c>
      <c r="C903" s="76">
        <f t="shared" si="28"/>
        <v>328812</v>
      </c>
      <c r="D903" s="77">
        <f t="shared" si="29"/>
        <v>328861</v>
      </c>
      <c r="F903" s="35">
        <v>2800</v>
      </c>
      <c r="G903" s="38" t="s">
        <v>430</v>
      </c>
      <c r="H903" s="38" t="s">
        <v>431</v>
      </c>
    </row>
    <row r="904" spans="2:8" x14ac:dyDescent="0.25">
      <c r="B904" s="81">
        <v>2801</v>
      </c>
      <c r="C904" s="76">
        <f t="shared" si="28"/>
        <v>329197</v>
      </c>
      <c r="D904" s="77">
        <f t="shared" si="29"/>
        <v>329246</v>
      </c>
      <c r="F904" s="35">
        <v>2801</v>
      </c>
      <c r="G904" s="38" t="s">
        <v>432</v>
      </c>
      <c r="H904" s="38" t="s">
        <v>433</v>
      </c>
    </row>
    <row r="905" spans="2:8" x14ac:dyDescent="0.25">
      <c r="B905" s="81">
        <v>2802</v>
      </c>
      <c r="C905" s="76">
        <f t="shared" si="28"/>
        <v>329554</v>
      </c>
      <c r="D905" s="77">
        <f t="shared" si="29"/>
        <v>329603</v>
      </c>
      <c r="F905" s="35">
        <v>2802</v>
      </c>
      <c r="G905" s="38" t="s">
        <v>434</v>
      </c>
      <c r="H905" s="38" t="s">
        <v>435</v>
      </c>
    </row>
    <row r="906" spans="2:8" x14ac:dyDescent="0.25">
      <c r="B906" s="81">
        <v>2803</v>
      </c>
      <c r="C906" s="76">
        <f t="shared" si="28"/>
        <v>329904</v>
      </c>
      <c r="D906" s="77">
        <f t="shared" si="29"/>
        <v>329953</v>
      </c>
      <c r="F906" s="35">
        <v>2803</v>
      </c>
      <c r="G906" s="38" t="s">
        <v>376</v>
      </c>
      <c r="H906" s="38" t="s">
        <v>377</v>
      </c>
    </row>
    <row r="907" spans="2:8" x14ac:dyDescent="0.25">
      <c r="B907" s="81">
        <v>2804</v>
      </c>
      <c r="C907" s="76">
        <f t="shared" si="28"/>
        <v>330289</v>
      </c>
      <c r="D907" s="77">
        <f t="shared" si="29"/>
        <v>330338</v>
      </c>
      <c r="F907" s="35">
        <v>2804</v>
      </c>
      <c r="G907" s="38" t="s">
        <v>424</v>
      </c>
      <c r="H907" s="38" t="s">
        <v>425</v>
      </c>
    </row>
    <row r="908" spans="2:8" x14ac:dyDescent="0.25">
      <c r="B908" s="81">
        <v>2805</v>
      </c>
      <c r="C908" s="76">
        <f t="shared" si="28"/>
        <v>330646</v>
      </c>
      <c r="D908" s="77">
        <f t="shared" si="29"/>
        <v>330695</v>
      </c>
      <c r="F908" s="35">
        <v>2805</v>
      </c>
      <c r="G908" s="38" t="s">
        <v>426</v>
      </c>
      <c r="H908" s="38" t="s">
        <v>427</v>
      </c>
    </row>
    <row r="909" spans="2:8" x14ac:dyDescent="0.25">
      <c r="B909" s="81">
        <v>2806</v>
      </c>
      <c r="C909" s="76">
        <f t="shared" si="28"/>
        <v>330996</v>
      </c>
      <c r="D909" s="77">
        <f t="shared" si="29"/>
        <v>331045</v>
      </c>
      <c r="F909" s="35">
        <v>2806</v>
      </c>
      <c r="G909" s="38" t="s">
        <v>436</v>
      </c>
      <c r="H909" s="38" t="s">
        <v>437</v>
      </c>
    </row>
    <row r="910" spans="2:8" x14ac:dyDescent="0.25">
      <c r="B910" s="81">
        <v>2807</v>
      </c>
      <c r="C910" s="76">
        <f t="shared" si="28"/>
        <v>331381</v>
      </c>
      <c r="D910" s="77">
        <f t="shared" si="29"/>
        <v>331430</v>
      </c>
      <c r="F910" s="35">
        <v>2807</v>
      </c>
      <c r="G910" s="38" t="s">
        <v>372</v>
      </c>
      <c r="H910" s="38" t="s">
        <v>373</v>
      </c>
    </row>
    <row r="911" spans="2:8" x14ac:dyDescent="0.25">
      <c r="B911" s="81">
        <v>2808</v>
      </c>
      <c r="C911" s="76">
        <f t="shared" si="28"/>
        <v>331738</v>
      </c>
      <c r="D911" s="77">
        <f t="shared" si="29"/>
        <v>331787</v>
      </c>
      <c r="F911" s="35">
        <v>2808</v>
      </c>
      <c r="G911" s="38" t="s">
        <v>420</v>
      </c>
      <c r="H911" s="38" t="s">
        <v>421</v>
      </c>
    </row>
    <row r="912" spans="2:8" x14ac:dyDescent="0.25">
      <c r="B912" s="81">
        <v>2809</v>
      </c>
      <c r="C912" s="76">
        <f t="shared" si="28"/>
        <v>332095</v>
      </c>
      <c r="D912" s="77">
        <f t="shared" si="29"/>
        <v>332144</v>
      </c>
      <c r="F912" s="35">
        <v>2809</v>
      </c>
      <c r="G912" s="38" t="s">
        <v>428</v>
      </c>
      <c r="H912" s="38" t="s">
        <v>429</v>
      </c>
    </row>
    <row r="913" spans="2:8" x14ac:dyDescent="0.25">
      <c r="B913" s="81">
        <v>2810</v>
      </c>
      <c r="C913" s="76">
        <f t="shared" si="28"/>
        <v>332473</v>
      </c>
      <c r="D913" s="77">
        <f t="shared" si="29"/>
        <v>332522</v>
      </c>
      <c r="F913" s="35">
        <v>2810</v>
      </c>
      <c r="G913" s="38" t="s">
        <v>388</v>
      </c>
      <c r="H913" s="38" t="s">
        <v>389</v>
      </c>
    </row>
    <row r="914" spans="2:8" x14ac:dyDescent="0.25">
      <c r="B914" s="81">
        <v>2811</v>
      </c>
      <c r="C914" s="76">
        <f t="shared" si="28"/>
        <v>332830</v>
      </c>
      <c r="D914" s="77">
        <f t="shared" si="29"/>
        <v>332879</v>
      </c>
      <c r="F914" s="35">
        <v>2811</v>
      </c>
      <c r="G914" s="38" t="s">
        <v>380</v>
      </c>
      <c r="H914" s="38" t="s">
        <v>381</v>
      </c>
    </row>
    <row r="915" spans="2:8" x14ac:dyDescent="0.25">
      <c r="B915" s="81">
        <v>2812</v>
      </c>
      <c r="C915" s="76">
        <f t="shared" si="28"/>
        <v>333215</v>
      </c>
      <c r="D915" s="77">
        <f t="shared" si="29"/>
        <v>333264</v>
      </c>
      <c r="F915" s="35">
        <v>2812</v>
      </c>
      <c r="G915" s="38" t="s">
        <v>432</v>
      </c>
      <c r="H915" s="38" t="s">
        <v>433</v>
      </c>
    </row>
    <row r="916" spans="2:8" x14ac:dyDescent="0.25">
      <c r="B916" s="81">
        <v>2813</v>
      </c>
      <c r="C916" s="76">
        <f t="shared" si="28"/>
        <v>333565</v>
      </c>
      <c r="D916" s="77">
        <f t="shared" si="29"/>
        <v>333614</v>
      </c>
      <c r="F916" s="35">
        <v>2813</v>
      </c>
      <c r="G916" s="38" t="s">
        <v>374</v>
      </c>
      <c r="H916" s="38" t="s">
        <v>375</v>
      </c>
    </row>
    <row r="917" spans="2:8" x14ac:dyDescent="0.25">
      <c r="B917" s="81">
        <v>2814</v>
      </c>
      <c r="C917" s="76">
        <f t="shared" si="28"/>
        <v>333922</v>
      </c>
      <c r="D917" s="77">
        <f t="shared" si="29"/>
        <v>333971</v>
      </c>
      <c r="F917" s="35">
        <v>2814</v>
      </c>
      <c r="G917" s="38" t="s">
        <v>376</v>
      </c>
      <c r="H917" s="38" t="s">
        <v>377</v>
      </c>
    </row>
    <row r="918" spans="2:8" x14ac:dyDescent="0.25">
      <c r="B918" s="81">
        <v>2815</v>
      </c>
      <c r="C918" s="76">
        <f t="shared" si="28"/>
        <v>334307</v>
      </c>
      <c r="D918" s="77">
        <f t="shared" si="29"/>
        <v>334356</v>
      </c>
      <c r="F918" s="35">
        <v>2815</v>
      </c>
      <c r="G918" s="38" t="s">
        <v>386</v>
      </c>
      <c r="H918" s="38" t="s">
        <v>387</v>
      </c>
    </row>
    <row r="919" spans="2:8" x14ac:dyDescent="0.25">
      <c r="B919" s="81">
        <v>2816</v>
      </c>
      <c r="C919" s="76">
        <f t="shared" si="28"/>
        <v>334664</v>
      </c>
      <c r="D919" s="77">
        <f t="shared" si="29"/>
        <v>334713</v>
      </c>
      <c r="F919" s="35">
        <v>2816</v>
      </c>
      <c r="G919" s="38" t="s">
        <v>426</v>
      </c>
      <c r="H919" s="38" t="s">
        <v>427</v>
      </c>
    </row>
    <row r="920" spans="2:8" x14ac:dyDescent="0.25">
      <c r="B920" s="81">
        <v>2817</v>
      </c>
      <c r="C920" s="76">
        <f t="shared" si="28"/>
        <v>335014</v>
      </c>
      <c r="D920" s="77">
        <f t="shared" si="29"/>
        <v>335063</v>
      </c>
      <c r="F920" s="35">
        <v>2817</v>
      </c>
      <c r="G920" s="38" t="s">
        <v>436</v>
      </c>
      <c r="H920" s="38" t="s">
        <v>437</v>
      </c>
    </row>
    <row r="921" spans="2:8" x14ac:dyDescent="0.25">
      <c r="B921" s="81">
        <v>2818</v>
      </c>
      <c r="C921" s="76">
        <f t="shared" si="28"/>
        <v>335399</v>
      </c>
      <c r="D921" s="77">
        <f t="shared" si="29"/>
        <v>335448</v>
      </c>
      <c r="F921" s="35">
        <v>2818</v>
      </c>
      <c r="G921" s="38" t="s">
        <v>372</v>
      </c>
      <c r="H921" s="38" t="s">
        <v>373</v>
      </c>
    </row>
    <row r="922" spans="2:8" x14ac:dyDescent="0.25">
      <c r="B922" s="81">
        <v>2819</v>
      </c>
      <c r="C922" s="76">
        <f t="shared" si="28"/>
        <v>335756</v>
      </c>
      <c r="D922" s="77">
        <f t="shared" si="29"/>
        <v>335805</v>
      </c>
      <c r="F922" s="35">
        <v>2819</v>
      </c>
      <c r="G922" s="38" t="s">
        <v>374</v>
      </c>
      <c r="H922" s="38" t="s">
        <v>375</v>
      </c>
    </row>
    <row r="923" spans="2:8" x14ac:dyDescent="0.25">
      <c r="B923" s="81">
        <v>2820</v>
      </c>
      <c r="C923" s="76">
        <f t="shared" si="28"/>
        <v>336134</v>
      </c>
      <c r="D923" s="77">
        <f t="shared" si="29"/>
        <v>336183</v>
      </c>
      <c r="F923" s="35">
        <v>2820</v>
      </c>
      <c r="G923" s="38" t="s">
        <v>386</v>
      </c>
      <c r="H923" s="38" t="s">
        <v>387</v>
      </c>
    </row>
    <row r="924" spans="2:8" x14ac:dyDescent="0.25">
      <c r="B924" s="81">
        <v>2821</v>
      </c>
      <c r="C924" s="76">
        <f t="shared" si="28"/>
        <v>336491</v>
      </c>
      <c r="D924" s="77">
        <f t="shared" si="29"/>
        <v>336540</v>
      </c>
      <c r="F924" s="35">
        <v>2821</v>
      </c>
      <c r="G924" s="38" t="s">
        <v>388</v>
      </c>
      <c r="H924" s="38" t="s">
        <v>389</v>
      </c>
    </row>
    <row r="925" spans="2:8" x14ac:dyDescent="0.25">
      <c r="B925" s="81">
        <v>2822</v>
      </c>
      <c r="C925" s="76">
        <f t="shared" si="28"/>
        <v>336848</v>
      </c>
      <c r="D925" s="77">
        <f t="shared" si="29"/>
        <v>336897</v>
      </c>
      <c r="F925" s="35">
        <v>2822</v>
      </c>
      <c r="G925" s="38" t="s">
        <v>380</v>
      </c>
      <c r="H925" s="38" t="s">
        <v>381</v>
      </c>
    </row>
    <row r="926" spans="2:8" x14ac:dyDescent="0.25">
      <c r="B926" s="81">
        <v>2823</v>
      </c>
      <c r="C926" s="76">
        <f t="shared" si="28"/>
        <v>337233</v>
      </c>
      <c r="D926" s="77">
        <f t="shared" si="29"/>
        <v>337282</v>
      </c>
      <c r="F926" s="35">
        <v>2823</v>
      </c>
      <c r="G926" s="38" t="s">
        <v>382</v>
      </c>
      <c r="H926" s="38" t="s">
        <v>383</v>
      </c>
    </row>
    <row r="927" spans="2:8" x14ac:dyDescent="0.25">
      <c r="B927" s="81">
        <v>2824</v>
      </c>
      <c r="C927" s="76">
        <f t="shared" si="28"/>
        <v>337583</v>
      </c>
      <c r="D927" s="77">
        <f t="shared" si="29"/>
        <v>337632</v>
      </c>
      <c r="F927" s="35">
        <v>2824</v>
      </c>
      <c r="G927" s="38" t="s">
        <v>374</v>
      </c>
      <c r="H927" s="38" t="s">
        <v>375</v>
      </c>
    </row>
    <row r="928" spans="2:8" x14ac:dyDescent="0.25">
      <c r="B928" s="81">
        <v>2825</v>
      </c>
      <c r="C928" s="76">
        <f t="shared" si="28"/>
        <v>337940</v>
      </c>
      <c r="D928" s="77">
        <f t="shared" si="29"/>
        <v>337989</v>
      </c>
      <c r="F928" s="35">
        <v>2825</v>
      </c>
      <c r="G928" s="38" t="s">
        <v>376</v>
      </c>
      <c r="H928" s="38" t="s">
        <v>377</v>
      </c>
    </row>
    <row r="929" spans="2:8" x14ac:dyDescent="0.25">
      <c r="B929" s="81">
        <v>2826</v>
      </c>
      <c r="C929" s="76">
        <f t="shared" si="28"/>
        <v>338325</v>
      </c>
      <c r="D929" s="77">
        <f t="shared" si="29"/>
        <v>338374</v>
      </c>
      <c r="F929" s="35">
        <v>2826</v>
      </c>
      <c r="G929" s="38" t="s">
        <v>386</v>
      </c>
      <c r="H929" s="38" t="s">
        <v>387</v>
      </c>
    </row>
    <row r="930" spans="2:8" x14ac:dyDescent="0.25">
      <c r="B930" s="81">
        <v>2827</v>
      </c>
      <c r="C930" s="76">
        <f t="shared" si="28"/>
        <v>338675</v>
      </c>
      <c r="D930" s="77">
        <f t="shared" si="29"/>
        <v>338724</v>
      </c>
      <c r="F930" s="35">
        <v>2827</v>
      </c>
      <c r="G930" s="38" t="s">
        <v>396</v>
      </c>
      <c r="H930" s="38" t="s">
        <v>397</v>
      </c>
    </row>
    <row r="931" spans="2:8" x14ac:dyDescent="0.25">
      <c r="B931" s="81">
        <v>2828</v>
      </c>
      <c r="C931" s="76">
        <f t="shared" si="28"/>
        <v>339032</v>
      </c>
      <c r="D931" s="77">
        <f t="shared" si="29"/>
        <v>339081</v>
      </c>
      <c r="F931" s="35">
        <v>2828</v>
      </c>
      <c r="G931" s="38" t="s">
        <v>436</v>
      </c>
      <c r="H931" s="38" t="s">
        <v>437</v>
      </c>
    </row>
    <row r="932" spans="2:8" x14ac:dyDescent="0.25">
      <c r="B932" s="81">
        <v>2829</v>
      </c>
      <c r="C932" s="76">
        <f t="shared" si="28"/>
        <v>339417</v>
      </c>
      <c r="D932" s="77">
        <f t="shared" si="29"/>
        <v>339466</v>
      </c>
      <c r="F932" s="35">
        <v>2829</v>
      </c>
      <c r="G932" s="38" t="s">
        <v>372</v>
      </c>
      <c r="H932" s="38" t="s">
        <v>373</v>
      </c>
    </row>
    <row r="933" spans="2:8" x14ac:dyDescent="0.25">
      <c r="B933" s="81">
        <v>2830</v>
      </c>
      <c r="C933" s="76">
        <f t="shared" si="28"/>
        <v>339767</v>
      </c>
      <c r="D933" s="77">
        <f t="shared" si="29"/>
        <v>339816</v>
      </c>
      <c r="F933" s="35">
        <v>2830</v>
      </c>
      <c r="G933" s="38" t="s">
        <v>384</v>
      </c>
      <c r="H933" s="38" t="s">
        <v>385</v>
      </c>
    </row>
    <row r="934" spans="2:8" x14ac:dyDescent="0.25">
      <c r="B934" s="81">
        <v>2831</v>
      </c>
      <c r="C934" s="76">
        <f t="shared" si="28"/>
        <v>340152</v>
      </c>
      <c r="D934" s="77">
        <f t="shared" si="29"/>
        <v>340201</v>
      </c>
      <c r="F934" s="35">
        <v>2831</v>
      </c>
      <c r="G934" s="38" t="s">
        <v>400</v>
      </c>
      <c r="H934" s="38" t="s">
        <v>401</v>
      </c>
    </row>
    <row r="935" spans="2:8" x14ac:dyDescent="0.25">
      <c r="B935" s="81">
        <v>2832</v>
      </c>
      <c r="C935" s="76">
        <f t="shared" si="28"/>
        <v>340509</v>
      </c>
      <c r="D935" s="77">
        <f t="shared" si="29"/>
        <v>340558</v>
      </c>
      <c r="F935" s="35">
        <v>2832</v>
      </c>
      <c r="G935" s="38" t="s">
        <v>388</v>
      </c>
      <c r="H935" s="38" t="s">
        <v>389</v>
      </c>
    </row>
    <row r="936" spans="2:8" x14ac:dyDescent="0.25">
      <c r="B936" s="81">
        <v>2833</v>
      </c>
      <c r="C936" s="76">
        <f t="shared" si="28"/>
        <v>340859</v>
      </c>
      <c r="D936" s="77">
        <f t="shared" si="29"/>
        <v>340908</v>
      </c>
      <c r="F936" s="35">
        <v>2833</v>
      </c>
      <c r="G936" s="38" t="s">
        <v>390</v>
      </c>
      <c r="H936" s="38" t="s">
        <v>391</v>
      </c>
    </row>
    <row r="937" spans="2:8" x14ac:dyDescent="0.25">
      <c r="B937" s="81">
        <v>2834</v>
      </c>
      <c r="C937" s="76">
        <f t="shared" si="28"/>
        <v>341244</v>
      </c>
      <c r="D937" s="77">
        <f t="shared" si="29"/>
        <v>341293</v>
      </c>
      <c r="F937" s="35">
        <v>2834</v>
      </c>
      <c r="G937" s="38" t="s">
        <v>392</v>
      </c>
      <c r="H937" s="38" t="s">
        <v>393</v>
      </c>
    </row>
    <row r="938" spans="2:8" x14ac:dyDescent="0.25">
      <c r="B938" s="81">
        <v>2835</v>
      </c>
      <c r="C938" s="76">
        <f t="shared" si="28"/>
        <v>341601</v>
      </c>
      <c r="D938" s="77">
        <f t="shared" si="29"/>
        <v>341650</v>
      </c>
      <c r="F938" s="35">
        <v>2835</v>
      </c>
      <c r="G938" s="38" t="s">
        <v>398</v>
      </c>
      <c r="H938" s="38" t="s">
        <v>399</v>
      </c>
    </row>
    <row r="939" spans="2:8" x14ac:dyDescent="0.25">
      <c r="B939" s="81">
        <v>2836</v>
      </c>
      <c r="C939" s="76">
        <f t="shared" si="28"/>
        <v>341958</v>
      </c>
      <c r="D939" s="77">
        <f t="shared" si="29"/>
        <v>342007</v>
      </c>
      <c r="F939" s="35">
        <v>2836</v>
      </c>
      <c r="G939" s="38" t="s">
        <v>376</v>
      </c>
      <c r="H939" s="38" t="s">
        <v>377</v>
      </c>
    </row>
    <row r="940" spans="2:8" x14ac:dyDescent="0.25">
      <c r="B940" s="81">
        <v>2837</v>
      </c>
      <c r="C940" s="76">
        <f t="shared" si="28"/>
        <v>342336</v>
      </c>
      <c r="D940" s="77">
        <f t="shared" si="29"/>
        <v>342385</v>
      </c>
      <c r="F940" s="35">
        <v>2837</v>
      </c>
      <c r="G940" s="38" t="s">
        <v>378</v>
      </c>
      <c r="H940" s="38" t="s">
        <v>379</v>
      </c>
    </row>
    <row r="941" spans="2:8" x14ac:dyDescent="0.25">
      <c r="B941" s="81">
        <v>2838</v>
      </c>
      <c r="C941" s="76">
        <f t="shared" si="28"/>
        <v>342693</v>
      </c>
      <c r="D941" s="77">
        <f t="shared" si="29"/>
        <v>342742</v>
      </c>
      <c r="F941" s="35">
        <v>2838</v>
      </c>
      <c r="G941" s="38" t="s">
        <v>396</v>
      </c>
      <c r="H941" s="38" t="s">
        <v>397</v>
      </c>
    </row>
    <row r="942" spans="2:8" x14ac:dyDescent="0.25">
      <c r="B942" s="81">
        <v>2839</v>
      </c>
      <c r="C942" s="76">
        <f t="shared" si="28"/>
        <v>343078</v>
      </c>
      <c r="D942" s="77">
        <f t="shared" si="29"/>
        <v>343127</v>
      </c>
      <c r="F942" s="35">
        <v>2839</v>
      </c>
      <c r="G942" s="38" t="s">
        <v>438</v>
      </c>
      <c r="H942" s="38" t="s">
        <v>439</v>
      </c>
    </row>
    <row r="943" spans="2:8" x14ac:dyDescent="0.25">
      <c r="B943" s="81">
        <v>2840</v>
      </c>
      <c r="C943" s="76">
        <f t="shared" si="28"/>
        <v>343435</v>
      </c>
      <c r="D943" s="77">
        <f t="shared" si="29"/>
        <v>343484</v>
      </c>
      <c r="F943" s="35">
        <v>2840</v>
      </c>
      <c r="G943" s="38" t="s">
        <v>372</v>
      </c>
      <c r="H943" s="38" t="s">
        <v>373</v>
      </c>
    </row>
    <row r="944" spans="2:8" x14ac:dyDescent="0.25">
      <c r="B944" s="81">
        <v>2841</v>
      </c>
      <c r="C944" s="76">
        <f t="shared" si="28"/>
        <v>343785</v>
      </c>
      <c r="D944" s="77">
        <f t="shared" si="29"/>
        <v>343834</v>
      </c>
      <c r="F944" s="35">
        <v>2841</v>
      </c>
      <c r="G944" s="38" t="s">
        <v>384</v>
      </c>
      <c r="H944" s="38" t="s">
        <v>385</v>
      </c>
    </row>
    <row r="945" spans="2:8" x14ac:dyDescent="0.25">
      <c r="B945" s="81">
        <v>2842</v>
      </c>
      <c r="C945" s="76">
        <f t="shared" si="28"/>
        <v>344170</v>
      </c>
      <c r="D945" s="77">
        <f t="shared" si="29"/>
        <v>344219</v>
      </c>
      <c r="F945" s="35">
        <v>2842</v>
      </c>
      <c r="G945" s="38" t="s">
        <v>400</v>
      </c>
      <c r="H945" s="38" t="s">
        <v>401</v>
      </c>
    </row>
    <row r="946" spans="2:8" x14ac:dyDescent="0.25">
      <c r="B946" s="81">
        <v>2843</v>
      </c>
      <c r="C946" s="76">
        <f t="shared" si="28"/>
        <v>344527</v>
      </c>
      <c r="D946" s="77">
        <f t="shared" si="29"/>
        <v>344576</v>
      </c>
      <c r="F946" s="35">
        <v>2843</v>
      </c>
      <c r="G946" s="38" t="s">
        <v>378</v>
      </c>
      <c r="H946" s="38" t="s">
        <v>379</v>
      </c>
    </row>
    <row r="947" spans="2:8" x14ac:dyDescent="0.25">
      <c r="B947" s="81">
        <v>2844</v>
      </c>
      <c r="C947" s="76">
        <f t="shared" si="28"/>
        <v>344877</v>
      </c>
      <c r="D947" s="77">
        <f t="shared" si="29"/>
        <v>344926</v>
      </c>
      <c r="F947" s="35">
        <v>2844</v>
      </c>
      <c r="G947" s="38" t="s">
        <v>390</v>
      </c>
      <c r="H947" s="38" t="s">
        <v>391</v>
      </c>
    </row>
    <row r="948" spans="2:8" x14ac:dyDescent="0.25">
      <c r="B948" s="81">
        <v>2845</v>
      </c>
      <c r="C948" s="76">
        <f t="shared" si="28"/>
        <v>345262</v>
      </c>
      <c r="D948" s="77">
        <f t="shared" si="29"/>
        <v>345311</v>
      </c>
      <c r="F948" s="35">
        <v>2845</v>
      </c>
      <c r="G948" s="38" t="s">
        <v>392</v>
      </c>
      <c r="H948" s="38" t="s">
        <v>393</v>
      </c>
    </row>
    <row r="949" spans="2:8" x14ac:dyDescent="0.25">
      <c r="B949" s="81">
        <v>2846</v>
      </c>
      <c r="C949" s="76">
        <f t="shared" si="28"/>
        <v>345619</v>
      </c>
      <c r="D949" s="77">
        <f t="shared" si="29"/>
        <v>345668</v>
      </c>
      <c r="F949" s="35">
        <v>2846</v>
      </c>
      <c r="G949" s="38" t="s">
        <v>398</v>
      </c>
      <c r="H949" s="38" t="s">
        <v>399</v>
      </c>
    </row>
    <row r="950" spans="2:8" x14ac:dyDescent="0.25">
      <c r="B950" s="81">
        <v>2847</v>
      </c>
      <c r="C950" s="76">
        <f t="shared" si="28"/>
        <v>345969</v>
      </c>
      <c r="D950" s="77">
        <f t="shared" si="29"/>
        <v>346018</v>
      </c>
      <c r="F950" s="35">
        <v>2847</v>
      </c>
      <c r="G950" s="38" t="s">
        <v>414</v>
      </c>
      <c r="H950" s="38" t="s">
        <v>415</v>
      </c>
    </row>
    <row r="951" spans="2:8" x14ac:dyDescent="0.25">
      <c r="B951" s="81">
        <v>2848</v>
      </c>
      <c r="C951" s="76">
        <f t="shared" si="28"/>
        <v>346354</v>
      </c>
      <c r="D951" s="77">
        <f t="shared" si="29"/>
        <v>346403</v>
      </c>
      <c r="F951" s="35">
        <v>2848</v>
      </c>
      <c r="G951" s="38" t="s">
        <v>378</v>
      </c>
      <c r="H951" s="38" t="s">
        <v>379</v>
      </c>
    </row>
    <row r="952" spans="2:8" x14ac:dyDescent="0.25">
      <c r="B952" s="81">
        <v>2849</v>
      </c>
      <c r="C952" s="76">
        <f t="shared" si="28"/>
        <v>346711</v>
      </c>
      <c r="D952" s="77">
        <f t="shared" si="29"/>
        <v>346760</v>
      </c>
      <c r="F952" s="35">
        <v>2849</v>
      </c>
      <c r="G952" s="38" t="s">
        <v>396</v>
      </c>
      <c r="H952" s="38" t="s">
        <v>397</v>
      </c>
    </row>
    <row r="953" spans="2:8" x14ac:dyDescent="0.25">
      <c r="B953" s="81">
        <v>2850</v>
      </c>
      <c r="C953" s="76">
        <f t="shared" si="28"/>
        <v>347096</v>
      </c>
      <c r="D953" s="77">
        <f t="shared" si="29"/>
        <v>347145</v>
      </c>
      <c r="F953" s="35">
        <v>2850</v>
      </c>
      <c r="G953" s="38" t="s">
        <v>438</v>
      </c>
      <c r="H953" s="38" t="s">
        <v>439</v>
      </c>
    </row>
    <row r="954" spans="2:8" x14ac:dyDescent="0.25">
      <c r="B954" s="81">
        <v>2851</v>
      </c>
      <c r="C954" s="76">
        <f t="shared" si="28"/>
        <v>347446</v>
      </c>
      <c r="D954" s="77">
        <f t="shared" si="29"/>
        <v>347495</v>
      </c>
      <c r="F954" s="35">
        <v>2851</v>
      </c>
      <c r="G954" s="38" t="s">
        <v>412</v>
      </c>
      <c r="H954" s="38" t="s">
        <v>413</v>
      </c>
    </row>
    <row r="955" spans="2:8" x14ac:dyDescent="0.25">
      <c r="B955" s="81">
        <v>2852</v>
      </c>
      <c r="C955" s="76">
        <f t="shared" si="28"/>
        <v>347803</v>
      </c>
      <c r="D955" s="77">
        <f t="shared" si="29"/>
        <v>347852</v>
      </c>
      <c r="F955" s="35">
        <v>2852</v>
      </c>
      <c r="G955" s="38" t="s">
        <v>384</v>
      </c>
      <c r="H955" s="38" t="s">
        <v>385</v>
      </c>
    </row>
    <row r="956" spans="2:8" x14ac:dyDescent="0.25">
      <c r="B956" s="81">
        <v>2853</v>
      </c>
      <c r="C956" s="76">
        <f t="shared" si="28"/>
        <v>348188</v>
      </c>
      <c r="D956" s="77">
        <f t="shared" si="29"/>
        <v>348237</v>
      </c>
      <c r="F956" s="35">
        <v>2853</v>
      </c>
      <c r="G956" s="38" t="s">
        <v>400</v>
      </c>
      <c r="H956" s="38" t="s">
        <v>401</v>
      </c>
    </row>
    <row r="957" spans="2:8" x14ac:dyDescent="0.25">
      <c r="B957" s="81">
        <v>2854</v>
      </c>
      <c r="C957" s="76">
        <f t="shared" si="28"/>
        <v>348538</v>
      </c>
      <c r="D957" s="77">
        <f t="shared" si="29"/>
        <v>348587</v>
      </c>
      <c r="F957" s="35">
        <v>2854</v>
      </c>
      <c r="G957" s="38" t="s">
        <v>406</v>
      </c>
      <c r="H957" s="38" t="s">
        <v>407</v>
      </c>
    </row>
    <row r="958" spans="2:8" x14ac:dyDescent="0.25">
      <c r="B958" s="81">
        <v>2855</v>
      </c>
      <c r="C958" s="76">
        <f t="shared" si="28"/>
        <v>348895</v>
      </c>
      <c r="D958" s="77">
        <f t="shared" si="29"/>
        <v>348944</v>
      </c>
      <c r="F958" s="35">
        <v>2855</v>
      </c>
      <c r="G958" s="38" t="s">
        <v>410</v>
      </c>
      <c r="H958" s="38" t="s">
        <v>411</v>
      </c>
    </row>
    <row r="959" spans="2:8" x14ac:dyDescent="0.25">
      <c r="B959" s="81">
        <v>2856</v>
      </c>
      <c r="C959" s="76">
        <f t="shared" si="28"/>
        <v>349280</v>
      </c>
      <c r="D959" s="77">
        <f t="shared" si="29"/>
        <v>349329</v>
      </c>
      <c r="F959" s="35">
        <v>2856</v>
      </c>
      <c r="G959" s="38" t="s">
        <v>392</v>
      </c>
      <c r="H959" s="38" t="s">
        <v>393</v>
      </c>
    </row>
    <row r="960" spans="2:8" x14ac:dyDescent="0.25">
      <c r="B960" s="81">
        <v>2857</v>
      </c>
      <c r="C960" s="76">
        <f t="shared" si="28"/>
        <v>349630</v>
      </c>
      <c r="D960" s="77">
        <f t="shared" si="29"/>
        <v>349679</v>
      </c>
      <c r="F960" s="35">
        <v>2857</v>
      </c>
      <c r="G960" s="38" t="s">
        <v>402</v>
      </c>
      <c r="H960" s="38" t="s">
        <v>403</v>
      </c>
    </row>
    <row r="961" spans="2:8" x14ac:dyDescent="0.25">
      <c r="B961" s="81">
        <v>2858</v>
      </c>
      <c r="C961" s="76">
        <f t="shared" si="28"/>
        <v>350015</v>
      </c>
      <c r="D961" s="77">
        <f t="shared" si="29"/>
        <v>350064</v>
      </c>
      <c r="F961" s="35">
        <v>2858</v>
      </c>
      <c r="G961" s="38" t="s">
        <v>408</v>
      </c>
      <c r="H961" s="38" t="s">
        <v>409</v>
      </c>
    </row>
    <row r="962" spans="2:8" x14ac:dyDescent="0.25">
      <c r="B962" s="81">
        <v>2859</v>
      </c>
      <c r="C962" s="76">
        <f t="shared" si="28"/>
        <v>350372</v>
      </c>
      <c r="D962" s="77">
        <f t="shared" si="29"/>
        <v>350421</v>
      </c>
      <c r="F962" s="35">
        <v>2859</v>
      </c>
      <c r="G962" s="38" t="s">
        <v>416</v>
      </c>
      <c r="H962" s="38" t="s">
        <v>417</v>
      </c>
    </row>
    <row r="963" spans="2:8" x14ac:dyDescent="0.25">
      <c r="B963" s="81">
        <v>2860</v>
      </c>
      <c r="C963" s="76">
        <f t="shared" si="28"/>
        <v>350729</v>
      </c>
      <c r="D963" s="77">
        <f t="shared" si="29"/>
        <v>350778</v>
      </c>
      <c r="F963" s="35">
        <v>2860</v>
      </c>
      <c r="G963" s="38" t="s">
        <v>396</v>
      </c>
      <c r="H963" s="38" t="s">
        <v>397</v>
      </c>
    </row>
    <row r="964" spans="2:8" x14ac:dyDescent="0.25">
      <c r="B964" s="81">
        <v>2861</v>
      </c>
      <c r="C964" s="76">
        <f t="shared" ref="C964:C1027" si="30">DATEVALUE(B964&amp;"."&amp;G964)</f>
        <v>351107</v>
      </c>
      <c r="D964" s="77">
        <f t="shared" ref="D964:D1027" si="31">DATEVALUE(B964&amp;"."&amp;H964)</f>
        <v>351156</v>
      </c>
      <c r="F964" s="35">
        <v>2861</v>
      </c>
      <c r="G964" s="38" t="s">
        <v>404</v>
      </c>
      <c r="H964" s="38" t="s">
        <v>405</v>
      </c>
    </row>
    <row r="965" spans="2:8" x14ac:dyDescent="0.25">
      <c r="B965" s="81">
        <v>2862</v>
      </c>
      <c r="C965" s="76">
        <f t="shared" si="30"/>
        <v>351464</v>
      </c>
      <c r="D965" s="77">
        <f t="shared" si="31"/>
        <v>351513</v>
      </c>
      <c r="F965" s="35">
        <v>2862</v>
      </c>
      <c r="G965" s="38" t="s">
        <v>412</v>
      </c>
      <c r="H965" s="38" t="s">
        <v>413</v>
      </c>
    </row>
    <row r="966" spans="2:8" x14ac:dyDescent="0.25">
      <c r="B966" s="81">
        <v>2863</v>
      </c>
      <c r="C966" s="76">
        <f t="shared" si="30"/>
        <v>351821</v>
      </c>
      <c r="D966" s="77">
        <f t="shared" si="31"/>
        <v>351870</v>
      </c>
      <c r="F966" s="35">
        <v>2863</v>
      </c>
      <c r="G966" s="38" t="s">
        <v>402</v>
      </c>
      <c r="H966" s="38" t="s">
        <v>403</v>
      </c>
    </row>
    <row r="967" spans="2:8" x14ac:dyDescent="0.25">
      <c r="B967" s="81">
        <v>2864</v>
      </c>
      <c r="C967" s="76">
        <f t="shared" si="30"/>
        <v>352206</v>
      </c>
      <c r="D967" s="77">
        <f t="shared" si="31"/>
        <v>352255</v>
      </c>
      <c r="F967" s="35">
        <v>2864</v>
      </c>
      <c r="G967" s="38" t="s">
        <v>400</v>
      </c>
      <c r="H967" s="38" t="s">
        <v>401</v>
      </c>
    </row>
    <row r="968" spans="2:8" x14ac:dyDescent="0.25">
      <c r="B968" s="81">
        <v>2865</v>
      </c>
      <c r="C968" s="76">
        <f t="shared" si="30"/>
        <v>352556</v>
      </c>
      <c r="D968" s="77">
        <f t="shared" si="31"/>
        <v>352605</v>
      </c>
      <c r="F968" s="35">
        <v>2865</v>
      </c>
      <c r="G968" s="38" t="s">
        <v>406</v>
      </c>
      <c r="H968" s="38" t="s">
        <v>407</v>
      </c>
    </row>
    <row r="969" spans="2:8" x14ac:dyDescent="0.25">
      <c r="B969" s="81">
        <v>2866</v>
      </c>
      <c r="C969" s="76">
        <f t="shared" si="30"/>
        <v>352913</v>
      </c>
      <c r="D969" s="77">
        <f t="shared" si="31"/>
        <v>352962</v>
      </c>
      <c r="F969" s="35">
        <v>2866</v>
      </c>
      <c r="G969" s="38" t="s">
        <v>410</v>
      </c>
      <c r="H969" s="38" t="s">
        <v>411</v>
      </c>
    </row>
    <row r="970" spans="2:8" x14ac:dyDescent="0.25">
      <c r="B970" s="81">
        <v>2867</v>
      </c>
      <c r="C970" s="76">
        <f t="shared" si="30"/>
        <v>353298</v>
      </c>
      <c r="D970" s="77">
        <f t="shared" si="31"/>
        <v>353347</v>
      </c>
      <c r="F970" s="35">
        <v>2867</v>
      </c>
      <c r="G970" s="38" t="s">
        <v>404</v>
      </c>
      <c r="H970" s="38" t="s">
        <v>405</v>
      </c>
    </row>
    <row r="971" spans="2:8" x14ac:dyDescent="0.25">
      <c r="B971" s="81">
        <v>2868</v>
      </c>
      <c r="C971" s="76">
        <f t="shared" si="30"/>
        <v>353648</v>
      </c>
      <c r="D971" s="77">
        <f t="shared" si="31"/>
        <v>353697</v>
      </c>
      <c r="F971" s="35">
        <v>2868</v>
      </c>
      <c r="G971" s="38" t="s">
        <v>402</v>
      </c>
      <c r="H971" s="38" t="s">
        <v>403</v>
      </c>
    </row>
    <row r="972" spans="2:8" x14ac:dyDescent="0.25">
      <c r="B972" s="81">
        <v>2869</v>
      </c>
      <c r="C972" s="76">
        <f t="shared" si="30"/>
        <v>354033</v>
      </c>
      <c r="D972" s="77">
        <f t="shared" si="31"/>
        <v>354082</v>
      </c>
      <c r="F972" s="35">
        <v>2869</v>
      </c>
      <c r="G972" s="38" t="s">
        <v>408</v>
      </c>
      <c r="H972" s="38" t="s">
        <v>409</v>
      </c>
    </row>
    <row r="973" spans="2:8" x14ac:dyDescent="0.25">
      <c r="B973" s="81">
        <v>2870</v>
      </c>
      <c r="C973" s="76">
        <f t="shared" si="30"/>
        <v>354390</v>
      </c>
      <c r="D973" s="77">
        <f t="shared" si="31"/>
        <v>354439</v>
      </c>
      <c r="F973" s="35">
        <v>2870</v>
      </c>
      <c r="G973" s="38" t="s">
        <v>416</v>
      </c>
      <c r="H973" s="38" t="s">
        <v>417</v>
      </c>
    </row>
    <row r="974" spans="2:8" x14ac:dyDescent="0.25">
      <c r="B974" s="81">
        <v>2871</v>
      </c>
      <c r="C974" s="76">
        <f t="shared" si="30"/>
        <v>354740</v>
      </c>
      <c r="D974" s="77">
        <f t="shared" si="31"/>
        <v>354789</v>
      </c>
      <c r="F974" s="35">
        <v>2871</v>
      </c>
      <c r="G974" s="38" t="s">
        <v>428</v>
      </c>
      <c r="H974" s="38" t="s">
        <v>429</v>
      </c>
    </row>
    <row r="975" spans="2:8" x14ac:dyDescent="0.25">
      <c r="B975" s="81">
        <v>2872</v>
      </c>
      <c r="C975" s="76">
        <f t="shared" si="30"/>
        <v>355125</v>
      </c>
      <c r="D975" s="77">
        <f t="shared" si="31"/>
        <v>355174</v>
      </c>
      <c r="F975" s="35">
        <v>2872</v>
      </c>
      <c r="G975" s="38" t="s">
        <v>404</v>
      </c>
      <c r="H975" s="38" t="s">
        <v>405</v>
      </c>
    </row>
    <row r="976" spans="2:8" x14ac:dyDescent="0.25">
      <c r="B976" s="81">
        <v>2873</v>
      </c>
      <c r="C976" s="76">
        <f t="shared" si="30"/>
        <v>355482</v>
      </c>
      <c r="D976" s="77">
        <f t="shared" si="31"/>
        <v>355531</v>
      </c>
      <c r="F976" s="35">
        <v>2873</v>
      </c>
      <c r="G976" s="38" t="s">
        <v>412</v>
      </c>
      <c r="H976" s="38" t="s">
        <v>413</v>
      </c>
    </row>
    <row r="977" spans="2:8" x14ac:dyDescent="0.25">
      <c r="B977" s="81">
        <v>2874</v>
      </c>
      <c r="C977" s="76">
        <f t="shared" si="30"/>
        <v>355832</v>
      </c>
      <c r="D977" s="77">
        <f t="shared" si="31"/>
        <v>355881</v>
      </c>
      <c r="F977" s="35">
        <v>2874</v>
      </c>
      <c r="G977" s="38" t="s">
        <v>422</v>
      </c>
      <c r="H977" s="38" t="s">
        <v>423</v>
      </c>
    </row>
    <row r="978" spans="2:8" x14ac:dyDescent="0.25">
      <c r="B978" s="81">
        <v>2875</v>
      </c>
      <c r="C978" s="76">
        <f t="shared" si="30"/>
        <v>356217</v>
      </c>
      <c r="D978" s="77">
        <f t="shared" si="31"/>
        <v>356266</v>
      </c>
      <c r="F978" s="35">
        <v>2875</v>
      </c>
      <c r="G978" s="38" t="s">
        <v>434</v>
      </c>
      <c r="H978" s="38" t="s">
        <v>435</v>
      </c>
    </row>
    <row r="979" spans="2:8" x14ac:dyDescent="0.25">
      <c r="B979" s="81">
        <v>2876</v>
      </c>
      <c r="C979" s="76">
        <f t="shared" si="30"/>
        <v>356574</v>
      </c>
      <c r="D979" s="77">
        <f t="shared" si="31"/>
        <v>356623</v>
      </c>
      <c r="F979" s="35">
        <v>2876</v>
      </c>
      <c r="G979" s="38" t="s">
        <v>406</v>
      </c>
      <c r="H979" s="38" t="s">
        <v>407</v>
      </c>
    </row>
    <row r="980" spans="2:8" x14ac:dyDescent="0.25">
      <c r="B980" s="81">
        <v>2877</v>
      </c>
      <c r="C980" s="76">
        <f t="shared" si="30"/>
        <v>356959</v>
      </c>
      <c r="D980" s="77">
        <f t="shared" si="31"/>
        <v>357008</v>
      </c>
      <c r="F980" s="35">
        <v>2877</v>
      </c>
      <c r="G980" s="38" t="s">
        <v>418</v>
      </c>
      <c r="H980" s="38" t="s">
        <v>419</v>
      </c>
    </row>
    <row r="981" spans="2:8" x14ac:dyDescent="0.25">
      <c r="B981" s="81">
        <v>2878</v>
      </c>
      <c r="C981" s="76">
        <f t="shared" si="30"/>
        <v>357309</v>
      </c>
      <c r="D981" s="77">
        <f t="shared" si="31"/>
        <v>357358</v>
      </c>
      <c r="F981" s="35">
        <v>2878</v>
      </c>
      <c r="G981" s="38" t="s">
        <v>426</v>
      </c>
      <c r="H981" s="38" t="s">
        <v>427</v>
      </c>
    </row>
    <row r="982" spans="2:8" x14ac:dyDescent="0.25">
      <c r="B982" s="81">
        <v>2879</v>
      </c>
      <c r="C982" s="76">
        <f t="shared" si="30"/>
        <v>357666</v>
      </c>
      <c r="D982" s="77">
        <f t="shared" si="31"/>
        <v>357715</v>
      </c>
      <c r="F982" s="35">
        <v>2879</v>
      </c>
      <c r="G982" s="38" t="s">
        <v>430</v>
      </c>
      <c r="H982" s="38" t="s">
        <v>431</v>
      </c>
    </row>
    <row r="983" spans="2:8" x14ac:dyDescent="0.25">
      <c r="B983" s="81">
        <v>2880</v>
      </c>
      <c r="C983" s="76">
        <f t="shared" si="30"/>
        <v>358051</v>
      </c>
      <c r="D983" s="77">
        <f t="shared" si="31"/>
        <v>358100</v>
      </c>
      <c r="F983" s="35">
        <v>2880</v>
      </c>
      <c r="G983" s="38" t="s">
        <v>408</v>
      </c>
      <c r="H983" s="38" t="s">
        <v>409</v>
      </c>
    </row>
    <row r="984" spans="2:8" x14ac:dyDescent="0.25">
      <c r="B984" s="81">
        <v>2881</v>
      </c>
      <c r="C984" s="76">
        <f t="shared" si="30"/>
        <v>358401</v>
      </c>
      <c r="D984" s="77">
        <f t="shared" si="31"/>
        <v>358450</v>
      </c>
      <c r="F984" s="35">
        <v>2881</v>
      </c>
      <c r="G984" s="38" t="s">
        <v>420</v>
      </c>
      <c r="H984" s="38" t="s">
        <v>421</v>
      </c>
    </row>
    <row r="985" spans="2:8" x14ac:dyDescent="0.25">
      <c r="B985" s="81">
        <v>2882</v>
      </c>
      <c r="C985" s="76">
        <f t="shared" si="30"/>
        <v>358758</v>
      </c>
      <c r="D985" s="77">
        <f t="shared" si="31"/>
        <v>358807</v>
      </c>
      <c r="F985" s="35">
        <v>2882</v>
      </c>
      <c r="G985" s="38" t="s">
        <v>428</v>
      </c>
      <c r="H985" s="38" t="s">
        <v>429</v>
      </c>
    </row>
    <row r="986" spans="2:8" x14ac:dyDescent="0.25">
      <c r="B986" s="81">
        <v>2883</v>
      </c>
      <c r="C986" s="76">
        <f t="shared" si="30"/>
        <v>359143</v>
      </c>
      <c r="D986" s="77">
        <f t="shared" si="31"/>
        <v>359192</v>
      </c>
      <c r="F986" s="35">
        <v>2883</v>
      </c>
      <c r="G986" s="38" t="s">
        <v>424</v>
      </c>
      <c r="H986" s="38" t="s">
        <v>425</v>
      </c>
    </row>
    <row r="987" spans="2:8" x14ac:dyDescent="0.25">
      <c r="B987" s="81">
        <v>2884</v>
      </c>
      <c r="C987" s="76">
        <f t="shared" si="30"/>
        <v>359500</v>
      </c>
      <c r="D987" s="77">
        <f t="shared" si="31"/>
        <v>359549</v>
      </c>
      <c r="F987" s="35">
        <v>2884</v>
      </c>
      <c r="G987" s="38" t="s">
        <v>412</v>
      </c>
      <c r="H987" s="38" t="s">
        <v>413</v>
      </c>
    </row>
    <row r="988" spans="2:8" x14ac:dyDescent="0.25">
      <c r="B988" s="81">
        <v>2885</v>
      </c>
      <c r="C988" s="76">
        <f t="shared" si="30"/>
        <v>359850</v>
      </c>
      <c r="D988" s="77">
        <f t="shared" si="31"/>
        <v>359899</v>
      </c>
      <c r="F988" s="35">
        <v>2885</v>
      </c>
      <c r="G988" s="38" t="s">
        <v>422</v>
      </c>
      <c r="H988" s="38" t="s">
        <v>423</v>
      </c>
    </row>
    <row r="989" spans="2:8" x14ac:dyDescent="0.25">
      <c r="B989" s="81">
        <v>2886</v>
      </c>
      <c r="C989" s="76">
        <f t="shared" si="30"/>
        <v>360235</v>
      </c>
      <c r="D989" s="77">
        <f t="shared" si="31"/>
        <v>360284</v>
      </c>
      <c r="F989" s="35">
        <v>2886</v>
      </c>
      <c r="G989" s="38" t="s">
        <v>434</v>
      </c>
      <c r="H989" s="38" t="s">
        <v>435</v>
      </c>
    </row>
    <row r="990" spans="2:8" x14ac:dyDescent="0.25">
      <c r="B990" s="81">
        <v>2887</v>
      </c>
      <c r="C990" s="76">
        <f t="shared" si="30"/>
        <v>360592</v>
      </c>
      <c r="D990" s="77">
        <f t="shared" si="31"/>
        <v>360641</v>
      </c>
      <c r="F990" s="35">
        <v>2887</v>
      </c>
      <c r="G990" s="38" t="s">
        <v>420</v>
      </c>
      <c r="H990" s="38" t="s">
        <v>421</v>
      </c>
    </row>
    <row r="991" spans="2:8" x14ac:dyDescent="0.25">
      <c r="B991" s="81">
        <v>2888</v>
      </c>
      <c r="C991" s="76">
        <f t="shared" si="30"/>
        <v>360970</v>
      </c>
      <c r="D991" s="77">
        <f t="shared" si="31"/>
        <v>361019</v>
      </c>
      <c r="F991" s="35">
        <v>2888</v>
      </c>
      <c r="G991" s="38" t="s">
        <v>424</v>
      </c>
      <c r="H991" s="38" t="s">
        <v>425</v>
      </c>
    </row>
    <row r="992" spans="2:8" x14ac:dyDescent="0.25">
      <c r="B992" s="81">
        <v>2889</v>
      </c>
      <c r="C992" s="76">
        <f t="shared" si="30"/>
        <v>361327</v>
      </c>
      <c r="D992" s="77">
        <f t="shared" si="31"/>
        <v>361376</v>
      </c>
      <c r="F992" s="35">
        <v>2889</v>
      </c>
      <c r="G992" s="38" t="s">
        <v>426</v>
      </c>
      <c r="H992" s="38" t="s">
        <v>427</v>
      </c>
    </row>
    <row r="993" spans="2:8" x14ac:dyDescent="0.25">
      <c r="B993" s="81">
        <v>2890</v>
      </c>
      <c r="C993" s="76">
        <f t="shared" si="30"/>
        <v>361684</v>
      </c>
      <c r="D993" s="77">
        <f t="shared" si="31"/>
        <v>361733</v>
      </c>
      <c r="F993" s="35">
        <v>2890</v>
      </c>
      <c r="G993" s="38" t="s">
        <v>430</v>
      </c>
      <c r="H993" s="38" t="s">
        <v>431</v>
      </c>
    </row>
    <row r="994" spans="2:8" x14ac:dyDescent="0.25">
      <c r="B994" s="81">
        <v>2891</v>
      </c>
      <c r="C994" s="76">
        <f t="shared" si="30"/>
        <v>362062</v>
      </c>
      <c r="D994" s="77">
        <f t="shared" si="31"/>
        <v>362111</v>
      </c>
      <c r="F994" s="35">
        <v>2891</v>
      </c>
      <c r="G994" s="38" t="s">
        <v>372</v>
      </c>
      <c r="H994" s="38" t="s">
        <v>373</v>
      </c>
    </row>
    <row r="995" spans="2:8" x14ac:dyDescent="0.25">
      <c r="B995" s="81">
        <v>2892</v>
      </c>
      <c r="C995" s="76">
        <f t="shared" si="30"/>
        <v>362419</v>
      </c>
      <c r="D995" s="77">
        <f t="shared" si="31"/>
        <v>362468</v>
      </c>
      <c r="F995" s="35">
        <v>2892</v>
      </c>
      <c r="G995" s="38" t="s">
        <v>420</v>
      </c>
      <c r="H995" s="38" t="s">
        <v>421</v>
      </c>
    </row>
    <row r="996" spans="2:8" x14ac:dyDescent="0.25">
      <c r="B996" s="81">
        <v>2893</v>
      </c>
      <c r="C996" s="76">
        <f t="shared" si="30"/>
        <v>362776</v>
      </c>
      <c r="D996" s="77">
        <f t="shared" si="31"/>
        <v>362825</v>
      </c>
      <c r="F996" s="35">
        <v>2893</v>
      </c>
      <c r="G996" s="38" t="s">
        <v>428</v>
      </c>
      <c r="H996" s="38" t="s">
        <v>429</v>
      </c>
    </row>
    <row r="997" spans="2:8" x14ac:dyDescent="0.25">
      <c r="B997" s="81">
        <v>2894</v>
      </c>
      <c r="C997" s="76">
        <f t="shared" si="30"/>
        <v>363161</v>
      </c>
      <c r="D997" s="77">
        <f t="shared" si="31"/>
        <v>363210</v>
      </c>
      <c r="F997" s="35">
        <v>2894</v>
      </c>
      <c r="G997" s="38" t="s">
        <v>424</v>
      </c>
      <c r="H997" s="38" t="s">
        <v>425</v>
      </c>
    </row>
    <row r="998" spans="2:8" x14ac:dyDescent="0.25">
      <c r="B998" s="81">
        <v>2895</v>
      </c>
      <c r="C998" s="76">
        <f t="shared" si="30"/>
        <v>363511</v>
      </c>
      <c r="D998" s="77">
        <f t="shared" si="31"/>
        <v>363560</v>
      </c>
      <c r="F998" s="35">
        <v>2895</v>
      </c>
      <c r="G998" s="38" t="s">
        <v>380</v>
      </c>
      <c r="H998" s="38" t="s">
        <v>381</v>
      </c>
    </row>
    <row r="999" spans="2:8" x14ac:dyDescent="0.25">
      <c r="B999" s="81">
        <v>2896</v>
      </c>
      <c r="C999" s="76">
        <f t="shared" si="30"/>
        <v>363896</v>
      </c>
      <c r="D999" s="77">
        <f t="shared" si="31"/>
        <v>363945</v>
      </c>
      <c r="F999" s="35">
        <v>2896</v>
      </c>
      <c r="G999" s="38" t="s">
        <v>432</v>
      </c>
      <c r="H999" s="38" t="s">
        <v>433</v>
      </c>
    </row>
    <row r="1000" spans="2:8" x14ac:dyDescent="0.25">
      <c r="B1000" s="81">
        <v>2897</v>
      </c>
      <c r="C1000" s="76">
        <f t="shared" si="30"/>
        <v>364253</v>
      </c>
      <c r="D1000" s="77">
        <f t="shared" si="31"/>
        <v>364302</v>
      </c>
      <c r="F1000" s="35">
        <v>2897</v>
      </c>
      <c r="G1000" s="38" t="s">
        <v>434</v>
      </c>
      <c r="H1000" s="38" t="s">
        <v>435</v>
      </c>
    </row>
    <row r="1001" spans="2:8" x14ac:dyDescent="0.25">
      <c r="B1001" s="81">
        <v>2898</v>
      </c>
      <c r="C1001" s="76">
        <f t="shared" si="30"/>
        <v>364603</v>
      </c>
      <c r="D1001" s="77">
        <f t="shared" si="31"/>
        <v>364652</v>
      </c>
      <c r="F1001" s="35">
        <v>2898</v>
      </c>
      <c r="G1001" s="38" t="s">
        <v>376</v>
      </c>
      <c r="H1001" s="38" t="s">
        <v>377</v>
      </c>
    </row>
    <row r="1002" spans="2:8" x14ac:dyDescent="0.25">
      <c r="B1002" s="81">
        <v>2899</v>
      </c>
      <c r="C1002" s="76">
        <f t="shared" si="30"/>
        <v>364988</v>
      </c>
      <c r="D1002" s="77">
        <f t="shared" si="31"/>
        <v>365037</v>
      </c>
      <c r="F1002" s="35">
        <v>2899</v>
      </c>
      <c r="G1002" s="38" t="s">
        <v>386</v>
      </c>
      <c r="H1002" s="38" t="s">
        <v>387</v>
      </c>
    </row>
    <row r="1003" spans="2:8" x14ac:dyDescent="0.25">
      <c r="B1003" s="81">
        <v>2900</v>
      </c>
      <c r="C1003" s="76">
        <f t="shared" si="30"/>
        <v>365345</v>
      </c>
      <c r="D1003" s="77">
        <f t="shared" si="31"/>
        <v>365394</v>
      </c>
      <c r="F1003" s="35">
        <v>2900</v>
      </c>
      <c r="G1003" s="38" t="s">
        <v>388</v>
      </c>
      <c r="H1003" s="38" t="s">
        <v>389</v>
      </c>
    </row>
    <row r="1004" spans="2:8" x14ac:dyDescent="0.25">
      <c r="B1004" s="81">
        <v>2901</v>
      </c>
      <c r="C1004" s="76">
        <f t="shared" si="30"/>
        <v>365695</v>
      </c>
      <c r="D1004" s="77">
        <f t="shared" si="31"/>
        <v>365744</v>
      </c>
      <c r="F1004" s="35">
        <v>2901</v>
      </c>
      <c r="G1004" s="38" t="s">
        <v>390</v>
      </c>
      <c r="H1004" s="38" t="s">
        <v>391</v>
      </c>
    </row>
    <row r="1005" spans="2:8" x14ac:dyDescent="0.25">
      <c r="B1005" s="81">
        <v>2902</v>
      </c>
      <c r="C1005" s="76">
        <f t="shared" si="30"/>
        <v>366080</v>
      </c>
      <c r="D1005" s="77">
        <f t="shared" si="31"/>
        <v>366129</v>
      </c>
      <c r="F1005" s="35">
        <v>2902</v>
      </c>
      <c r="G1005" s="38" t="s">
        <v>392</v>
      </c>
      <c r="H1005" s="38" t="s">
        <v>393</v>
      </c>
    </row>
    <row r="1006" spans="2:8" x14ac:dyDescent="0.25">
      <c r="B1006" s="81">
        <v>2903</v>
      </c>
      <c r="C1006" s="76">
        <f t="shared" si="30"/>
        <v>366437</v>
      </c>
      <c r="D1006" s="77">
        <f t="shared" si="31"/>
        <v>366486</v>
      </c>
      <c r="F1006" s="35">
        <v>2903</v>
      </c>
      <c r="G1006" s="38" t="s">
        <v>398</v>
      </c>
      <c r="H1006" s="38" t="s">
        <v>399</v>
      </c>
    </row>
    <row r="1007" spans="2:8" x14ac:dyDescent="0.25">
      <c r="B1007" s="81">
        <v>2904</v>
      </c>
      <c r="C1007" s="76">
        <f t="shared" si="30"/>
        <v>366794</v>
      </c>
      <c r="D1007" s="77">
        <f t="shared" si="31"/>
        <v>366843</v>
      </c>
      <c r="F1007" s="35">
        <v>2904</v>
      </c>
      <c r="G1007" s="38" t="s">
        <v>376</v>
      </c>
      <c r="H1007" s="38" t="s">
        <v>377</v>
      </c>
    </row>
    <row r="1008" spans="2:8" x14ac:dyDescent="0.25">
      <c r="B1008" s="81">
        <v>2905</v>
      </c>
      <c r="C1008" s="76">
        <f t="shared" si="30"/>
        <v>367172</v>
      </c>
      <c r="D1008" s="77">
        <f t="shared" si="31"/>
        <v>367221</v>
      </c>
      <c r="F1008" s="35">
        <v>2905</v>
      </c>
      <c r="G1008" s="38" t="s">
        <v>378</v>
      </c>
      <c r="H1008" s="38" t="s">
        <v>379</v>
      </c>
    </row>
    <row r="1009" spans="2:8" x14ac:dyDescent="0.25">
      <c r="B1009" s="81">
        <v>2906</v>
      </c>
      <c r="C1009" s="76">
        <f t="shared" si="30"/>
        <v>367529</v>
      </c>
      <c r="D1009" s="77">
        <f t="shared" si="31"/>
        <v>367578</v>
      </c>
      <c r="F1009" s="35">
        <v>2906</v>
      </c>
      <c r="G1009" s="38" t="s">
        <v>396</v>
      </c>
      <c r="H1009" s="38" t="s">
        <v>397</v>
      </c>
    </row>
    <row r="1010" spans="2:8" x14ac:dyDescent="0.25">
      <c r="B1010" s="81">
        <v>2907</v>
      </c>
      <c r="C1010" s="76">
        <f t="shared" si="30"/>
        <v>367914</v>
      </c>
      <c r="D1010" s="77">
        <f t="shared" si="31"/>
        <v>367963</v>
      </c>
      <c r="F1010" s="35">
        <v>2907</v>
      </c>
      <c r="G1010" s="38" t="s">
        <v>438</v>
      </c>
      <c r="H1010" s="38" t="s">
        <v>439</v>
      </c>
    </row>
    <row r="1011" spans="2:8" x14ac:dyDescent="0.25">
      <c r="B1011" s="81">
        <v>2908</v>
      </c>
      <c r="C1011" s="76">
        <f t="shared" si="30"/>
        <v>368264</v>
      </c>
      <c r="D1011" s="77">
        <f t="shared" si="31"/>
        <v>368313</v>
      </c>
      <c r="F1011" s="35">
        <v>2908</v>
      </c>
      <c r="G1011" s="38" t="s">
        <v>398</v>
      </c>
      <c r="H1011" s="38" t="s">
        <v>399</v>
      </c>
    </row>
    <row r="1012" spans="2:8" x14ac:dyDescent="0.25">
      <c r="B1012" s="81">
        <v>2909</v>
      </c>
      <c r="C1012" s="76">
        <f t="shared" si="30"/>
        <v>368621</v>
      </c>
      <c r="D1012" s="77">
        <f t="shared" si="31"/>
        <v>368670</v>
      </c>
      <c r="F1012" s="35">
        <v>2909</v>
      </c>
      <c r="G1012" s="38" t="s">
        <v>384</v>
      </c>
      <c r="H1012" s="38" t="s">
        <v>385</v>
      </c>
    </row>
    <row r="1013" spans="2:8" x14ac:dyDescent="0.25">
      <c r="B1013" s="81">
        <v>2910</v>
      </c>
      <c r="C1013" s="76">
        <f t="shared" si="30"/>
        <v>369006</v>
      </c>
      <c r="D1013" s="77">
        <f t="shared" si="31"/>
        <v>369055</v>
      </c>
      <c r="F1013" s="35">
        <v>2910</v>
      </c>
      <c r="G1013" s="38" t="s">
        <v>400</v>
      </c>
      <c r="H1013" s="38" t="s">
        <v>401</v>
      </c>
    </row>
    <row r="1014" spans="2:8" x14ac:dyDescent="0.25">
      <c r="B1014" s="81">
        <v>2911</v>
      </c>
      <c r="C1014" s="76">
        <f t="shared" si="30"/>
        <v>369356</v>
      </c>
      <c r="D1014" s="77">
        <f t="shared" si="31"/>
        <v>369405</v>
      </c>
      <c r="F1014" s="35">
        <v>2911</v>
      </c>
      <c r="G1014" s="38" t="s">
        <v>406</v>
      </c>
      <c r="H1014" s="38" t="s">
        <v>407</v>
      </c>
    </row>
    <row r="1015" spans="2:8" x14ac:dyDescent="0.25">
      <c r="B1015" s="81">
        <v>2912</v>
      </c>
      <c r="C1015" s="76">
        <f t="shared" si="30"/>
        <v>369713</v>
      </c>
      <c r="D1015" s="77">
        <f t="shared" si="31"/>
        <v>369762</v>
      </c>
      <c r="F1015" s="35">
        <v>2912</v>
      </c>
      <c r="G1015" s="38" t="s">
        <v>390</v>
      </c>
      <c r="H1015" s="38" t="s">
        <v>391</v>
      </c>
    </row>
    <row r="1016" spans="2:8" x14ac:dyDescent="0.25">
      <c r="B1016" s="81">
        <v>2913</v>
      </c>
      <c r="C1016" s="76">
        <f t="shared" si="30"/>
        <v>370098</v>
      </c>
      <c r="D1016" s="77">
        <f t="shared" si="31"/>
        <v>370147</v>
      </c>
      <c r="F1016" s="35">
        <v>2913</v>
      </c>
      <c r="G1016" s="38" t="s">
        <v>392</v>
      </c>
      <c r="H1016" s="38" t="s">
        <v>393</v>
      </c>
    </row>
    <row r="1017" spans="2:8" x14ac:dyDescent="0.25">
      <c r="B1017" s="81">
        <v>2914</v>
      </c>
      <c r="C1017" s="76">
        <f t="shared" si="30"/>
        <v>370455</v>
      </c>
      <c r="D1017" s="77">
        <f t="shared" si="31"/>
        <v>370504</v>
      </c>
      <c r="F1017" s="35">
        <v>2914</v>
      </c>
      <c r="G1017" s="38" t="s">
        <v>398</v>
      </c>
      <c r="H1017" s="38" t="s">
        <v>399</v>
      </c>
    </row>
    <row r="1018" spans="2:8" x14ac:dyDescent="0.25">
      <c r="B1018" s="81">
        <v>2915</v>
      </c>
      <c r="C1018" s="76">
        <f t="shared" si="30"/>
        <v>370805</v>
      </c>
      <c r="D1018" s="77">
        <f t="shared" si="31"/>
        <v>370854</v>
      </c>
      <c r="F1018" s="35">
        <v>2915</v>
      </c>
      <c r="G1018" s="38" t="s">
        <v>414</v>
      </c>
      <c r="H1018" s="38" t="s">
        <v>415</v>
      </c>
    </row>
    <row r="1019" spans="2:8" x14ac:dyDescent="0.25">
      <c r="B1019" s="81">
        <v>2916</v>
      </c>
      <c r="C1019" s="76">
        <f t="shared" si="30"/>
        <v>371190</v>
      </c>
      <c r="D1019" s="77">
        <f t="shared" si="31"/>
        <v>371239</v>
      </c>
      <c r="F1019" s="35">
        <v>2916</v>
      </c>
      <c r="G1019" s="38" t="s">
        <v>378</v>
      </c>
      <c r="H1019" s="38" t="s">
        <v>379</v>
      </c>
    </row>
    <row r="1020" spans="2:8" x14ac:dyDescent="0.25">
      <c r="B1020" s="81">
        <v>2917</v>
      </c>
      <c r="C1020" s="76">
        <f t="shared" si="30"/>
        <v>371547</v>
      </c>
      <c r="D1020" s="77">
        <f t="shared" si="31"/>
        <v>371596</v>
      </c>
      <c r="F1020" s="35">
        <v>2917</v>
      </c>
      <c r="G1020" s="38" t="s">
        <v>396</v>
      </c>
      <c r="H1020" s="38" t="s">
        <v>397</v>
      </c>
    </row>
    <row r="1021" spans="2:8" x14ac:dyDescent="0.25">
      <c r="B1021" s="81">
        <v>2918</v>
      </c>
      <c r="C1021" s="76">
        <f t="shared" si="30"/>
        <v>371932</v>
      </c>
      <c r="D1021" s="77">
        <f t="shared" si="31"/>
        <v>371981</v>
      </c>
      <c r="F1021" s="35">
        <v>2918</v>
      </c>
      <c r="G1021" s="38" t="s">
        <v>438</v>
      </c>
      <c r="H1021" s="38" t="s">
        <v>439</v>
      </c>
    </row>
    <row r="1022" spans="2:8" x14ac:dyDescent="0.25">
      <c r="B1022" s="81">
        <v>2919</v>
      </c>
      <c r="C1022" s="76">
        <f t="shared" si="30"/>
        <v>372282</v>
      </c>
      <c r="D1022" s="77">
        <f t="shared" si="31"/>
        <v>372331</v>
      </c>
      <c r="F1022" s="35">
        <v>2919</v>
      </c>
      <c r="G1022" s="38" t="s">
        <v>412</v>
      </c>
      <c r="H1022" s="38" t="s">
        <v>413</v>
      </c>
    </row>
    <row r="1023" spans="2:8" x14ac:dyDescent="0.25">
      <c r="B1023" s="81">
        <v>2920</v>
      </c>
      <c r="C1023" s="76">
        <f t="shared" si="30"/>
        <v>372639</v>
      </c>
      <c r="D1023" s="77">
        <f t="shared" si="31"/>
        <v>372688</v>
      </c>
      <c r="F1023" s="35">
        <v>2920</v>
      </c>
      <c r="G1023" s="38" t="s">
        <v>384</v>
      </c>
      <c r="H1023" s="38" t="s">
        <v>385</v>
      </c>
    </row>
    <row r="1024" spans="2:8" x14ac:dyDescent="0.25">
      <c r="B1024" s="81">
        <v>2921</v>
      </c>
      <c r="C1024" s="76">
        <f t="shared" si="30"/>
        <v>373024</v>
      </c>
      <c r="D1024" s="77">
        <f t="shared" si="31"/>
        <v>373073</v>
      </c>
      <c r="F1024" s="35">
        <v>2921</v>
      </c>
      <c r="G1024" s="38" t="s">
        <v>400</v>
      </c>
      <c r="H1024" s="38" t="s">
        <v>401</v>
      </c>
    </row>
    <row r="1025" spans="2:8" x14ac:dyDescent="0.25">
      <c r="B1025" s="81">
        <v>2922</v>
      </c>
      <c r="C1025" s="76">
        <f t="shared" si="30"/>
        <v>373374</v>
      </c>
      <c r="D1025" s="77">
        <f t="shared" si="31"/>
        <v>373423</v>
      </c>
      <c r="F1025" s="35">
        <v>2922</v>
      </c>
      <c r="G1025" s="38" t="s">
        <v>406</v>
      </c>
      <c r="H1025" s="38" t="s">
        <v>407</v>
      </c>
    </row>
    <row r="1026" spans="2:8" x14ac:dyDescent="0.25">
      <c r="B1026" s="81">
        <v>2923</v>
      </c>
      <c r="C1026" s="76">
        <f t="shared" si="30"/>
        <v>373731</v>
      </c>
      <c r="D1026" s="77">
        <f t="shared" si="31"/>
        <v>373780</v>
      </c>
      <c r="F1026" s="35">
        <v>2923</v>
      </c>
      <c r="G1026" s="38" t="s">
        <v>410</v>
      </c>
      <c r="H1026" s="38" t="s">
        <v>411</v>
      </c>
    </row>
    <row r="1027" spans="2:8" x14ac:dyDescent="0.25">
      <c r="B1027" s="81">
        <v>2924</v>
      </c>
      <c r="C1027" s="76">
        <f t="shared" si="30"/>
        <v>374116</v>
      </c>
      <c r="D1027" s="77">
        <f t="shared" si="31"/>
        <v>374165</v>
      </c>
      <c r="F1027" s="35">
        <v>2924</v>
      </c>
      <c r="G1027" s="38" t="s">
        <v>392</v>
      </c>
      <c r="H1027" s="38" t="s">
        <v>393</v>
      </c>
    </row>
    <row r="1028" spans="2:8" x14ac:dyDescent="0.25">
      <c r="B1028" s="81">
        <v>2925</v>
      </c>
      <c r="C1028" s="76">
        <f t="shared" ref="C1028:C1091" si="32">DATEVALUE(B1028&amp;"."&amp;G1028)</f>
        <v>374466</v>
      </c>
      <c r="D1028" s="77">
        <f t="shared" ref="D1028:D1091" si="33">DATEVALUE(B1028&amp;"."&amp;H1028)</f>
        <v>374515</v>
      </c>
      <c r="F1028" s="35">
        <v>2925</v>
      </c>
      <c r="G1028" s="38" t="s">
        <v>402</v>
      </c>
      <c r="H1028" s="38" t="s">
        <v>403</v>
      </c>
    </row>
    <row r="1029" spans="2:8" x14ac:dyDescent="0.25">
      <c r="B1029" s="81">
        <v>2926</v>
      </c>
      <c r="C1029" s="76">
        <f t="shared" si="32"/>
        <v>374851</v>
      </c>
      <c r="D1029" s="77">
        <f t="shared" si="33"/>
        <v>374900</v>
      </c>
      <c r="F1029" s="35">
        <v>2926</v>
      </c>
      <c r="G1029" s="38" t="s">
        <v>408</v>
      </c>
      <c r="H1029" s="38" t="s">
        <v>409</v>
      </c>
    </row>
    <row r="1030" spans="2:8" x14ac:dyDescent="0.25">
      <c r="B1030" s="81">
        <v>2927</v>
      </c>
      <c r="C1030" s="76">
        <f t="shared" si="32"/>
        <v>375208</v>
      </c>
      <c r="D1030" s="77">
        <f t="shared" si="33"/>
        <v>375257</v>
      </c>
      <c r="F1030" s="35">
        <v>2927</v>
      </c>
      <c r="G1030" s="38" t="s">
        <v>416</v>
      </c>
      <c r="H1030" s="38" t="s">
        <v>417</v>
      </c>
    </row>
    <row r="1031" spans="2:8" x14ac:dyDescent="0.25">
      <c r="B1031" s="81">
        <v>2928</v>
      </c>
      <c r="C1031" s="76">
        <f t="shared" si="32"/>
        <v>375558</v>
      </c>
      <c r="D1031" s="77">
        <f t="shared" si="33"/>
        <v>375607</v>
      </c>
      <c r="F1031" s="35">
        <v>2928</v>
      </c>
      <c r="G1031" s="38" t="s">
        <v>410</v>
      </c>
      <c r="H1031" s="38" t="s">
        <v>411</v>
      </c>
    </row>
    <row r="1032" spans="2:8" x14ac:dyDescent="0.25">
      <c r="B1032" s="81">
        <v>2929</v>
      </c>
      <c r="C1032" s="76">
        <f t="shared" si="32"/>
        <v>375943</v>
      </c>
      <c r="D1032" s="77">
        <f t="shared" si="33"/>
        <v>375992</v>
      </c>
      <c r="F1032" s="35">
        <v>2929</v>
      </c>
      <c r="G1032" s="38" t="s">
        <v>404</v>
      </c>
      <c r="H1032" s="38" t="s">
        <v>405</v>
      </c>
    </row>
    <row r="1033" spans="2:8" x14ac:dyDescent="0.25">
      <c r="B1033" s="81">
        <v>2930</v>
      </c>
      <c r="C1033" s="76">
        <f t="shared" si="32"/>
        <v>376300</v>
      </c>
      <c r="D1033" s="77">
        <f t="shared" si="33"/>
        <v>376349</v>
      </c>
      <c r="F1033" s="35">
        <v>2930</v>
      </c>
      <c r="G1033" s="38" t="s">
        <v>412</v>
      </c>
      <c r="H1033" s="38" t="s">
        <v>413</v>
      </c>
    </row>
    <row r="1034" spans="2:8" x14ac:dyDescent="0.25">
      <c r="B1034" s="81">
        <v>2931</v>
      </c>
      <c r="C1034" s="76">
        <f t="shared" si="32"/>
        <v>376650</v>
      </c>
      <c r="D1034" s="77">
        <f t="shared" si="33"/>
        <v>376699</v>
      </c>
      <c r="F1034" s="35">
        <v>2931</v>
      </c>
      <c r="G1034" s="38" t="s">
        <v>422</v>
      </c>
      <c r="H1034" s="38" t="s">
        <v>423</v>
      </c>
    </row>
    <row r="1035" spans="2:8" x14ac:dyDescent="0.25">
      <c r="B1035" s="81">
        <v>2932</v>
      </c>
      <c r="C1035" s="76">
        <f t="shared" si="32"/>
        <v>377035</v>
      </c>
      <c r="D1035" s="77">
        <f t="shared" si="33"/>
        <v>377084</v>
      </c>
      <c r="F1035" s="35">
        <v>2932</v>
      </c>
      <c r="G1035" s="38" t="s">
        <v>416</v>
      </c>
      <c r="H1035" s="38" t="s">
        <v>417</v>
      </c>
    </row>
    <row r="1036" spans="2:8" x14ac:dyDescent="0.25">
      <c r="B1036" s="81">
        <v>2933</v>
      </c>
      <c r="C1036" s="76">
        <f t="shared" si="32"/>
        <v>377392</v>
      </c>
      <c r="D1036" s="77">
        <f t="shared" si="33"/>
        <v>377441</v>
      </c>
      <c r="F1036" s="35">
        <v>2933</v>
      </c>
      <c r="G1036" s="38" t="s">
        <v>406</v>
      </c>
      <c r="H1036" s="38" t="s">
        <v>407</v>
      </c>
    </row>
    <row r="1037" spans="2:8" x14ac:dyDescent="0.25">
      <c r="B1037" s="81">
        <v>2934</v>
      </c>
      <c r="C1037" s="76">
        <f t="shared" si="32"/>
        <v>377749</v>
      </c>
      <c r="D1037" s="77">
        <f t="shared" si="33"/>
        <v>377798</v>
      </c>
      <c r="F1037" s="35">
        <v>2934</v>
      </c>
      <c r="G1037" s="38" t="s">
        <v>410</v>
      </c>
      <c r="H1037" s="38" t="s">
        <v>411</v>
      </c>
    </row>
    <row r="1038" spans="2:8" x14ac:dyDescent="0.25">
      <c r="B1038" s="81">
        <v>2935</v>
      </c>
      <c r="C1038" s="76">
        <f t="shared" si="32"/>
        <v>378127</v>
      </c>
      <c r="D1038" s="77">
        <f t="shared" si="33"/>
        <v>378176</v>
      </c>
      <c r="F1038" s="35">
        <v>2935</v>
      </c>
      <c r="G1038" s="38" t="s">
        <v>426</v>
      </c>
      <c r="H1038" s="38" t="s">
        <v>427</v>
      </c>
    </row>
    <row r="1039" spans="2:8" x14ac:dyDescent="0.25">
      <c r="B1039" s="81">
        <v>2936</v>
      </c>
      <c r="C1039" s="76">
        <f t="shared" si="32"/>
        <v>378484</v>
      </c>
      <c r="D1039" s="77">
        <f t="shared" si="33"/>
        <v>378533</v>
      </c>
      <c r="F1039" s="35">
        <v>2936</v>
      </c>
      <c r="G1039" s="38" t="s">
        <v>402</v>
      </c>
      <c r="H1039" s="38" t="s">
        <v>403</v>
      </c>
    </row>
    <row r="1040" spans="2:8" x14ac:dyDescent="0.25">
      <c r="B1040" s="81">
        <v>2937</v>
      </c>
      <c r="C1040" s="76">
        <f t="shared" si="32"/>
        <v>378869</v>
      </c>
      <c r="D1040" s="77">
        <f t="shared" si="33"/>
        <v>378918</v>
      </c>
      <c r="F1040" s="35">
        <v>2937</v>
      </c>
      <c r="G1040" s="38" t="s">
        <v>408</v>
      </c>
      <c r="H1040" s="38" t="s">
        <v>409</v>
      </c>
    </row>
    <row r="1041" spans="2:8" x14ac:dyDescent="0.25">
      <c r="B1041" s="81">
        <v>2938</v>
      </c>
      <c r="C1041" s="76">
        <f t="shared" si="32"/>
        <v>379226</v>
      </c>
      <c r="D1041" s="77">
        <f t="shared" si="33"/>
        <v>379275</v>
      </c>
      <c r="F1041" s="35">
        <v>2938</v>
      </c>
      <c r="G1041" s="38" t="s">
        <v>416</v>
      </c>
      <c r="H1041" s="38" t="s">
        <v>417</v>
      </c>
    </row>
    <row r="1042" spans="2:8" x14ac:dyDescent="0.25">
      <c r="B1042" s="81">
        <v>2939</v>
      </c>
      <c r="C1042" s="76">
        <f t="shared" si="32"/>
        <v>379576</v>
      </c>
      <c r="D1042" s="77">
        <f t="shared" si="33"/>
        <v>379625</v>
      </c>
      <c r="F1042" s="35">
        <v>2939</v>
      </c>
      <c r="G1042" s="38" t="s">
        <v>428</v>
      </c>
      <c r="H1042" s="38" t="s">
        <v>429</v>
      </c>
    </row>
    <row r="1043" spans="2:8" x14ac:dyDescent="0.25">
      <c r="B1043" s="81">
        <v>2940</v>
      </c>
      <c r="C1043" s="76">
        <f t="shared" si="32"/>
        <v>379961</v>
      </c>
      <c r="D1043" s="77">
        <f t="shared" si="33"/>
        <v>380010</v>
      </c>
      <c r="F1043" s="35">
        <v>2940</v>
      </c>
      <c r="G1043" s="38" t="s">
        <v>404</v>
      </c>
      <c r="H1043" s="38" t="s">
        <v>405</v>
      </c>
    </row>
    <row r="1044" spans="2:8" x14ac:dyDescent="0.25">
      <c r="B1044" s="81">
        <v>2941</v>
      </c>
      <c r="C1044" s="76">
        <f t="shared" si="32"/>
        <v>380318</v>
      </c>
      <c r="D1044" s="77">
        <f t="shared" si="33"/>
        <v>380367</v>
      </c>
      <c r="F1044" s="35">
        <v>2941</v>
      </c>
      <c r="G1044" s="38" t="s">
        <v>412</v>
      </c>
      <c r="H1044" s="38" t="s">
        <v>413</v>
      </c>
    </row>
    <row r="1045" spans="2:8" x14ac:dyDescent="0.25">
      <c r="B1045" s="81">
        <v>2942</v>
      </c>
      <c r="C1045" s="76">
        <f t="shared" si="32"/>
        <v>380668</v>
      </c>
      <c r="D1045" s="77">
        <f t="shared" si="33"/>
        <v>380717</v>
      </c>
      <c r="F1045" s="35">
        <v>2942</v>
      </c>
      <c r="G1045" s="38" t="s">
        <v>422</v>
      </c>
      <c r="H1045" s="38" t="s">
        <v>423</v>
      </c>
    </row>
    <row r="1046" spans="2:8" x14ac:dyDescent="0.25">
      <c r="B1046" s="81">
        <v>2943</v>
      </c>
      <c r="C1046" s="76">
        <f t="shared" si="32"/>
        <v>381053</v>
      </c>
      <c r="D1046" s="77">
        <f t="shared" si="33"/>
        <v>381102</v>
      </c>
      <c r="F1046" s="35">
        <v>2943</v>
      </c>
      <c r="G1046" s="38" t="s">
        <v>434</v>
      </c>
      <c r="H1046" s="38" t="s">
        <v>435</v>
      </c>
    </row>
    <row r="1047" spans="2:8" x14ac:dyDescent="0.25">
      <c r="B1047" s="81">
        <v>2944</v>
      </c>
      <c r="C1047" s="76">
        <f t="shared" si="32"/>
        <v>381410</v>
      </c>
      <c r="D1047" s="77">
        <f t="shared" si="33"/>
        <v>381459</v>
      </c>
      <c r="F1047" s="35">
        <v>2944</v>
      </c>
      <c r="G1047" s="38" t="s">
        <v>406</v>
      </c>
      <c r="H1047" s="38" t="s">
        <v>407</v>
      </c>
    </row>
    <row r="1048" spans="2:8" x14ac:dyDescent="0.25">
      <c r="B1048" s="81">
        <v>2945</v>
      </c>
      <c r="C1048" s="76">
        <f t="shared" si="32"/>
        <v>381795</v>
      </c>
      <c r="D1048" s="77">
        <f t="shared" si="33"/>
        <v>381844</v>
      </c>
      <c r="F1048" s="35">
        <v>2945</v>
      </c>
      <c r="G1048" s="38" t="s">
        <v>418</v>
      </c>
      <c r="H1048" s="38" t="s">
        <v>419</v>
      </c>
    </row>
    <row r="1049" spans="2:8" x14ac:dyDescent="0.25">
      <c r="B1049" s="81">
        <v>2946</v>
      </c>
      <c r="C1049" s="76">
        <f t="shared" si="32"/>
        <v>382145</v>
      </c>
      <c r="D1049" s="77">
        <f t="shared" si="33"/>
        <v>382194</v>
      </c>
      <c r="F1049" s="35">
        <v>2946</v>
      </c>
      <c r="G1049" s="38" t="s">
        <v>426</v>
      </c>
      <c r="H1049" s="38" t="s">
        <v>427</v>
      </c>
    </row>
    <row r="1050" spans="2:8" x14ac:dyDescent="0.25">
      <c r="B1050" s="81">
        <v>2947</v>
      </c>
      <c r="C1050" s="76">
        <f t="shared" si="32"/>
        <v>382502</v>
      </c>
      <c r="D1050" s="77">
        <f t="shared" si="33"/>
        <v>382551</v>
      </c>
      <c r="F1050" s="35">
        <v>2947</v>
      </c>
      <c r="G1050" s="38" t="s">
        <v>430</v>
      </c>
      <c r="H1050" s="38" t="s">
        <v>431</v>
      </c>
    </row>
    <row r="1051" spans="2:8" x14ac:dyDescent="0.25">
      <c r="B1051" s="81">
        <v>2948</v>
      </c>
      <c r="C1051" s="76">
        <f t="shared" si="32"/>
        <v>382887</v>
      </c>
      <c r="D1051" s="77">
        <f t="shared" si="33"/>
        <v>382936</v>
      </c>
      <c r="F1051" s="35">
        <v>2948</v>
      </c>
      <c r="G1051" s="38" t="s">
        <v>408</v>
      </c>
      <c r="H1051" s="38" t="s">
        <v>409</v>
      </c>
    </row>
    <row r="1052" spans="2:8" x14ac:dyDescent="0.25">
      <c r="B1052" s="81">
        <v>2949</v>
      </c>
      <c r="C1052" s="76">
        <f t="shared" si="32"/>
        <v>383237</v>
      </c>
      <c r="D1052" s="77">
        <f t="shared" si="33"/>
        <v>383286</v>
      </c>
      <c r="F1052" s="35">
        <v>2949</v>
      </c>
      <c r="G1052" s="38" t="s">
        <v>420</v>
      </c>
      <c r="H1052" s="38" t="s">
        <v>421</v>
      </c>
    </row>
    <row r="1053" spans="2:8" x14ac:dyDescent="0.25">
      <c r="B1053" s="81">
        <v>2950</v>
      </c>
      <c r="C1053" s="76">
        <f t="shared" si="32"/>
        <v>383594</v>
      </c>
      <c r="D1053" s="77">
        <f t="shared" si="33"/>
        <v>383643</v>
      </c>
      <c r="F1053" s="35">
        <v>2950</v>
      </c>
      <c r="G1053" s="38" t="s">
        <v>428</v>
      </c>
      <c r="H1053" s="38" t="s">
        <v>429</v>
      </c>
    </row>
    <row r="1054" spans="2:8" x14ac:dyDescent="0.25">
      <c r="B1054" s="81">
        <v>2951</v>
      </c>
      <c r="C1054" s="76">
        <f t="shared" si="32"/>
        <v>383979</v>
      </c>
      <c r="D1054" s="77">
        <f t="shared" si="33"/>
        <v>384028</v>
      </c>
      <c r="F1054" s="35">
        <v>2951</v>
      </c>
      <c r="G1054" s="38" t="s">
        <v>424</v>
      </c>
      <c r="H1054" s="38" t="s">
        <v>425</v>
      </c>
    </row>
    <row r="1055" spans="2:8" x14ac:dyDescent="0.25">
      <c r="B1055" s="81">
        <v>2952</v>
      </c>
      <c r="C1055" s="76">
        <f t="shared" si="32"/>
        <v>384329</v>
      </c>
      <c r="D1055" s="77">
        <f t="shared" si="33"/>
        <v>384378</v>
      </c>
      <c r="F1055" s="35">
        <v>2952</v>
      </c>
      <c r="G1055" s="38" t="s">
        <v>430</v>
      </c>
      <c r="H1055" s="38" t="s">
        <v>431</v>
      </c>
    </row>
    <row r="1056" spans="2:8" x14ac:dyDescent="0.25">
      <c r="B1056" s="81">
        <v>2953</v>
      </c>
      <c r="C1056" s="76">
        <f t="shared" si="32"/>
        <v>384686</v>
      </c>
      <c r="D1056" s="77">
        <f t="shared" si="33"/>
        <v>384735</v>
      </c>
      <c r="F1056" s="35">
        <v>2953</v>
      </c>
      <c r="G1056" s="38" t="s">
        <v>422</v>
      </c>
      <c r="H1056" s="38" t="s">
        <v>423</v>
      </c>
    </row>
    <row r="1057" spans="2:8" x14ac:dyDescent="0.25">
      <c r="B1057" s="81">
        <v>2954</v>
      </c>
      <c r="C1057" s="76">
        <f t="shared" si="32"/>
        <v>385071</v>
      </c>
      <c r="D1057" s="77">
        <f t="shared" si="33"/>
        <v>385120</v>
      </c>
      <c r="F1057" s="35">
        <v>2954</v>
      </c>
      <c r="G1057" s="38" t="s">
        <v>434</v>
      </c>
      <c r="H1057" s="38" t="s">
        <v>435</v>
      </c>
    </row>
    <row r="1058" spans="2:8" x14ac:dyDescent="0.25">
      <c r="B1058" s="81">
        <v>2955</v>
      </c>
      <c r="C1058" s="76">
        <f t="shared" si="32"/>
        <v>385421</v>
      </c>
      <c r="D1058" s="77">
        <f t="shared" si="33"/>
        <v>385470</v>
      </c>
      <c r="F1058" s="35">
        <v>2955</v>
      </c>
      <c r="G1058" s="38" t="s">
        <v>376</v>
      </c>
      <c r="H1058" s="38" t="s">
        <v>377</v>
      </c>
    </row>
    <row r="1059" spans="2:8" x14ac:dyDescent="0.25">
      <c r="B1059" s="81">
        <v>2956</v>
      </c>
      <c r="C1059" s="76">
        <f t="shared" si="32"/>
        <v>385806</v>
      </c>
      <c r="D1059" s="77">
        <f t="shared" si="33"/>
        <v>385855</v>
      </c>
      <c r="F1059" s="35">
        <v>2956</v>
      </c>
      <c r="G1059" s="38" t="s">
        <v>424</v>
      </c>
      <c r="H1059" s="38" t="s">
        <v>425</v>
      </c>
    </row>
    <row r="1060" spans="2:8" x14ac:dyDescent="0.25">
      <c r="B1060" s="81">
        <v>2957</v>
      </c>
      <c r="C1060" s="76">
        <f t="shared" si="32"/>
        <v>386163</v>
      </c>
      <c r="D1060" s="77">
        <f t="shared" si="33"/>
        <v>386212</v>
      </c>
      <c r="F1060" s="35">
        <v>2957</v>
      </c>
      <c r="G1060" s="38" t="s">
        <v>426</v>
      </c>
      <c r="H1060" s="38" t="s">
        <v>427</v>
      </c>
    </row>
    <row r="1061" spans="2:8" x14ac:dyDescent="0.25">
      <c r="B1061" s="81">
        <v>2958</v>
      </c>
      <c r="C1061" s="76">
        <f t="shared" si="32"/>
        <v>386520</v>
      </c>
      <c r="D1061" s="77">
        <f t="shared" si="33"/>
        <v>386569</v>
      </c>
      <c r="F1061" s="35">
        <v>2958</v>
      </c>
      <c r="G1061" s="38" t="s">
        <v>430</v>
      </c>
      <c r="H1061" s="38" t="s">
        <v>431</v>
      </c>
    </row>
    <row r="1062" spans="2:8" x14ac:dyDescent="0.25">
      <c r="B1062" s="81">
        <v>2959</v>
      </c>
      <c r="C1062" s="76">
        <f t="shared" si="32"/>
        <v>386898</v>
      </c>
      <c r="D1062" s="77">
        <f t="shared" si="33"/>
        <v>386947</v>
      </c>
      <c r="F1062" s="35">
        <v>2959</v>
      </c>
      <c r="G1062" s="38" t="s">
        <v>372</v>
      </c>
      <c r="H1062" s="38" t="s">
        <v>373</v>
      </c>
    </row>
    <row r="1063" spans="2:8" x14ac:dyDescent="0.25">
      <c r="B1063" s="81">
        <v>2960</v>
      </c>
      <c r="C1063" s="76">
        <f t="shared" si="32"/>
        <v>387255</v>
      </c>
      <c r="D1063" s="77">
        <f t="shared" si="33"/>
        <v>387304</v>
      </c>
      <c r="F1063" s="35">
        <v>2960</v>
      </c>
      <c r="G1063" s="38" t="s">
        <v>420</v>
      </c>
      <c r="H1063" s="38" t="s">
        <v>421</v>
      </c>
    </row>
    <row r="1064" spans="2:8" x14ac:dyDescent="0.25">
      <c r="B1064" s="81">
        <v>2961</v>
      </c>
      <c r="C1064" s="76">
        <f t="shared" si="32"/>
        <v>387612</v>
      </c>
      <c r="D1064" s="77">
        <f t="shared" si="33"/>
        <v>387661</v>
      </c>
      <c r="F1064" s="35">
        <v>2961</v>
      </c>
      <c r="G1064" s="38" t="s">
        <v>428</v>
      </c>
      <c r="H1064" s="38" t="s">
        <v>429</v>
      </c>
    </row>
    <row r="1065" spans="2:8" x14ac:dyDescent="0.25">
      <c r="B1065" s="81">
        <v>2962</v>
      </c>
      <c r="C1065" s="76">
        <f t="shared" si="32"/>
        <v>387997</v>
      </c>
      <c r="D1065" s="77">
        <f t="shared" si="33"/>
        <v>388046</v>
      </c>
      <c r="F1065" s="35">
        <v>2962</v>
      </c>
      <c r="G1065" s="38" t="s">
        <v>424</v>
      </c>
      <c r="H1065" s="38" t="s">
        <v>425</v>
      </c>
    </row>
    <row r="1066" spans="2:8" x14ac:dyDescent="0.25">
      <c r="B1066" s="81">
        <v>2963</v>
      </c>
      <c r="C1066" s="76">
        <f t="shared" si="32"/>
        <v>388347</v>
      </c>
      <c r="D1066" s="77">
        <f t="shared" si="33"/>
        <v>388396</v>
      </c>
      <c r="F1066" s="35">
        <v>2963</v>
      </c>
      <c r="G1066" s="38" t="s">
        <v>380</v>
      </c>
      <c r="H1066" s="38" t="s">
        <v>381</v>
      </c>
    </row>
    <row r="1067" spans="2:8" x14ac:dyDescent="0.25">
      <c r="B1067" s="81">
        <v>2964</v>
      </c>
      <c r="C1067" s="76">
        <f t="shared" si="32"/>
        <v>388732</v>
      </c>
      <c r="D1067" s="77">
        <f t="shared" si="33"/>
        <v>388781</v>
      </c>
      <c r="F1067" s="35">
        <v>2964</v>
      </c>
      <c r="G1067" s="38" t="s">
        <v>432</v>
      </c>
      <c r="H1067" s="38" t="s">
        <v>433</v>
      </c>
    </row>
    <row r="1068" spans="2:8" x14ac:dyDescent="0.25">
      <c r="B1068" s="81">
        <v>2965</v>
      </c>
      <c r="C1068" s="76">
        <f t="shared" si="32"/>
        <v>389089</v>
      </c>
      <c r="D1068" s="77">
        <f t="shared" si="33"/>
        <v>389138</v>
      </c>
      <c r="F1068" s="35">
        <v>2965</v>
      </c>
      <c r="G1068" s="38" t="s">
        <v>434</v>
      </c>
      <c r="H1068" s="38" t="s">
        <v>435</v>
      </c>
    </row>
    <row r="1069" spans="2:8" x14ac:dyDescent="0.25">
      <c r="B1069" s="81">
        <v>2966</v>
      </c>
      <c r="C1069" s="76">
        <f t="shared" si="32"/>
        <v>389439</v>
      </c>
      <c r="D1069" s="77">
        <f t="shared" si="33"/>
        <v>389488</v>
      </c>
      <c r="F1069" s="35">
        <v>2966</v>
      </c>
      <c r="G1069" s="38" t="s">
        <v>376</v>
      </c>
      <c r="H1069" s="38" t="s">
        <v>377</v>
      </c>
    </row>
    <row r="1070" spans="2:8" x14ac:dyDescent="0.25">
      <c r="B1070" s="81">
        <v>2967</v>
      </c>
      <c r="C1070" s="76">
        <f t="shared" si="32"/>
        <v>389824</v>
      </c>
      <c r="D1070" s="77">
        <f t="shared" si="33"/>
        <v>389873</v>
      </c>
      <c r="F1070" s="35">
        <v>2967</v>
      </c>
      <c r="G1070" s="38" t="s">
        <v>386</v>
      </c>
      <c r="H1070" s="38" t="s">
        <v>387</v>
      </c>
    </row>
    <row r="1071" spans="2:8" x14ac:dyDescent="0.25">
      <c r="B1071" s="81">
        <v>2968</v>
      </c>
      <c r="C1071" s="76">
        <f t="shared" si="32"/>
        <v>390181</v>
      </c>
      <c r="D1071" s="77">
        <f t="shared" si="33"/>
        <v>390230</v>
      </c>
      <c r="F1071" s="35">
        <v>2968</v>
      </c>
      <c r="G1071" s="38" t="s">
        <v>426</v>
      </c>
      <c r="H1071" s="38" t="s">
        <v>427</v>
      </c>
    </row>
    <row r="1072" spans="2:8" x14ac:dyDescent="0.25">
      <c r="B1072" s="81">
        <v>2969</v>
      </c>
      <c r="C1072" s="76">
        <f t="shared" si="32"/>
        <v>390531</v>
      </c>
      <c r="D1072" s="77">
        <f t="shared" si="33"/>
        <v>390580</v>
      </c>
      <c r="F1072" s="35">
        <v>2969</v>
      </c>
      <c r="G1072" s="38" t="s">
        <v>436</v>
      </c>
      <c r="H1072" s="38" t="s">
        <v>437</v>
      </c>
    </row>
    <row r="1073" spans="2:8" x14ac:dyDescent="0.25">
      <c r="B1073" s="81">
        <v>2970</v>
      </c>
      <c r="C1073" s="76">
        <f t="shared" si="32"/>
        <v>390916</v>
      </c>
      <c r="D1073" s="77">
        <f t="shared" si="33"/>
        <v>390965</v>
      </c>
      <c r="F1073" s="35">
        <v>2970</v>
      </c>
      <c r="G1073" s="38" t="s">
        <v>372</v>
      </c>
      <c r="H1073" s="38" t="s">
        <v>373</v>
      </c>
    </row>
    <row r="1074" spans="2:8" x14ac:dyDescent="0.25">
      <c r="B1074" s="81">
        <v>2971</v>
      </c>
      <c r="C1074" s="76">
        <f t="shared" si="32"/>
        <v>391273</v>
      </c>
      <c r="D1074" s="77">
        <f t="shared" si="33"/>
        <v>391322</v>
      </c>
      <c r="F1074" s="35">
        <v>2971</v>
      </c>
      <c r="G1074" s="38" t="s">
        <v>374</v>
      </c>
      <c r="H1074" s="38" t="s">
        <v>375</v>
      </c>
    </row>
    <row r="1075" spans="2:8" x14ac:dyDescent="0.25">
      <c r="B1075" s="81">
        <v>2972</v>
      </c>
      <c r="C1075" s="76">
        <f t="shared" si="32"/>
        <v>391623</v>
      </c>
      <c r="D1075" s="77">
        <f t="shared" si="33"/>
        <v>391672</v>
      </c>
      <c r="F1075" s="35">
        <v>2972</v>
      </c>
      <c r="G1075" s="38" t="s">
        <v>440</v>
      </c>
      <c r="H1075" s="38" t="s">
        <v>441</v>
      </c>
    </row>
    <row r="1076" spans="2:8" x14ac:dyDescent="0.25">
      <c r="B1076" s="81">
        <v>2973</v>
      </c>
      <c r="C1076" s="76">
        <f t="shared" si="32"/>
        <v>392008</v>
      </c>
      <c r="D1076" s="77">
        <f t="shared" si="33"/>
        <v>392057</v>
      </c>
      <c r="F1076" s="35">
        <v>2973</v>
      </c>
      <c r="G1076" s="38" t="s">
        <v>388</v>
      </c>
      <c r="H1076" s="38" t="s">
        <v>389</v>
      </c>
    </row>
    <row r="1077" spans="2:8" x14ac:dyDescent="0.25">
      <c r="B1077" s="81">
        <v>2974</v>
      </c>
      <c r="C1077" s="76">
        <f t="shared" si="32"/>
        <v>392365</v>
      </c>
      <c r="D1077" s="77">
        <f t="shared" si="33"/>
        <v>392414</v>
      </c>
      <c r="F1077" s="35">
        <v>2974</v>
      </c>
      <c r="G1077" s="38" t="s">
        <v>380</v>
      </c>
      <c r="H1077" s="38" t="s">
        <v>381</v>
      </c>
    </row>
    <row r="1078" spans="2:8" x14ac:dyDescent="0.25">
      <c r="B1078" s="81">
        <v>2975</v>
      </c>
      <c r="C1078" s="76">
        <f t="shared" si="32"/>
        <v>392750</v>
      </c>
      <c r="D1078" s="77">
        <f t="shared" si="33"/>
        <v>392799</v>
      </c>
      <c r="F1078" s="35">
        <v>2975</v>
      </c>
      <c r="G1078" s="38" t="s">
        <v>382</v>
      </c>
      <c r="H1078" s="38" t="s">
        <v>383</v>
      </c>
    </row>
    <row r="1079" spans="2:8" x14ac:dyDescent="0.25">
      <c r="B1079" s="81">
        <v>2976</v>
      </c>
      <c r="C1079" s="76">
        <f t="shared" si="32"/>
        <v>393100</v>
      </c>
      <c r="D1079" s="77">
        <f t="shared" si="33"/>
        <v>393149</v>
      </c>
      <c r="F1079" s="35">
        <v>2976</v>
      </c>
      <c r="G1079" s="38" t="s">
        <v>374</v>
      </c>
      <c r="H1079" s="38" t="s">
        <v>375</v>
      </c>
    </row>
    <row r="1080" spans="2:8" x14ac:dyDescent="0.25">
      <c r="B1080" s="81">
        <v>2977</v>
      </c>
      <c r="C1080" s="76">
        <f t="shared" si="32"/>
        <v>393457</v>
      </c>
      <c r="D1080" s="77">
        <f t="shared" si="33"/>
        <v>393506</v>
      </c>
      <c r="F1080" s="35">
        <v>2977</v>
      </c>
      <c r="G1080" s="38" t="s">
        <v>376</v>
      </c>
      <c r="H1080" s="38" t="s">
        <v>377</v>
      </c>
    </row>
    <row r="1081" spans="2:8" x14ac:dyDescent="0.25">
      <c r="B1081" s="81">
        <v>2978</v>
      </c>
      <c r="C1081" s="76">
        <f t="shared" si="32"/>
        <v>393842</v>
      </c>
      <c r="D1081" s="77">
        <f t="shared" si="33"/>
        <v>393891</v>
      </c>
      <c r="F1081" s="35">
        <v>2978</v>
      </c>
      <c r="G1081" s="38" t="s">
        <v>386</v>
      </c>
      <c r="H1081" s="38" t="s">
        <v>387</v>
      </c>
    </row>
    <row r="1082" spans="2:8" x14ac:dyDescent="0.25">
      <c r="B1082" s="81">
        <v>2979</v>
      </c>
      <c r="C1082" s="76">
        <f t="shared" si="32"/>
        <v>394192</v>
      </c>
      <c r="D1082" s="77">
        <f t="shared" si="33"/>
        <v>394241</v>
      </c>
      <c r="F1082" s="35">
        <v>2979</v>
      </c>
      <c r="G1082" s="38" t="s">
        <v>396</v>
      </c>
      <c r="H1082" s="38" t="s">
        <v>397</v>
      </c>
    </row>
    <row r="1083" spans="2:8" x14ac:dyDescent="0.25">
      <c r="B1083" s="81">
        <v>2980</v>
      </c>
      <c r="C1083" s="76">
        <f t="shared" si="32"/>
        <v>394549</v>
      </c>
      <c r="D1083" s="77">
        <f t="shared" si="33"/>
        <v>394598</v>
      </c>
      <c r="F1083" s="35">
        <v>2980</v>
      </c>
      <c r="G1083" s="38" t="s">
        <v>436</v>
      </c>
      <c r="H1083" s="38" t="s">
        <v>437</v>
      </c>
    </row>
    <row r="1084" spans="2:8" x14ac:dyDescent="0.25">
      <c r="B1084" s="81">
        <v>2981</v>
      </c>
      <c r="C1084" s="76">
        <f t="shared" si="32"/>
        <v>394934</v>
      </c>
      <c r="D1084" s="77">
        <f t="shared" si="33"/>
        <v>394983</v>
      </c>
      <c r="F1084" s="35">
        <v>2981</v>
      </c>
      <c r="G1084" s="38" t="s">
        <v>372</v>
      </c>
      <c r="H1084" s="38" t="s">
        <v>373</v>
      </c>
    </row>
    <row r="1085" spans="2:8" x14ac:dyDescent="0.25">
      <c r="B1085" s="81">
        <v>2982</v>
      </c>
      <c r="C1085" s="76">
        <f t="shared" si="32"/>
        <v>395291</v>
      </c>
      <c r="D1085" s="77">
        <f t="shared" si="33"/>
        <v>395340</v>
      </c>
      <c r="F1085" s="35">
        <v>2982</v>
      </c>
      <c r="G1085" s="38" t="s">
        <v>374</v>
      </c>
      <c r="H1085" s="38" t="s">
        <v>375</v>
      </c>
    </row>
    <row r="1086" spans="2:8" x14ac:dyDescent="0.25">
      <c r="B1086" s="81">
        <v>2983</v>
      </c>
      <c r="C1086" s="76">
        <f t="shared" si="32"/>
        <v>395669</v>
      </c>
      <c r="D1086" s="77">
        <f t="shared" si="33"/>
        <v>395718</v>
      </c>
      <c r="F1086" s="35">
        <v>2983</v>
      </c>
      <c r="G1086" s="38" t="s">
        <v>400</v>
      </c>
      <c r="H1086" s="38" t="s">
        <v>401</v>
      </c>
    </row>
    <row r="1087" spans="2:8" x14ac:dyDescent="0.25">
      <c r="B1087" s="81">
        <v>2984</v>
      </c>
      <c r="C1087" s="76">
        <f t="shared" si="32"/>
        <v>396026</v>
      </c>
      <c r="D1087" s="77">
        <f t="shared" si="33"/>
        <v>396075</v>
      </c>
      <c r="F1087" s="35">
        <v>2984</v>
      </c>
      <c r="G1087" s="38" t="s">
        <v>388</v>
      </c>
      <c r="H1087" s="38" t="s">
        <v>389</v>
      </c>
    </row>
    <row r="1088" spans="2:8" x14ac:dyDescent="0.25">
      <c r="B1088" s="81">
        <v>2985</v>
      </c>
      <c r="C1088" s="76">
        <f t="shared" si="32"/>
        <v>396383</v>
      </c>
      <c r="D1088" s="77">
        <f t="shared" si="33"/>
        <v>396432</v>
      </c>
      <c r="F1088" s="35">
        <v>2985</v>
      </c>
      <c r="G1088" s="38" t="s">
        <v>380</v>
      </c>
      <c r="H1088" s="38" t="s">
        <v>381</v>
      </c>
    </row>
    <row r="1089" spans="2:8" x14ac:dyDescent="0.25">
      <c r="B1089" s="81">
        <v>2986</v>
      </c>
      <c r="C1089" s="76">
        <f t="shared" si="32"/>
        <v>396761</v>
      </c>
      <c r="D1089" s="77">
        <f t="shared" si="33"/>
        <v>396810</v>
      </c>
      <c r="F1089" s="35">
        <v>2986</v>
      </c>
      <c r="G1089" s="38" t="s">
        <v>392</v>
      </c>
      <c r="H1089" s="38" t="s">
        <v>393</v>
      </c>
    </row>
    <row r="1090" spans="2:8" x14ac:dyDescent="0.25">
      <c r="B1090" s="81">
        <v>2987</v>
      </c>
      <c r="C1090" s="76">
        <f t="shared" si="32"/>
        <v>397118</v>
      </c>
      <c r="D1090" s="77">
        <f t="shared" si="33"/>
        <v>397167</v>
      </c>
      <c r="F1090" s="35">
        <v>2987</v>
      </c>
      <c r="G1090" s="38" t="s">
        <v>398</v>
      </c>
      <c r="H1090" s="38" t="s">
        <v>399</v>
      </c>
    </row>
    <row r="1091" spans="2:8" x14ac:dyDescent="0.25">
      <c r="B1091" s="81">
        <v>2988</v>
      </c>
      <c r="C1091" s="76">
        <f t="shared" si="32"/>
        <v>397475</v>
      </c>
      <c r="D1091" s="77">
        <f t="shared" si="33"/>
        <v>397524</v>
      </c>
      <c r="F1091" s="35">
        <v>2988</v>
      </c>
      <c r="G1091" s="38" t="s">
        <v>376</v>
      </c>
      <c r="H1091" s="38" t="s">
        <v>377</v>
      </c>
    </row>
    <row r="1092" spans="2:8" x14ac:dyDescent="0.25">
      <c r="B1092" s="81">
        <v>2989</v>
      </c>
      <c r="C1092" s="76">
        <f t="shared" ref="C1092:C1103" si="34">DATEVALUE(B1092&amp;"."&amp;G1092)</f>
        <v>397860</v>
      </c>
      <c r="D1092" s="77">
        <f t="shared" ref="D1092:D1103" si="35">DATEVALUE(B1092&amp;"."&amp;H1092)</f>
        <v>397909</v>
      </c>
      <c r="F1092" s="35">
        <v>2989</v>
      </c>
      <c r="G1092" s="38" t="s">
        <v>386</v>
      </c>
      <c r="H1092" s="38" t="s">
        <v>387</v>
      </c>
    </row>
    <row r="1093" spans="2:8" x14ac:dyDescent="0.25">
      <c r="B1093" s="81">
        <v>2990</v>
      </c>
      <c r="C1093" s="76">
        <f t="shared" si="34"/>
        <v>398210</v>
      </c>
      <c r="D1093" s="77">
        <f t="shared" si="35"/>
        <v>398259</v>
      </c>
      <c r="F1093" s="35">
        <v>2990</v>
      </c>
      <c r="G1093" s="38" t="s">
        <v>396</v>
      </c>
      <c r="H1093" s="38" t="s">
        <v>397</v>
      </c>
    </row>
    <row r="1094" spans="2:8" x14ac:dyDescent="0.25">
      <c r="B1094" s="81">
        <v>2991</v>
      </c>
      <c r="C1094" s="76">
        <f t="shared" si="34"/>
        <v>398567</v>
      </c>
      <c r="D1094" s="77">
        <f t="shared" si="35"/>
        <v>398616</v>
      </c>
      <c r="F1094" s="35">
        <v>2991</v>
      </c>
      <c r="G1094" s="38" t="s">
        <v>390</v>
      </c>
      <c r="H1094" s="38" t="s">
        <v>391</v>
      </c>
    </row>
    <row r="1095" spans="2:8" x14ac:dyDescent="0.25">
      <c r="B1095" s="81">
        <v>2992</v>
      </c>
      <c r="C1095" s="76">
        <f t="shared" si="34"/>
        <v>398952</v>
      </c>
      <c r="D1095" s="77">
        <f t="shared" si="35"/>
        <v>399001</v>
      </c>
      <c r="F1095" s="35">
        <v>2992</v>
      </c>
      <c r="G1095" s="38" t="s">
        <v>372</v>
      </c>
      <c r="H1095" s="38" t="s">
        <v>373</v>
      </c>
    </row>
    <row r="1096" spans="2:8" x14ac:dyDescent="0.25">
      <c r="B1096" s="81">
        <v>2993</v>
      </c>
      <c r="C1096" s="76">
        <f t="shared" si="34"/>
        <v>399302</v>
      </c>
      <c r="D1096" s="77">
        <f t="shared" si="35"/>
        <v>399351</v>
      </c>
      <c r="F1096" s="35">
        <v>2993</v>
      </c>
      <c r="G1096" s="38" t="s">
        <v>384</v>
      </c>
      <c r="H1096" s="38" t="s">
        <v>385</v>
      </c>
    </row>
    <row r="1097" spans="2:8" x14ac:dyDescent="0.25">
      <c r="B1097" s="81">
        <v>2994</v>
      </c>
      <c r="C1097" s="76">
        <f t="shared" si="34"/>
        <v>399687</v>
      </c>
      <c r="D1097" s="77">
        <f t="shared" si="35"/>
        <v>399736</v>
      </c>
      <c r="F1097" s="35">
        <v>2994</v>
      </c>
      <c r="G1097" s="38" t="s">
        <v>400</v>
      </c>
      <c r="H1097" s="38" t="s">
        <v>401</v>
      </c>
    </row>
    <row r="1098" spans="2:8" x14ac:dyDescent="0.25">
      <c r="B1098" s="81">
        <v>2995</v>
      </c>
      <c r="C1098" s="76">
        <f t="shared" si="34"/>
        <v>400044</v>
      </c>
      <c r="D1098" s="77">
        <f t="shared" si="35"/>
        <v>400093</v>
      </c>
      <c r="F1098" s="35">
        <v>2995</v>
      </c>
      <c r="G1098" s="38" t="s">
        <v>378</v>
      </c>
      <c r="H1098" s="38" t="s">
        <v>379</v>
      </c>
    </row>
    <row r="1099" spans="2:8" x14ac:dyDescent="0.25">
      <c r="B1099" s="81">
        <v>2996</v>
      </c>
      <c r="C1099" s="76">
        <f t="shared" si="34"/>
        <v>400394</v>
      </c>
      <c r="D1099" s="77">
        <f t="shared" si="35"/>
        <v>400443</v>
      </c>
      <c r="F1099" s="35">
        <v>2996</v>
      </c>
      <c r="G1099" s="38" t="s">
        <v>390</v>
      </c>
      <c r="H1099" s="38" t="s">
        <v>391</v>
      </c>
    </row>
    <row r="1100" spans="2:8" x14ac:dyDescent="0.25">
      <c r="B1100" s="81">
        <v>2997</v>
      </c>
      <c r="C1100" s="76">
        <f t="shared" si="34"/>
        <v>400779</v>
      </c>
      <c r="D1100" s="77">
        <f t="shared" si="35"/>
        <v>400828</v>
      </c>
      <c r="F1100" s="35">
        <v>2997</v>
      </c>
      <c r="G1100" s="38" t="s">
        <v>392</v>
      </c>
      <c r="H1100" s="38" t="s">
        <v>393</v>
      </c>
    </row>
    <row r="1101" spans="2:8" x14ac:dyDescent="0.25">
      <c r="B1101" s="81">
        <v>2998</v>
      </c>
      <c r="C1101" s="76">
        <f t="shared" si="34"/>
        <v>401136</v>
      </c>
      <c r="D1101" s="77">
        <f t="shared" si="35"/>
        <v>401185</v>
      </c>
      <c r="F1101" s="35">
        <v>2998</v>
      </c>
      <c r="G1101" s="38" t="s">
        <v>398</v>
      </c>
      <c r="H1101" s="38" t="s">
        <v>399</v>
      </c>
    </row>
    <row r="1102" spans="2:8" x14ac:dyDescent="0.25">
      <c r="B1102" s="81">
        <v>2999</v>
      </c>
      <c r="C1102" s="76">
        <f t="shared" si="34"/>
        <v>401486</v>
      </c>
      <c r="D1102" s="77">
        <f t="shared" si="35"/>
        <v>401535</v>
      </c>
      <c r="F1102" s="35">
        <v>2999</v>
      </c>
      <c r="G1102" s="38" t="s">
        <v>414</v>
      </c>
      <c r="H1102" s="38" t="s">
        <v>415</v>
      </c>
    </row>
    <row r="1103" spans="2:8" ht="15.75" thickBot="1" x14ac:dyDescent="0.3">
      <c r="B1103" s="82">
        <v>3000</v>
      </c>
      <c r="C1103" s="78">
        <f t="shared" si="34"/>
        <v>401871</v>
      </c>
      <c r="D1103" s="79">
        <f t="shared" si="35"/>
        <v>401920</v>
      </c>
      <c r="F1103" s="35">
        <v>3000</v>
      </c>
      <c r="G1103" s="38" t="s">
        <v>416</v>
      </c>
      <c r="H1103" s="38" t="s">
        <v>417</v>
      </c>
    </row>
    <row r="1104" spans="2:8" ht="15.75" thickTop="1" x14ac:dyDescent="0.25">
      <c r="B1104" s="47"/>
      <c r="C1104" s="48"/>
      <c r="D1104" s="48"/>
      <c r="G1104" s="38"/>
      <c r="H1104" s="38"/>
    </row>
    <row r="1105" spans="2:8" x14ac:dyDescent="0.25">
      <c r="B1105" s="111" t="s">
        <v>369</v>
      </c>
      <c r="C1105" s="111"/>
      <c r="D1105" s="111"/>
      <c r="E1105" s="111"/>
      <c r="F1105" s="57"/>
      <c r="G1105" s="57"/>
      <c r="H1105" s="57"/>
    </row>
    <row r="1107" spans="2:8" x14ac:dyDescent="0.25">
      <c r="B1107" s="37"/>
      <c r="C1107" s="37"/>
      <c r="D1107" s="37"/>
      <c r="E1107" s="37"/>
      <c r="F1107" s="37"/>
      <c r="G1107" s="37"/>
      <c r="H1107" s="37"/>
    </row>
  </sheetData>
  <mergeCells count="1">
    <mergeCell ref="B1105:E110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31"/>
  <sheetViews>
    <sheetView showGridLines="0" showRowColHeaders="0" topLeftCell="D1" workbookViewId="0">
      <selection activeCell="D1" sqref="D1"/>
    </sheetView>
  </sheetViews>
  <sheetFormatPr defaultRowHeight="15" x14ac:dyDescent="0.25"/>
  <cols>
    <col min="1" max="3" width="9.140625" style="35" hidden="1" customWidth="1"/>
    <col min="4" max="4" width="9.140625" style="35"/>
    <col min="5" max="5" width="12.7109375" style="39" customWidth="1"/>
    <col min="6" max="6" width="12.28515625" style="58" hidden="1" customWidth="1"/>
    <col min="7" max="7" width="10.7109375" customWidth="1"/>
  </cols>
  <sheetData>
    <row r="1" spans="1:7" ht="15.75" thickBot="1" x14ac:dyDescent="0.3"/>
    <row r="2" spans="1:7" s="59" customFormat="1" ht="21" customHeight="1" thickTop="1" thickBot="1" x14ac:dyDescent="0.3">
      <c r="A2" s="59" t="s">
        <v>363</v>
      </c>
      <c r="B2" s="59" t="s">
        <v>442</v>
      </c>
      <c r="C2" s="59" t="s">
        <v>443</v>
      </c>
      <c r="E2" s="60" t="s">
        <v>444</v>
      </c>
      <c r="F2" s="83" t="s">
        <v>445</v>
      </c>
      <c r="G2" s="61" t="s">
        <v>446</v>
      </c>
    </row>
    <row r="3" spans="1:7" ht="15" customHeight="1" thickTop="1" x14ac:dyDescent="0.25">
      <c r="A3" s="38" t="s">
        <v>447</v>
      </c>
      <c r="B3" s="38" t="s">
        <v>448</v>
      </c>
      <c r="C3" s="38" t="s">
        <v>449</v>
      </c>
      <c r="D3" s="38"/>
      <c r="E3" s="62">
        <f>DATEVALUE(A3&amp;"."&amp;B3&amp;C3)</f>
        <v>15</v>
      </c>
      <c r="F3" s="63">
        <f>WEEKDAY(E3,2)</f>
        <v>7</v>
      </c>
      <c r="G3" s="64" t="str">
        <f t="shared" ref="G3:G66" si="0">VLOOKUP(F3,nevek,2,0)</f>
        <v>vasárnap</v>
      </c>
    </row>
    <row r="4" spans="1:7" ht="15" customHeight="1" x14ac:dyDescent="0.25">
      <c r="A4" s="38" t="s">
        <v>447</v>
      </c>
      <c r="B4" s="38" t="s">
        <v>450</v>
      </c>
      <c r="C4" s="38" t="s">
        <v>451</v>
      </c>
      <c r="D4" s="38"/>
      <c r="E4" s="65">
        <f t="shared" ref="E4:E67" si="1">DATEVALUE(A4&amp;"."&amp;B4&amp;C4)</f>
        <v>45</v>
      </c>
      <c r="F4" s="66">
        <f t="shared" ref="F4:F67" si="2">WEEKDAY(E4,2)</f>
        <v>2</v>
      </c>
      <c r="G4" s="67" t="str">
        <f t="shared" si="0"/>
        <v>kedd</v>
      </c>
    </row>
    <row r="5" spans="1:7" ht="15" customHeight="1" x14ac:dyDescent="0.25">
      <c r="A5" s="38" t="s">
        <v>447</v>
      </c>
      <c r="B5" s="38" t="s">
        <v>452</v>
      </c>
      <c r="C5" s="38" t="s">
        <v>453</v>
      </c>
      <c r="D5" s="38"/>
      <c r="E5" s="65">
        <f t="shared" si="1"/>
        <v>76</v>
      </c>
      <c r="F5" s="66">
        <f t="shared" si="2"/>
        <v>5</v>
      </c>
      <c r="G5" s="67" t="str">
        <f t="shared" si="0"/>
        <v>péntek</v>
      </c>
    </row>
    <row r="6" spans="1:7" ht="15" customHeight="1" x14ac:dyDescent="0.25">
      <c r="A6" s="38" t="s">
        <v>447</v>
      </c>
      <c r="B6" s="38" t="s">
        <v>454</v>
      </c>
      <c r="C6" s="38" t="s">
        <v>449</v>
      </c>
      <c r="D6" s="38"/>
      <c r="E6" s="65">
        <f t="shared" si="1"/>
        <v>106</v>
      </c>
      <c r="F6" s="66">
        <f t="shared" si="2"/>
        <v>7</v>
      </c>
      <c r="G6" s="67" t="str">
        <f t="shared" si="0"/>
        <v>vasárnap</v>
      </c>
    </row>
    <row r="7" spans="1:7" ht="15" customHeight="1" x14ac:dyDescent="0.25">
      <c r="A7" s="38" t="s">
        <v>447</v>
      </c>
      <c r="B7" s="38" t="s">
        <v>455</v>
      </c>
      <c r="C7" s="38" t="s">
        <v>451</v>
      </c>
      <c r="D7" s="38"/>
      <c r="E7" s="65">
        <f t="shared" si="1"/>
        <v>135</v>
      </c>
      <c r="F7" s="66">
        <f t="shared" si="2"/>
        <v>1</v>
      </c>
      <c r="G7" s="67" t="str">
        <f t="shared" si="0"/>
        <v>hétfő</v>
      </c>
    </row>
    <row r="8" spans="1:7" ht="15" customHeight="1" x14ac:dyDescent="0.25">
      <c r="A8" s="38" t="s">
        <v>447</v>
      </c>
      <c r="B8" s="38" t="s">
        <v>456</v>
      </c>
      <c r="C8" s="38" t="s">
        <v>457</v>
      </c>
      <c r="D8" s="38"/>
      <c r="E8" s="65">
        <f t="shared" si="1"/>
        <v>165</v>
      </c>
      <c r="F8" s="66">
        <f t="shared" si="2"/>
        <v>3</v>
      </c>
      <c r="G8" s="67" t="str">
        <f t="shared" si="0"/>
        <v>szerda</v>
      </c>
    </row>
    <row r="9" spans="1:7" ht="15" customHeight="1" x14ac:dyDescent="0.25">
      <c r="A9" s="38" t="s">
        <v>447</v>
      </c>
      <c r="B9" s="38" t="s">
        <v>458</v>
      </c>
      <c r="C9" s="38" t="s">
        <v>459</v>
      </c>
      <c r="D9" s="38"/>
      <c r="E9" s="65">
        <f t="shared" si="1"/>
        <v>194</v>
      </c>
      <c r="F9" s="66">
        <f t="shared" si="2"/>
        <v>4</v>
      </c>
      <c r="G9" s="67" t="str">
        <f t="shared" si="0"/>
        <v>csütörtök</v>
      </c>
    </row>
    <row r="10" spans="1:7" ht="15" customHeight="1" x14ac:dyDescent="0.25">
      <c r="A10" s="38" t="s">
        <v>447</v>
      </c>
      <c r="B10" s="38" t="s">
        <v>460</v>
      </c>
      <c r="C10" s="38" t="s">
        <v>461</v>
      </c>
      <c r="D10" s="38"/>
      <c r="E10" s="65">
        <f t="shared" si="1"/>
        <v>223</v>
      </c>
      <c r="F10" s="66">
        <f t="shared" si="2"/>
        <v>5</v>
      </c>
      <c r="G10" s="67" t="str">
        <f t="shared" si="0"/>
        <v>péntek</v>
      </c>
    </row>
    <row r="11" spans="1:7" ht="15" customHeight="1" x14ac:dyDescent="0.25">
      <c r="A11" s="38" t="s">
        <v>447</v>
      </c>
      <c r="B11" s="38" t="s">
        <v>462</v>
      </c>
      <c r="C11" s="38" t="s">
        <v>463</v>
      </c>
      <c r="D11" s="38"/>
      <c r="E11" s="65">
        <f t="shared" si="1"/>
        <v>253</v>
      </c>
      <c r="F11" s="66">
        <f t="shared" si="2"/>
        <v>7</v>
      </c>
      <c r="G11" s="67" t="str">
        <f t="shared" si="0"/>
        <v>vasárnap</v>
      </c>
    </row>
    <row r="12" spans="1:7" ht="15" customHeight="1" x14ac:dyDescent="0.25">
      <c r="A12" s="38" t="s">
        <v>447</v>
      </c>
      <c r="B12" s="38" t="s">
        <v>464</v>
      </c>
      <c r="C12" s="38" t="s">
        <v>465</v>
      </c>
      <c r="D12" s="38"/>
      <c r="E12" s="65">
        <f t="shared" si="1"/>
        <v>282</v>
      </c>
      <c r="F12" s="66">
        <f t="shared" si="2"/>
        <v>1</v>
      </c>
      <c r="G12" s="67" t="str">
        <f t="shared" si="0"/>
        <v>hétfő</v>
      </c>
    </row>
    <row r="13" spans="1:7" ht="15" customHeight="1" x14ac:dyDescent="0.25">
      <c r="A13" s="38" t="s">
        <v>447</v>
      </c>
      <c r="B13" s="38" t="s">
        <v>466</v>
      </c>
      <c r="C13" s="38" t="s">
        <v>467</v>
      </c>
      <c r="D13" s="38"/>
      <c r="E13" s="65">
        <f t="shared" si="1"/>
        <v>311</v>
      </c>
      <c r="F13" s="66">
        <f t="shared" si="2"/>
        <v>2</v>
      </c>
      <c r="G13" s="67" t="str">
        <f t="shared" si="0"/>
        <v>kedd</v>
      </c>
    </row>
    <row r="14" spans="1:7" ht="15" customHeight="1" x14ac:dyDescent="0.25">
      <c r="A14" s="38" t="s">
        <v>447</v>
      </c>
      <c r="B14" s="38" t="s">
        <v>468</v>
      </c>
      <c r="C14" s="38" t="s">
        <v>467</v>
      </c>
      <c r="D14" s="38"/>
      <c r="E14" s="65">
        <f t="shared" si="1"/>
        <v>341</v>
      </c>
      <c r="F14" s="66">
        <f t="shared" si="2"/>
        <v>4</v>
      </c>
      <c r="G14" s="67" t="str">
        <f t="shared" si="0"/>
        <v>csütörtök</v>
      </c>
    </row>
    <row r="15" spans="1:7" ht="15" customHeight="1" x14ac:dyDescent="0.25">
      <c r="A15" s="38" t="s">
        <v>469</v>
      </c>
      <c r="B15" s="38" t="s">
        <v>448</v>
      </c>
      <c r="C15" s="38" t="s">
        <v>470</v>
      </c>
      <c r="D15" s="38"/>
      <c r="E15" s="65">
        <f t="shared" si="1"/>
        <v>371</v>
      </c>
      <c r="F15" s="66">
        <f t="shared" si="2"/>
        <v>6</v>
      </c>
      <c r="G15" s="67" t="str">
        <f t="shared" si="0"/>
        <v>szombat</v>
      </c>
    </row>
    <row r="16" spans="1:7" ht="15" customHeight="1" x14ac:dyDescent="0.25">
      <c r="A16" s="38" t="s">
        <v>469</v>
      </c>
      <c r="B16" s="38" t="s">
        <v>450</v>
      </c>
      <c r="C16" s="38" t="s">
        <v>471</v>
      </c>
      <c r="D16" s="38"/>
      <c r="E16" s="65">
        <f t="shared" si="1"/>
        <v>400</v>
      </c>
      <c r="F16" s="66">
        <f t="shared" si="2"/>
        <v>7</v>
      </c>
      <c r="G16" s="67" t="str">
        <f t="shared" si="0"/>
        <v>vasárnap</v>
      </c>
    </row>
    <row r="17" spans="1:7" ht="15" customHeight="1" x14ac:dyDescent="0.25">
      <c r="A17" s="38" t="s">
        <v>469</v>
      </c>
      <c r="B17" s="38" t="s">
        <v>452</v>
      </c>
      <c r="C17" s="38" t="s">
        <v>470</v>
      </c>
      <c r="D17" s="38"/>
      <c r="E17" s="65">
        <f t="shared" si="1"/>
        <v>430</v>
      </c>
      <c r="F17" s="66">
        <f t="shared" si="2"/>
        <v>2</v>
      </c>
      <c r="G17" s="67" t="str">
        <f t="shared" si="0"/>
        <v>kedd</v>
      </c>
    </row>
    <row r="18" spans="1:7" ht="15" customHeight="1" x14ac:dyDescent="0.25">
      <c r="A18" s="38" t="s">
        <v>469</v>
      </c>
      <c r="B18" s="38" t="s">
        <v>454</v>
      </c>
      <c r="C18" s="38" t="s">
        <v>472</v>
      </c>
      <c r="D18" s="38"/>
      <c r="E18" s="65">
        <f t="shared" si="1"/>
        <v>460</v>
      </c>
      <c r="F18" s="66">
        <f t="shared" si="2"/>
        <v>4</v>
      </c>
      <c r="G18" s="67" t="str">
        <f t="shared" si="0"/>
        <v>csütörtök</v>
      </c>
    </row>
    <row r="19" spans="1:7" ht="15" customHeight="1" x14ac:dyDescent="0.25">
      <c r="A19" s="38" t="s">
        <v>469</v>
      </c>
      <c r="B19" s="38" t="s">
        <v>455</v>
      </c>
      <c r="C19" s="38" t="s">
        <v>471</v>
      </c>
      <c r="D19" s="38"/>
      <c r="E19" s="65">
        <f t="shared" si="1"/>
        <v>489</v>
      </c>
      <c r="F19" s="66">
        <f t="shared" si="2"/>
        <v>5</v>
      </c>
      <c r="G19" s="67" t="str">
        <f t="shared" si="0"/>
        <v>péntek</v>
      </c>
    </row>
    <row r="20" spans="1:7" ht="15" customHeight="1" x14ac:dyDescent="0.25">
      <c r="A20" s="38" t="s">
        <v>469</v>
      </c>
      <c r="B20" s="38" t="s">
        <v>456</v>
      </c>
      <c r="C20" s="38" t="s">
        <v>473</v>
      </c>
      <c r="D20" s="38"/>
      <c r="E20" s="65">
        <f t="shared" si="1"/>
        <v>519</v>
      </c>
      <c r="F20" s="66">
        <f t="shared" si="2"/>
        <v>7</v>
      </c>
      <c r="G20" s="67" t="str">
        <f t="shared" si="0"/>
        <v>vasárnap</v>
      </c>
    </row>
    <row r="21" spans="1:7" ht="15" customHeight="1" x14ac:dyDescent="0.25">
      <c r="A21" s="38" t="s">
        <v>469</v>
      </c>
      <c r="B21" s="38" t="s">
        <v>458</v>
      </c>
      <c r="C21" s="38" t="s">
        <v>474</v>
      </c>
      <c r="D21" s="38"/>
      <c r="E21" s="65">
        <f t="shared" si="1"/>
        <v>548</v>
      </c>
      <c r="F21" s="66">
        <f t="shared" si="2"/>
        <v>1</v>
      </c>
      <c r="G21" s="67" t="str">
        <f t="shared" si="0"/>
        <v>hétfő</v>
      </c>
    </row>
    <row r="22" spans="1:7" ht="15" customHeight="1" x14ac:dyDescent="0.25">
      <c r="A22" s="38" t="s">
        <v>469</v>
      </c>
      <c r="B22" s="38" t="s">
        <v>458</v>
      </c>
      <c r="C22" s="38" t="s">
        <v>475</v>
      </c>
      <c r="D22" s="38"/>
      <c r="E22" s="65">
        <f t="shared" si="1"/>
        <v>578</v>
      </c>
      <c r="F22" s="66">
        <f t="shared" si="2"/>
        <v>3</v>
      </c>
      <c r="G22" s="67" t="str">
        <f t="shared" si="0"/>
        <v>szerda</v>
      </c>
    </row>
    <row r="23" spans="1:7" ht="15" customHeight="1" x14ac:dyDescent="0.25">
      <c r="A23" s="38" t="s">
        <v>469</v>
      </c>
      <c r="B23" s="38" t="s">
        <v>460</v>
      </c>
      <c r="C23" s="38" t="s">
        <v>476</v>
      </c>
      <c r="D23" s="38"/>
      <c r="E23" s="65">
        <f t="shared" si="1"/>
        <v>607</v>
      </c>
      <c r="F23" s="66">
        <f t="shared" si="2"/>
        <v>4</v>
      </c>
      <c r="G23" s="67" t="str">
        <f t="shared" si="0"/>
        <v>csütörtök</v>
      </c>
    </row>
    <row r="24" spans="1:7" ht="15" customHeight="1" x14ac:dyDescent="0.25">
      <c r="A24" s="38" t="s">
        <v>469</v>
      </c>
      <c r="B24" s="38" t="s">
        <v>462</v>
      </c>
      <c r="C24" s="38" t="s">
        <v>477</v>
      </c>
      <c r="D24" s="38"/>
      <c r="E24" s="65">
        <f t="shared" si="1"/>
        <v>637</v>
      </c>
      <c r="F24" s="66">
        <f t="shared" si="2"/>
        <v>6</v>
      </c>
      <c r="G24" s="67" t="str">
        <f t="shared" si="0"/>
        <v>szombat</v>
      </c>
    </row>
    <row r="25" spans="1:7" ht="15" customHeight="1" x14ac:dyDescent="0.25">
      <c r="A25" s="38" t="s">
        <v>469</v>
      </c>
      <c r="B25" s="38" t="s">
        <v>464</v>
      </c>
      <c r="C25" s="38" t="s">
        <v>478</v>
      </c>
      <c r="D25" s="38"/>
      <c r="E25" s="65">
        <f t="shared" si="1"/>
        <v>666</v>
      </c>
      <c r="F25" s="66">
        <f t="shared" si="2"/>
        <v>7</v>
      </c>
      <c r="G25" s="67" t="str">
        <f t="shared" si="0"/>
        <v>vasárnap</v>
      </c>
    </row>
    <row r="26" spans="1:7" ht="15" customHeight="1" x14ac:dyDescent="0.25">
      <c r="A26" s="38" t="s">
        <v>469</v>
      </c>
      <c r="B26" s="38" t="s">
        <v>466</v>
      </c>
      <c r="C26" s="38" t="s">
        <v>479</v>
      </c>
      <c r="D26" s="38"/>
      <c r="E26" s="65">
        <f t="shared" si="1"/>
        <v>696</v>
      </c>
      <c r="F26" s="66">
        <f t="shared" si="2"/>
        <v>2</v>
      </c>
      <c r="G26" s="67" t="str">
        <f t="shared" si="0"/>
        <v>kedd</v>
      </c>
    </row>
    <row r="27" spans="1:7" ht="15" customHeight="1" x14ac:dyDescent="0.25">
      <c r="A27" s="38" t="s">
        <v>469</v>
      </c>
      <c r="B27" s="38" t="s">
        <v>468</v>
      </c>
      <c r="C27" s="38" t="s">
        <v>480</v>
      </c>
      <c r="D27" s="38"/>
      <c r="E27" s="65">
        <f t="shared" si="1"/>
        <v>725</v>
      </c>
      <c r="F27" s="66">
        <f t="shared" si="2"/>
        <v>3</v>
      </c>
      <c r="G27" s="67" t="str">
        <f t="shared" si="0"/>
        <v>szerda</v>
      </c>
    </row>
    <row r="28" spans="1:7" ht="15" customHeight="1" x14ac:dyDescent="0.25">
      <c r="A28" s="38" t="s">
        <v>481</v>
      </c>
      <c r="B28" s="38" t="s">
        <v>448</v>
      </c>
      <c r="C28" s="38" t="s">
        <v>482</v>
      </c>
      <c r="D28" s="38"/>
      <c r="E28" s="65">
        <f t="shared" si="1"/>
        <v>755</v>
      </c>
      <c r="F28" s="66">
        <f t="shared" si="2"/>
        <v>5</v>
      </c>
      <c r="G28" s="67" t="str">
        <f t="shared" si="0"/>
        <v>péntek</v>
      </c>
    </row>
    <row r="29" spans="1:7" ht="15" customHeight="1" x14ac:dyDescent="0.25">
      <c r="A29" s="38" t="s">
        <v>481</v>
      </c>
      <c r="B29" s="38" t="s">
        <v>450</v>
      </c>
      <c r="C29" s="38" t="s">
        <v>483</v>
      </c>
      <c r="D29" s="38"/>
      <c r="E29" s="65">
        <f t="shared" si="1"/>
        <v>784</v>
      </c>
      <c r="F29" s="66">
        <f t="shared" si="2"/>
        <v>6</v>
      </c>
      <c r="G29" s="67" t="str">
        <f t="shared" si="0"/>
        <v>szombat</v>
      </c>
    </row>
    <row r="30" spans="1:7" ht="15" customHeight="1" x14ac:dyDescent="0.25">
      <c r="A30" s="38" t="s">
        <v>481</v>
      </c>
      <c r="B30" s="38" t="s">
        <v>452</v>
      </c>
      <c r="C30" s="38" t="s">
        <v>482</v>
      </c>
      <c r="D30" s="38"/>
      <c r="E30" s="65">
        <f t="shared" si="1"/>
        <v>814</v>
      </c>
      <c r="F30" s="66">
        <f t="shared" si="2"/>
        <v>1</v>
      </c>
      <c r="G30" s="67" t="str">
        <f t="shared" si="0"/>
        <v>hétfő</v>
      </c>
    </row>
    <row r="31" spans="1:7" ht="15" customHeight="1" x14ac:dyDescent="0.25">
      <c r="A31" s="38" t="s">
        <v>481</v>
      </c>
      <c r="B31" s="38" t="s">
        <v>454</v>
      </c>
      <c r="C31" s="38" t="s">
        <v>483</v>
      </c>
      <c r="D31" s="38"/>
      <c r="E31" s="65">
        <f t="shared" si="1"/>
        <v>843</v>
      </c>
      <c r="F31" s="66">
        <f t="shared" si="2"/>
        <v>2</v>
      </c>
      <c r="G31" s="67" t="str">
        <f t="shared" si="0"/>
        <v>kedd</v>
      </c>
    </row>
    <row r="32" spans="1:7" ht="15" customHeight="1" x14ac:dyDescent="0.25">
      <c r="A32" s="38" t="s">
        <v>481</v>
      </c>
      <c r="B32" s="38" t="s">
        <v>455</v>
      </c>
      <c r="C32" s="38" t="s">
        <v>483</v>
      </c>
      <c r="D32" s="38"/>
      <c r="E32" s="65">
        <f t="shared" si="1"/>
        <v>873</v>
      </c>
      <c r="F32" s="66">
        <f t="shared" si="2"/>
        <v>4</v>
      </c>
      <c r="G32" s="67" t="str">
        <f t="shared" si="0"/>
        <v>csütörtök</v>
      </c>
    </row>
    <row r="33" spans="1:7" ht="15" customHeight="1" x14ac:dyDescent="0.25">
      <c r="A33" s="38" t="s">
        <v>481</v>
      </c>
      <c r="B33" s="38" t="s">
        <v>456</v>
      </c>
      <c r="C33" s="38" t="s">
        <v>484</v>
      </c>
      <c r="D33" s="38"/>
      <c r="E33" s="65">
        <f t="shared" si="1"/>
        <v>903</v>
      </c>
      <c r="F33" s="66">
        <f t="shared" si="2"/>
        <v>6</v>
      </c>
      <c r="G33" s="67" t="str">
        <f t="shared" si="0"/>
        <v>szombat</v>
      </c>
    </row>
    <row r="34" spans="1:7" ht="15" customHeight="1" x14ac:dyDescent="0.25">
      <c r="A34" s="38" t="s">
        <v>481</v>
      </c>
      <c r="B34" s="38" t="s">
        <v>458</v>
      </c>
      <c r="C34" s="38" t="s">
        <v>485</v>
      </c>
      <c r="D34" s="38"/>
      <c r="E34" s="65">
        <f t="shared" si="1"/>
        <v>932</v>
      </c>
      <c r="F34" s="66">
        <f t="shared" si="2"/>
        <v>7</v>
      </c>
      <c r="G34" s="67" t="str">
        <f t="shared" si="0"/>
        <v>vasárnap</v>
      </c>
    </row>
    <row r="35" spans="1:7" ht="15" customHeight="1" x14ac:dyDescent="0.25">
      <c r="A35" s="38" t="s">
        <v>481</v>
      </c>
      <c r="B35" s="38" t="s">
        <v>460</v>
      </c>
      <c r="C35" s="38" t="s">
        <v>486</v>
      </c>
      <c r="D35" s="38"/>
      <c r="E35" s="65">
        <f t="shared" si="1"/>
        <v>962</v>
      </c>
      <c r="F35" s="66">
        <f t="shared" si="2"/>
        <v>2</v>
      </c>
      <c r="G35" s="67" t="str">
        <f t="shared" si="0"/>
        <v>kedd</v>
      </c>
    </row>
    <row r="36" spans="1:7" ht="15" customHeight="1" x14ac:dyDescent="0.25">
      <c r="A36" s="38" t="s">
        <v>481</v>
      </c>
      <c r="B36" s="38" t="s">
        <v>462</v>
      </c>
      <c r="C36" s="38" t="s">
        <v>487</v>
      </c>
      <c r="D36" s="38"/>
      <c r="E36" s="65">
        <f t="shared" si="1"/>
        <v>991</v>
      </c>
      <c r="F36" s="66">
        <f t="shared" si="2"/>
        <v>3</v>
      </c>
      <c r="G36" s="67" t="str">
        <f t="shared" si="0"/>
        <v>szerda</v>
      </c>
    </row>
    <row r="37" spans="1:7" ht="15" customHeight="1" x14ac:dyDescent="0.25">
      <c r="A37" s="38" t="s">
        <v>481</v>
      </c>
      <c r="B37" s="38" t="s">
        <v>464</v>
      </c>
      <c r="C37" s="38" t="s">
        <v>487</v>
      </c>
      <c r="D37" s="38"/>
      <c r="E37" s="65">
        <f t="shared" si="1"/>
        <v>1021</v>
      </c>
      <c r="F37" s="66">
        <f t="shared" si="2"/>
        <v>5</v>
      </c>
      <c r="G37" s="67" t="str">
        <f t="shared" si="0"/>
        <v>péntek</v>
      </c>
    </row>
    <row r="38" spans="1:7" ht="15" customHeight="1" x14ac:dyDescent="0.25">
      <c r="A38" s="38" t="s">
        <v>481</v>
      </c>
      <c r="B38" s="38" t="s">
        <v>466</v>
      </c>
      <c r="C38" s="38" t="s">
        <v>449</v>
      </c>
      <c r="D38" s="38"/>
      <c r="E38" s="65">
        <f t="shared" si="1"/>
        <v>1050</v>
      </c>
      <c r="F38" s="66">
        <f t="shared" si="2"/>
        <v>6</v>
      </c>
      <c r="G38" s="67" t="str">
        <f t="shared" si="0"/>
        <v>szombat</v>
      </c>
    </row>
    <row r="39" spans="1:7" ht="15" customHeight="1" x14ac:dyDescent="0.25">
      <c r="A39" s="38" t="s">
        <v>481</v>
      </c>
      <c r="B39" s="38" t="s">
        <v>468</v>
      </c>
      <c r="C39" s="38" t="s">
        <v>449</v>
      </c>
      <c r="D39" s="38"/>
      <c r="E39" s="65">
        <f t="shared" si="1"/>
        <v>1080</v>
      </c>
      <c r="F39" s="66">
        <f t="shared" si="2"/>
        <v>1</v>
      </c>
      <c r="G39" s="67" t="str">
        <f t="shared" si="0"/>
        <v>hétfő</v>
      </c>
    </row>
    <row r="40" spans="1:7" ht="15" customHeight="1" x14ac:dyDescent="0.25">
      <c r="A40" s="38" t="s">
        <v>488</v>
      </c>
      <c r="B40" s="38" t="s">
        <v>448</v>
      </c>
      <c r="C40" s="38" t="s">
        <v>457</v>
      </c>
      <c r="D40" s="38"/>
      <c r="E40" s="65">
        <f t="shared" si="1"/>
        <v>1109</v>
      </c>
      <c r="F40" s="66">
        <f t="shared" si="2"/>
        <v>2</v>
      </c>
      <c r="G40" s="67" t="str">
        <f t="shared" si="0"/>
        <v>kedd</v>
      </c>
    </row>
    <row r="41" spans="1:7" ht="15" customHeight="1" x14ac:dyDescent="0.25">
      <c r="A41" s="38" t="s">
        <v>488</v>
      </c>
      <c r="B41" s="38" t="s">
        <v>450</v>
      </c>
      <c r="C41" s="38" t="s">
        <v>459</v>
      </c>
      <c r="D41" s="38"/>
      <c r="E41" s="65">
        <f t="shared" si="1"/>
        <v>1139</v>
      </c>
      <c r="F41" s="66">
        <f t="shared" si="2"/>
        <v>4</v>
      </c>
      <c r="G41" s="67" t="str">
        <f t="shared" si="0"/>
        <v>csütörtök</v>
      </c>
    </row>
    <row r="42" spans="1:7" ht="15" customHeight="1" x14ac:dyDescent="0.25">
      <c r="A42" s="38" t="s">
        <v>488</v>
      </c>
      <c r="B42" s="38" t="s">
        <v>452</v>
      </c>
      <c r="C42" s="38" t="s">
        <v>457</v>
      </c>
      <c r="D42" s="38"/>
      <c r="E42" s="65">
        <f t="shared" si="1"/>
        <v>1168</v>
      </c>
      <c r="F42" s="66">
        <f t="shared" si="2"/>
        <v>5</v>
      </c>
      <c r="G42" s="67" t="str">
        <f t="shared" si="0"/>
        <v>péntek</v>
      </c>
    </row>
    <row r="43" spans="1:7" ht="15" customHeight="1" x14ac:dyDescent="0.25">
      <c r="A43" s="38" t="s">
        <v>488</v>
      </c>
      <c r="B43" s="38" t="s">
        <v>454</v>
      </c>
      <c r="C43" s="38" t="s">
        <v>459</v>
      </c>
      <c r="D43" s="38"/>
      <c r="E43" s="65">
        <f t="shared" si="1"/>
        <v>1198</v>
      </c>
      <c r="F43" s="66">
        <f t="shared" si="2"/>
        <v>7</v>
      </c>
      <c r="G43" s="67" t="str">
        <f t="shared" si="0"/>
        <v>vasárnap</v>
      </c>
    </row>
    <row r="44" spans="1:7" ht="15" customHeight="1" x14ac:dyDescent="0.25">
      <c r="A44" s="38" t="s">
        <v>488</v>
      </c>
      <c r="B44" s="38" t="s">
        <v>455</v>
      </c>
      <c r="C44" s="38" t="s">
        <v>489</v>
      </c>
      <c r="D44" s="38"/>
      <c r="E44" s="65">
        <f t="shared" si="1"/>
        <v>1227</v>
      </c>
      <c r="F44" s="66">
        <f t="shared" si="2"/>
        <v>1</v>
      </c>
      <c r="G44" s="67" t="str">
        <f t="shared" si="0"/>
        <v>hétfő</v>
      </c>
    </row>
    <row r="45" spans="1:7" ht="15" customHeight="1" x14ac:dyDescent="0.25">
      <c r="A45" s="38" t="s">
        <v>488</v>
      </c>
      <c r="B45" s="38" t="s">
        <v>456</v>
      </c>
      <c r="C45" s="38" t="s">
        <v>461</v>
      </c>
      <c r="D45" s="38"/>
      <c r="E45" s="65">
        <f t="shared" si="1"/>
        <v>1257</v>
      </c>
      <c r="F45" s="66">
        <f t="shared" si="2"/>
        <v>3</v>
      </c>
      <c r="G45" s="67" t="str">
        <f t="shared" si="0"/>
        <v>szerda</v>
      </c>
    </row>
    <row r="46" spans="1:7" ht="15" customHeight="1" x14ac:dyDescent="0.25">
      <c r="A46" s="38" t="s">
        <v>488</v>
      </c>
      <c r="B46" s="38" t="s">
        <v>458</v>
      </c>
      <c r="C46" s="38" t="s">
        <v>463</v>
      </c>
      <c r="D46" s="38"/>
      <c r="E46" s="65">
        <f t="shared" si="1"/>
        <v>1286</v>
      </c>
      <c r="F46" s="66">
        <f t="shared" si="2"/>
        <v>4</v>
      </c>
      <c r="G46" s="67" t="str">
        <f t="shared" si="0"/>
        <v>csütörtök</v>
      </c>
    </row>
    <row r="47" spans="1:7" ht="15" customHeight="1" x14ac:dyDescent="0.25">
      <c r="A47" s="38" t="s">
        <v>488</v>
      </c>
      <c r="B47" s="38" t="s">
        <v>460</v>
      </c>
      <c r="C47" s="38" t="s">
        <v>465</v>
      </c>
      <c r="D47" s="38"/>
      <c r="E47" s="65">
        <f t="shared" si="1"/>
        <v>1316</v>
      </c>
      <c r="F47" s="66">
        <f t="shared" si="2"/>
        <v>6</v>
      </c>
      <c r="G47" s="67" t="str">
        <f t="shared" si="0"/>
        <v>szombat</v>
      </c>
    </row>
    <row r="48" spans="1:7" ht="15" customHeight="1" x14ac:dyDescent="0.25">
      <c r="A48" s="38" t="s">
        <v>488</v>
      </c>
      <c r="B48" s="38" t="s">
        <v>462</v>
      </c>
      <c r="C48" s="38" t="s">
        <v>490</v>
      </c>
      <c r="D48" s="38"/>
      <c r="E48" s="65">
        <f t="shared" si="1"/>
        <v>1346</v>
      </c>
      <c r="F48" s="66">
        <f t="shared" si="2"/>
        <v>1</v>
      </c>
      <c r="G48" s="67" t="str">
        <f t="shared" si="0"/>
        <v>hétfő</v>
      </c>
    </row>
    <row r="49" spans="1:7" ht="15" customHeight="1" x14ac:dyDescent="0.25">
      <c r="A49" s="38" t="s">
        <v>488</v>
      </c>
      <c r="B49" s="38" t="s">
        <v>464</v>
      </c>
      <c r="C49" s="38" t="s">
        <v>467</v>
      </c>
      <c r="D49" s="38"/>
      <c r="E49" s="65">
        <f t="shared" si="1"/>
        <v>1375</v>
      </c>
      <c r="F49" s="66">
        <f t="shared" si="2"/>
        <v>2</v>
      </c>
      <c r="G49" s="67" t="str">
        <f t="shared" si="0"/>
        <v>kedd</v>
      </c>
    </row>
    <row r="50" spans="1:7" ht="15" customHeight="1" x14ac:dyDescent="0.25">
      <c r="A50" s="38" t="s">
        <v>488</v>
      </c>
      <c r="B50" s="38" t="s">
        <v>466</v>
      </c>
      <c r="C50" s="38" t="s">
        <v>470</v>
      </c>
      <c r="D50" s="38"/>
      <c r="E50" s="65">
        <f t="shared" si="1"/>
        <v>1405</v>
      </c>
      <c r="F50" s="66">
        <f t="shared" si="2"/>
        <v>4</v>
      </c>
      <c r="G50" s="67" t="str">
        <f t="shared" si="0"/>
        <v>csütörtök</v>
      </c>
    </row>
    <row r="51" spans="1:7" ht="15" customHeight="1" x14ac:dyDescent="0.25">
      <c r="A51" s="38" t="s">
        <v>488</v>
      </c>
      <c r="B51" s="38" t="s">
        <v>468</v>
      </c>
      <c r="C51" s="38" t="s">
        <v>472</v>
      </c>
      <c r="D51" s="38"/>
      <c r="E51" s="65">
        <f t="shared" si="1"/>
        <v>1434</v>
      </c>
      <c r="F51" s="66">
        <f t="shared" si="2"/>
        <v>5</v>
      </c>
      <c r="G51" s="67" t="str">
        <f t="shared" si="0"/>
        <v>péntek</v>
      </c>
    </row>
    <row r="52" spans="1:7" ht="15" customHeight="1" x14ac:dyDescent="0.25">
      <c r="A52" s="38" t="s">
        <v>491</v>
      </c>
      <c r="B52" s="38" t="s">
        <v>448</v>
      </c>
      <c r="C52" s="38" t="s">
        <v>471</v>
      </c>
      <c r="D52" s="38"/>
      <c r="E52" s="65">
        <f t="shared" si="1"/>
        <v>1464</v>
      </c>
      <c r="F52" s="66">
        <f t="shared" si="2"/>
        <v>7</v>
      </c>
      <c r="G52" s="67" t="str">
        <f t="shared" si="0"/>
        <v>vasárnap</v>
      </c>
    </row>
    <row r="53" spans="1:7" ht="15" customHeight="1" x14ac:dyDescent="0.25">
      <c r="A53" s="38" t="s">
        <v>491</v>
      </c>
      <c r="B53" s="38" t="s">
        <v>450</v>
      </c>
      <c r="C53" s="38" t="s">
        <v>474</v>
      </c>
      <c r="D53" s="38"/>
      <c r="E53" s="65">
        <f t="shared" si="1"/>
        <v>1493</v>
      </c>
      <c r="F53" s="66">
        <f t="shared" si="2"/>
        <v>1</v>
      </c>
      <c r="G53" s="67" t="str">
        <f t="shared" si="0"/>
        <v>hétfő</v>
      </c>
    </row>
    <row r="54" spans="1:7" ht="15" customHeight="1" x14ac:dyDescent="0.25">
      <c r="A54" s="38" t="s">
        <v>491</v>
      </c>
      <c r="B54" s="38" t="s">
        <v>452</v>
      </c>
      <c r="C54" s="38" t="s">
        <v>473</v>
      </c>
      <c r="D54" s="38"/>
      <c r="E54" s="65">
        <f t="shared" si="1"/>
        <v>1523</v>
      </c>
      <c r="F54" s="66">
        <f t="shared" si="2"/>
        <v>3</v>
      </c>
      <c r="G54" s="67" t="str">
        <f t="shared" si="0"/>
        <v>szerda</v>
      </c>
    </row>
    <row r="55" spans="1:7" ht="15" customHeight="1" x14ac:dyDescent="0.25">
      <c r="A55" s="38" t="s">
        <v>491</v>
      </c>
      <c r="B55" s="38" t="s">
        <v>452</v>
      </c>
      <c r="C55" s="38" t="s">
        <v>475</v>
      </c>
      <c r="D55" s="38"/>
      <c r="E55" s="65">
        <f t="shared" si="1"/>
        <v>1552</v>
      </c>
      <c r="F55" s="66">
        <f t="shared" si="2"/>
        <v>4</v>
      </c>
      <c r="G55" s="67" t="str">
        <f t="shared" si="0"/>
        <v>csütörtök</v>
      </c>
    </row>
    <row r="56" spans="1:7" ht="15" customHeight="1" x14ac:dyDescent="0.25">
      <c r="A56" s="38" t="s">
        <v>491</v>
      </c>
      <c r="B56" s="38" t="s">
        <v>454</v>
      </c>
      <c r="C56" s="38" t="s">
        <v>476</v>
      </c>
      <c r="D56" s="38"/>
      <c r="E56" s="65">
        <f t="shared" si="1"/>
        <v>1581</v>
      </c>
      <c r="F56" s="66">
        <f t="shared" si="2"/>
        <v>5</v>
      </c>
      <c r="G56" s="67" t="str">
        <f t="shared" si="0"/>
        <v>péntek</v>
      </c>
    </row>
    <row r="57" spans="1:7" ht="15" customHeight="1" x14ac:dyDescent="0.25">
      <c r="A57" s="38" t="s">
        <v>491</v>
      </c>
      <c r="B57" s="38" t="s">
        <v>455</v>
      </c>
      <c r="C57" s="38" t="s">
        <v>476</v>
      </c>
      <c r="D57" s="38"/>
      <c r="E57" s="65">
        <f t="shared" si="1"/>
        <v>1611</v>
      </c>
      <c r="F57" s="66">
        <f t="shared" si="2"/>
        <v>7</v>
      </c>
      <c r="G57" s="67" t="str">
        <f t="shared" si="0"/>
        <v>vasárnap</v>
      </c>
    </row>
    <row r="58" spans="1:7" ht="15" customHeight="1" x14ac:dyDescent="0.25">
      <c r="A58" s="38" t="s">
        <v>491</v>
      </c>
      <c r="B58" s="38" t="s">
        <v>456</v>
      </c>
      <c r="C58" s="38" t="s">
        <v>478</v>
      </c>
      <c r="D58" s="38"/>
      <c r="E58" s="65">
        <f t="shared" si="1"/>
        <v>1640</v>
      </c>
      <c r="F58" s="66">
        <f t="shared" si="2"/>
        <v>1</v>
      </c>
      <c r="G58" s="67" t="str">
        <f t="shared" si="0"/>
        <v>hétfő</v>
      </c>
    </row>
    <row r="59" spans="1:7" ht="15" customHeight="1" x14ac:dyDescent="0.25">
      <c r="A59" s="38" t="s">
        <v>491</v>
      </c>
      <c r="B59" s="38" t="s">
        <v>458</v>
      </c>
      <c r="C59" s="38" t="s">
        <v>478</v>
      </c>
      <c r="D59" s="38"/>
      <c r="E59" s="65">
        <f t="shared" si="1"/>
        <v>1670</v>
      </c>
      <c r="F59" s="66">
        <f t="shared" si="2"/>
        <v>3</v>
      </c>
      <c r="G59" s="67" t="str">
        <f t="shared" si="0"/>
        <v>szerda</v>
      </c>
    </row>
    <row r="60" spans="1:7" ht="15" customHeight="1" x14ac:dyDescent="0.25">
      <c r="A60" s="38" t="s">
        <v>491</v>
      </c>
      <c r="B60" s="38" t="s">
        <v>460</v>
      </c>
      <c r="C60" s="38" t="s">
        <v>479</v>
      </c>
      <c r="D60" s="38"/>
      <c r="E60" s="65">
        <f t="shared" si="1"/>
        <v>1700</v>
      </c>
      <c r="F60" s="66">
        <f t="shared" si="2"/>
        <v>5</v>
      </c>
      <c r="G60" s="67" t="str">
        <f t="shared" si="0"/>
        <v>péntek</v>
      </c>
    </row>
    <row r="61" spans="1:7" ht="15" customHeight="1" x14ac:dyDescent="0.25">
      <c r="A61" s="38" t="s">
        <v>491</v>
      </c>
      <c r="B61" s="38" t="s">
        <v>462</v>
      </c>
      <c r="C61" s="38" t="s">
        <v>482</v>
      </c>
      <c r="D61" s="38"/>
      <c r="E61" s="65">
        <f t="shared" si="1"/>
        <v>1729</v>
      </c>
      <c r="F61" s="66">
        <f t="shared" si="2"/>
        <v>6</v>
      </c>
      <c r="G61" s="67" t="str">
        <f t="shared" si="0"/>
        <v>szombat</v>
      </c>
    </row>
    <row r="62" spans="1:7" ht="15" customHeight="1" x14ac:dyDescent="0.25">
      <c r="A62" s="38" t="s">
        <v>491</v>
      </c>
      <c r="B62" s="38" t="s">
        <v>464</v>
      </c>
      <c r="C62" s="38" t="s">
        <v>482</v>
      </c>
      <c r="D62" s="38"/>
      <c r="E62" s="65">
        <f t="shared" si="1"/>
        <v>1759</v>
      </c>
      <c r="F62" s="66">
        <f t="shared" si="2"/>
        <v>1</v>
      </c>
      <c r="G62" s="67" t="str">
        <f t="shared" si="0"/>
        <v>hétfő</v>
      </c>
    </row>
    <row r="63" spans="1:7" ht="15" customHeight="1" x14ac:dyDescent="0.25">
      <c r="A63" s="38" t="s">
        <v>491</v>
      </c>
      <c r="B63" s="38" t="s">
        <v>466</v>
      </c>
      <c r="C63" s="38" t="s">
        <v>492</v>
      </c>
      <c r="D63" s="38"/>
      <c r="E63" s="65">
        <f t="shared" si="1"/>
        <v>1789</v>
      </c>
      <c r="F63" s="66">
        <f t="shared" si="2"/>
        <v>3</v>
      </c>
      <c r="G63" s="67" t="str">
        <f t="shared" si="0"/>
        <v>szerda</v>
      </c>
    </row>
    <row r="64" spans="1:7" ht="15" customHeight="1" x14ac:dyDescent="0.25">
      <c r="A64" s="38" t="s">
        <v>491</v>
      </c>
      <c r="B64" s="38" t="s">
        <v>468</v>
      </c>
      <c r="C64" s="38" t="s">
        <v>483</v>
      </c>
      <c r="D64" s="38"/>
      <c r="E64" s="65">
        <f t="shared" si="1"/>
        <v>1818</v>
      </c>
      <c r="F64" s="66">
        <f t="shared" si="2"/>
        <v>4</v>
      </c>
      <c r="G64" s="67" t="str">
        <f t="shared" si="0"/>
        <v>csütörtök</v>
      </c>
    </row>
    <row r="65" spans="1:7" ht="15" customHeight="1" x14ac:dyDescent="0.25">
      <c r="A65" s="38" t="s">
        <v>493</v>
      </c>
      <c r="B65" s="38" t="s">
        <v>448</v>
      </c>
      <c r="C65" s="38" t="s">
        <v>484</v>
      </c>
      <c r="D65" s="38"/>
      <c r="E65" s="65">
        <f t="shared" si="1"/>
        <v>1848</v>
      </c>
      <c r="F65" s="66">
        <f t="shared" si="2"/>
        <v>6</v>
      </c>
      <c r="G65" s="67" t="str">
        <f t="shared" si="0"/>
        <v>szombat</v>
      </c>
    </row>
    <row r="66" spans="1:7" ht="15" customHeight="1" x14ac:dyDescent="0.25">
      <c r="A66" s="38" t="s">
        <v>493</v>
      </c>
      <c r="B66" s="38" t="s">
        <v>450</v>
      </c>
      <c r="C66" s="38" t="s">
        <v>486</v>
      </c>
      <c r="D66" s="38"/>
      <c r="E66" s="65">
        <f t="shared" si="1"/>
        <v>1877</v>
      </c>
      <c r="F66" s="66">
        <f t="shared" si="2"/>
        <v>7</v>
      </c>
      <c r="G66" s="67" t="str">
        <f t="shared" si="0"/>
        <v>vasárnap</v>
      </c>
    </row>
    <row r="67" spans="1:7" ht="15" customHeight="1" x14ac:dyDescent="0.25">
      <c r="A67" s="38" t="s">
        <v>493</v>
      </c>
      <c r="B67" s="38" t="s">
        <v>452</v>
      </c>
      <c r="C67" s="38" t="s">
        <v>484</v>
      </c>
      <c r="D67" s="38"/>
      <c r="E67" s="65">
        <f t="shared" si="1"/>
        <v>1907</v>
      </c>
      <c r="F67" s="66">
        <f t="shared" si="2"/>
        <v>2</v>
      </c>
      <c r="G67" s="67" t="str">
        <f t="shared" ref="G67:G130" si="3">VLOOKUP(F67,nevek,2,0)</f>
        <v>kedd</v>
      </c>
    </row>
    <row r="68" spans="1:7" ht="15" customHeight="1" x14ac:dyDescent="0.25">
      <c r="A68" s="38" t="s">
        <v>493</v>
      </c>
      <c r="B68" s="38" t="s">
        <v>454</v>
      </c>
      <c r="C68" s="38" t="s">
        <v>486</v>
      </c>
      <c r="D68" s="38"/>
      <c r="E68" s="65">
        <f t="shared" ref="E68:E131" si="4">DATEVALUE(A68&amp;"."&amp;B68&amp;C68)</f>
        <v>1936</v>
      </c>
      <c r="F68" s="66">
        <f t="shared" ref="F68:F131" si="5">WEEKDAY(E68,2)</f>
        <v>3</v>
      </c>
      <c r="G68" s="67" t="str">
        <f t="shared" si="3"/>
        <v>szerda</v>
      </c>
    </row>
    <row r="69" spans="1:7" ht="15" customHeight="1" x14ac:dyDescent="0.25">
      <c r="A69" s="38" t="s">
        <v>493</v>
      </c>
      <c r="B69" s="38" t="s">
        <v>455</v>
      </c>
      <c r="C69" s="38" t="s">
        <v>494</v>
      </c>
      <c r="D69" s="38"/>
      <c r="E69" s="65">
        <f t="shared" si="4"/>
        <v>1965</v>
      </c>
      <c r="F69" s="66">
        <f t="shared" si="5"/>
        <v>4</v>
      </c>
      <c r="G69" s="67" t="str">
        <f t="shared" si="3"/>
        <v>csütörtök</v>
      </c>
    </row>
    <row r="70" spans="1:7" ht="15" customHeight="1" x14ac:dyDescent="0.25">
      <c r="A70" s="38" t="s">
        <v>493</v>
      </c>
      <c r="B70" s="38" t="s">
        <v>456</v>
      </c>
      <c r="C70" s="38" t="s">
        <v>487</v>
      </c>
      <c r="D70" s="38"/>
      <c r="E70" s="65">
        <f t="shared" si="4"/>
        <v>1995</v>
      </c>
      <c r="F70" s="66">
        <f t="shared" si="5"/>
        <v>6</v>
      </c>
      <c r="G70" s="67" t="str">
        <f t="shared" si="3"/>
        <v>szombat</v>
      </c>
    </row>
    <row r="71" spans="1:7" ht="15" customHeight="1" x14ac:dyDescent="0.25">
      <c r="A71" s="38" t="s">
        <v>493</v>
      </c>
      <c r="B71" s="38" t="s">
        <v>458</v>
      </c>
      <c r="C71" s="38" t="s">
        <v>453</v>
      </c>
      <c r="D71" s="38"/>
      <c r="E71" s="65">
        <f t="shared" si="4"/>
        <v>2024</v>
      </c>
      <c r="F71" s="66">
        <f t="shared" si="5"/>
        <v>7</v>
      </c>
      <c r="G71" s="67" t="str">
        <f t="shared" si="3"/>
        <v>vasárnap</v>
      </c>
    </row>
    <row r="72" spans="1:7" ht="15" customHeight="1" x14ac:dyDescent="0.25">
      <c r="A72" s="38" t="s">
        <v>493</v>
      </c>
      <c r="B72" s="38" t="s">
        <v>460</v>
      </c>
      <c r="C72" s="38" t="s">
        <v>449</v>
      </c>
      <c r="D72" s="38"/>
      <c r="E72" s="65">
        <f t="shared" si="4"/>
        <v>2054</v>
      </c>
      <c r="F72" s="66">
        <f t="shared" si="5"/>
        <v>2</v>
      </c>
      <c r="G72" s="67" t="str">
        <f t="shared" si="3"/>
        <v>kedd</v>
      </c>
    </row>
    <row r="73" spans="1:7" ht="15" customHeight="1" x14ac:dyDescent="0.25">
      <c r="A73" s="38" t="s">
        <v>493</v>
      </c>
      <c r="B73" s="38" t="s">
        <v>462</v>
      </c>
      <c r="C73" s="38" t="s">
        <v>457</v>
      </c>
      <c r="D73" s="38"/>
      <c r="E73" s="65">
        <f t="shared" si="4"/>
        <v>2083</v>
      </c>
      <c r="F73" s="66">
        <f t="shared" si="5"/>
        <v>3</v>
      </c>
      <c r="G73" s="67" t="str">
        <f t="shared" si="3"/>
        <v>szerda</v>
      </c>
    </row>
    <row r="74" spans="1:7" ht="15" customHeight="1" x14ac:dyDescent="0.25">
      <c r="A74" s="38" t="s">
        <v>493</v>
      </c>
      <c r="B74" s="38" t="s">
        <v>464</v>
      </c>
      <c r="C74" s="38" t="s">
        <v>457</v>
      </c>
      <c r="D74" s="38"/>
      <c r="E74" s="65">
        <f t="shared" si="4"/>
        <v>2113</v>
      </c>
      <c r="F74" s="66">
        <f t="shared" si="5"/>
        <v>5</v>
      </c>
      <c r="G74" s="67" t="str">
        <f t="shared" si="3"/>
        <v>péntek</v>
      </c>
    </row>
    <row r="75" spans="1:7" ht="15" customHeight="1" x14ac:dyDescent="0.25">
      <c r="A75" s="38" t="s">
        <v>493</v>
      </c>
      <c r="B75" s="38" t="s">
        <v>466</v>
      </c>
      <c r="C75" s="38" t="s">
        <v>459</v>
      </c>
      <c r="D75" s="38"/>
      <c r="E75" s="65">
        <f t="shared" si="4"/>
        <v>2143</v>
      </c>
      <c r="F75" s="66">
        <f t="shared" si="5"/>
        <v>7</v>
      </c>
      <c r="G75" s="67" t="str">
        <f t="shared" si="3"/>
        <v>vasárnap</v>
      </c>
    </row>
    <row r="76" spans="1:7" ht="15" customHeight="1" x14ac:dyDescent="0.25">
      <c r="A76" s="38" t="s">
        <v>493</v>
      </c>
      <c r="B76" s="38" t="s">
        <v>468</v>
      </c>
      <c r="C76" s="38" t="s">
        <v>489</v>
      </c>
      <c r="D76" s="38"/>
      <c r="E76" s="65">
        <f t="shared" si="4"/>
        <v>2172</v>
      </c>
      <c r="F76" s="66">
        <f t="shared" si="5"/>
        <v>1</v>
      </c>
      <c r="G76" s="67" t="str">
        <f t="shared" si="3"/>
        <v>hétfő</v>
      </c>
    </row>
    <row r="77" spans="1:7" ht="15" customHeight="1" x14ac:dyDescent="0.25">
      <c r="A77" s="38" t="s">
        <v>495</v>
      </c>
      <c r="B77" s="38" t="s">
        <v>448</v>
      </c>
      <c r="C77" s="38" t="s">
        <v>461</v>
      </c>
      <c r="D77" s="38"/>
      <c r="E77" s="65">
        <f t="shared" si="4"/>
        <v>2202</v>
      </c>
      <c r="F77" s="66">
        <f t="shared" si="5"/>
        <v>3</v>
      </c>
      <c r="G77" s="67" t="str">
        <f t="shared" si="3"/>
        <v>szerda</v>
      </c>
    </row>
    <row r="78" spans="1:7" ht="15" customHeight="1" x14ac:dyDescent="0.25">
      <c r="A78" s="38" t="s">
        <v>495</v>
      </c>
      <c r="B78" s="38" t="s">
        <v>450</v>
      </c>
      <c r="C78" s="38" t="s">
        <v>463</v>
      </c>
      <c r="D78" s="38"/>
      <c r="E78" s="65">
        <f t="shared" si="4"/>
        <v>2232</v>
      </c>
      <c r="F78" s="66">
        <f t="shared" si="5"/>
        <v>5</v>
      </c>
      <c r="G78" s="67" t="str">
        <f t="shared" si="3"/>
        <v>péntek</v>
      </c>
    </row>
    <row r="79" spans="1:7" ht="15" customHeight="1" x14ac:dyDescent="0.25">
      <c r="A79" s="38" t="s">
        <v>495</v>
      </c>
      <c r="B79" s="38" t="s">
        <v>452</v>
      </c>
      <c r="C79" s="38" t="s">
        <v>461</v>
      </c>
      <c r="D79" s="38"/>
      <c r="E79" s="65">
        <f t="shared" si="4"/>
        <v>2261</v>
      </c>
      <c r="F79" s="66">
        <f t="shared" si="5"/>
        <v>6</v>
      </c>
      <c r="G79" s="67" t="str">
        <f t="shared" si="3"/>
        <v>szombat</v>
      </c>
    </row>
    <row r="80" spans="1:7" ht="15" customHeight="1" x14ac:dyDescent="0.25">
      <c r="A80" s="38" t="s">
        <v>495</v>
      </c>
      <c r="B80" s="38" t="s">
        <v>454</v>
      </c>
      <c r="C80" s="38" t="s">
        <v>463</v>
      </c>
      <c r="D80" s="38"/>
      <c r="E80" s="65">
        <f t="shared" si="4"/>
        <v>2291</v>
      </c>
      <c r="F80" s="66">
        <f t="shared" si="5"/>
        <v>1</v>
      </c>
      <c r="G80" s="67" t="str">
        <f t="shared" si="3"/>
        <v>hétfő</v>
      </c>
    </row>
    <row r="81" spans="1:7" ht="15" customHeight="1" x14ac:dyDescent="0.25">
      <c r="A81" s="38" t="s">
        <v>495</v>
      </c>
      <c r="B81" s="38" t="s">
        <v>455</v>
      </c>
      <c r="C81" s="38" t="s">
        <v>465</v>
      </c>
      <c r="D81" s="38"/>
      <c r="E81" s="65">
        <f t="shared" si="4"/>
        <v>2320</v>
      </c>
      <c r="F81" s="66">
        <f t="shared" si="5"/>
        <v>2</v>
      </c>
      <c r="G81" s="67" t="str">
        <f t="shared" si="3"/>
        <v>kedd</v>
      </c>
    </row>
    <row r="82" spans="1:7" ht="15" customHeight="1" x14ac:dyDescent="0.25">
      <c r="A82" s="38" t="s">
        <v>495</v>
      </c>
      <c r="B82" s="38" t="s">
        <v>456</v>
      </c>
      <c r="C82" s="38" t="s">
        <v>467</v>
      </c>
      <c r="D82" s="38"/>
      <c r="E82" s="65">
        <f t="shared" si="4"/>
        <v>2349</v>
      </c>
      <c r="F82" s="66">
        <f t="shared" si="5"/>
        <v>3</v>
      </c>
      <c r="G82" s="67" t="str">
        <f t="shared" si="3"/>
        <v>szerda</v>
      </c>
    </row>
    <row r="83" spans="1:7" ht="15" customHeight="1" x14ac:dyDescent="0.25">
      <c r="A83" s="38" t="s">
        <v>495</v>
      </c>
      <c r="B83" s="38" t="s">
        <v>458</v>
      </c>
      <c r="C83" s="38" t="s">
        <v>467</v>
      </c>
      <c r="D83" s="38"/>
      <c r="E83" s="65">
        <f t="shared" si="4"/>
        <v>2379</v>
      </c>
      <c r="F83" s="66">
        <f t="shared" si="5"/>
        <v>5</v>
      </c>
      <c r="G83" s="67" t="str">
        <f t="shared" si="3"/>
        <v>péntek</v>
      </c>
    </row>
    <row r="84" spans="1:7" ht="15" customHeight="1" x14ac:dyDescent="0.25">
      <c r="A84" s="38" t="s">
        <v>495</v>
      </c>
      <c r="B84" s="38" t="s">
        <v>460</v>
      </c>
      <c r="C84" s="38" t="s">
        <v>472</v>
      </c>
      <c r="D84" s="38"/>
      <c r="E84" s="65">
        <f t="shared" si="4"/>
        <v>2408</v>
      </c>
      <c r="F84" s="66">
        <f t="shared" si="5"/>
        <v>6</v>
      </c>
      <c r="G84" s="67" t="str">
        <f t="shared" si="3"/>
        <v>szombat</v>
      </c>
    </row>
    <row r="85" spans="1:7" ht="15" customHeight="1" x14ac:dyDescent="0.25">
      <c r="A85" s="38" t="s">
        <v>495</v>
      </c>
      <c r="B85" s="38" t="s">
        <v>462</v>
      </c>
      <c r="C85" s="38" t="s">
        <v>473</v>
      </c>
      <c r="D85" s="38"/>
      <c r="E85" s="65">
        <f t="shared" si="4"/>
        <v>2437</v>
      </c>
      <c r="F85" s="66">
        <f t="shared" si="5"/>
        <v>7</v>
      </c>
      <c r="G85" s="67" t="str">
        <f t="shared" si="3"/>
        <v>vasárnap</v>
      </c>
    </row>
    <row r="86" spans="1:7" ht="15" customHeight="1" x14ac:dyDescent="0.25">
      <c r="A86" s="38" t="s">
        <v>495</v>
      </c>
      <c r="B86" s="38" t="s">
        <v>464</v>
      </c>
      <c r="C86" s="38" t="s">
        <v>473</v>
      </c>
      <c r="D86" s="38"/>
      <c r="E86" s="65">
        <f t="shared" si="4"/>
        <v>2467</v>
      </c>
      <c r="F86" s="66">
        <f t="shared" si="5"/>
        <v>2</v>
      </c>
      <c r="G86" s="67" t="str">
        <f t="shared" si="3"/>
        <v>kedd</v>
      </c>
    </row>
    <row r="87" spans="1:7" ht="15" customHeight="1" x14ac:dyDescent="0.25">
      <c r="A87" s="38" t="s">
        <v>495</v>
      </c>
      <c r="B87" s="38" t="s">
        <v>466</v>
      </c>
      <c r="C87" s="38" t="s">
        <v>474</v>
      </c>
      <c r="D87" s="38"/>
      <c r="E87" s="65">
        <f t="shared" si="4"/>
        <v>2497</v>
      </c>
      <c r="F87" s="66">
        <f t="shared" si="5"/>
        <v>4</v>
      </c>
      <c r="G87" s="67" t="str">
        <f t="shared" si="3"/>
        <v>csütörtök</v>
      </c>
    </row>
    <row r="88" spans="1:7" ht="15" customHeight="1" x14ac:dyDescent="0.25">
      <c r="A88" s="38" t="s">
        <v>495</v>
      </c>
      <c r="B88" s="38" t="s">
        <v>466</v>
      </c>
      <c r="C88" s="38" t="s">
        <v>496</v>
      </c>
      <c r="D88" s="38"/>
      <c r="E88" s="65">
        <f t="shared" si="4"/>
        <v>2526</v>
      </c>
      <c r="F88" s="66">
        <f t="shared" si="5"/>
        <v>5</v>
      </c>
      <c r="G88" s="67" t="str">
        <f t="shared" si="3"/>
        <v>péntek</v>
      </c>
    </row>
    <row r="89" spans="1:7" ht="15" customHeight="1" x14ac:dyDescent="0.25">
      <c r="A89" s="38" t="s">
        <v>495</v>
      </c>
      <c r="B89" s="38" t="s">
        <v>468</v>
      </c>
      <c r="C89" s="38" t="s">
        <v>496</v>
      </c>
      <c r="D89" s="38"/>
      <c r="E89" s="65">
        <f t="shared" si="4"/>
        <v>2556</v>
      </c>
      <c r="F89" s="66">
        <f t="shared" si="5"/>
        <v>7</v>
      </c>
      <c r="G89" s="67" t="str">
        <f t="shared" si="3"/>
        <v>vasárnap</v>
      </c>
    </row>
    <row r="90" spans="1:7" ht="15" customHeight="1" x14ac:dyDescent="0.25">
      <c r="A90" s="38" t="s">
        <v>497</v>
      </c>
      <c r="B90" s="38" t="s">
        <v>448</v>
      </c>
      <c r="C90" s="38" t="s">
        <v>476</v>
      </c>
      <c r="D90" s="38"/>
      <c r="E90" s="65">
        <f t="shared" si="4"/>
        <v>2586</v>
      </c>
      <c r="F90" s="66">
        <f t="shared" si="5"/>
        <v>2</v>
      </c>
      <c r="G90" s="67" t="str">
        <f t="shared" si="3"/>
        <v>kedd</v>
      </c>
    </row>
    <row r="91" spans="1:7" ht="15" customHeight="1" x14ac:dyDescent="0.25">
      <c r="A91" s="38" t="s">
        <v>497</v>
      </c>
      <c r="B91" s="38" t="s">
        <v>450</v>
      </c>
      <c r="C91" s="38" t="s">
        <v>477</v>
      </c>
      <c r="D91" s="38"/>
      <c r="E91" s="65">
        <f t="shared" si="4"/>
        <v>2616</v>
      </c>
      <c r="F91" s="66">
        <f t="shared" si="5"/>
        <v>4</v>
      </c>
      <c r="G91" s="67" t="str">
        <f t="shared" si="3"/>
        <v>csütörtök</v>
      </c>
    </row>
    <row r="92" spans="1:7" ht="15" customHeight="1" x14ac:dyDescent="0.25">
      <c r="A92" s="38" t="s">
        <v>497</v>
      </c>
      <c r="B92" s="38" t="s">
        <v>452</v>
      </c>
      <c r="C92" s="38" t="s">
        <v>476</v>
      </c>
      <c r="D92" s="38"/>
      <c r="E92" s="65">
        <f t="shared" si="4"/>
        <v>2645</v>
      </c>
      <c r="F92" s="66">
        <f t="shared" si="5"/>
        <v>5</v>
      </c>
      <c r="G92" s="67" t="str">
        <f t="shared" si="3"/>
        <v>péntek</v>
      </c>
    </row>
    <row r="93" spans="1:7" ht="15" customHeight="1" x14ac:dyDescent="0.25">
      <c r="A93" s="38" t="s">
        <v>497</v>
      </c>
      <c r="B93" s="38" t="s">
        <v>454</v>
      </c>
      <c r="C93" s="38" t="s">
        <v>477</v>
      </c>
      <c r="D93" s="38"/>
      <c r="E93" s="65">
        <f t="shared" si="4"/>
        <v>2675</v>
      </c>
      <c r="F93" s="66">
        <f t="shared" si="5"/>
        <v>7</v>
      </c>
      <c r="G93" s="67" t="str">
        <f t="shared" si="3"/>
        <v>vasárnap</v>
      </c>
    </row>
    <row r="94" spans="1:7" ht="15" customHeight="1" x14ac:dyDescent="0.25">
      <c r="A94" s="38" t="s">
        <v>497</v>
      </c>
      <c r="B94" s="38" t="s">
        <v>455</v>
      </c>
      <c r="C94" s="38" t="s">
        <v>478</v>
      </c>
      <c r="D94" s="38"/>
      <c r="E94" s="65">
        <f t="shared" si="4"/>
        <v>2704</v>
      </c>
      <c r="F94" s="66">
        <f t="shared" si="5"/>
        <v>1</v>
      </c>
      <c r="G94" s="67" t="str">
        <f t="shared" si="3"/>
        <v>hétfő</v>
      </c>
    </row>
    <row r="95" spans="1:7" ht="15" customHeight="1" x14ac:dyDescent="0.25">
      <c r="A95" s="38" t="s">
        <v>497</v>
      </c>
      <c r="B95" s="38" t="s">
        <v>456</v>
      </c>
      <c r="C95" s="38" t="s">
        <v>480</v>
      </c>
      <c r="D95" s="38"/>
      <c r="E95" s="65">
        <f t="shared" si="4"/>
        <v>2733</v>
      </c>
      <c r="F95" s="66">
        <f t="shared" si="5"/>
        <v>2</v>
      </c>
      <c r="G95" s="67" t="str">
        <f t="shared" si="3"/>
        <v>kedd</v>
      </c>
    </row>
    <row r="96" spans="1:7" ht="15" customHeight="1" x14ac:dyDescent="0.25">
      <c r="A96" s="38" t="s">
        <v>497</v>
      </c>
      <c r="B96" s="38" t="s">
        <v>458</v>
      </c>
      <c r="C96" s="38" t="s">
        <v>480</v>
      </c>
      <c r="D96" s="38"/>
      <c r="E96" s="65">
        <f t="shared" si="4"/>
        <v>2763</v>
      </c>
      <c r="F96" s="66">
        <f t="shared" si="5"/>
        <v>4</v>
      </c>
      <c r="G96" s="67" t="str">
        <f t="shared" si="3"/>
        <v>csütörtök</v>
      </c>
    </row>
    <row r="97" spans="1:7" ht="15" customHeight="1" x14ac:dyDescent="0.25">
      <c r="A97" s="38" t="s">
        <v>497</v>
      </c>
      <c r="B97" s="38" t="s">
        <v>460</v>
      </c>
      <c r="C97" s="38" t="s">
        <v>492</v>
      </c>
      <c r="D97" s="38"/>
      <c r="E97" s="65">
        <f t="shared" si="4"/>
        <v>2792</v>
      </c>
      <c r="F97" s="66">
        <f t="shared" si="5"/>
        <v>5</v>
      </c>
      <c r="G97" s="67" t="str">
        <f t="shared" si="3"/>
        <v>péntek</v>
      </c>
    </row>
    <row r="98" spans="1:7" ht="15" customHeight="1" x14ac:dyDescent="0.25">
      <c r="A98" s="38" t="s">
        <v>497</v>
      </c>
      <c r="B98" s="38" t="s">
        <v>462</v>
      </c>
      <c r="C98" s="38" t="s">
        <v>484</v>
      </c>
      <c r="D98" s="38"/>
      <c r="E98" s="65">
        <f t="shared" si="4"/>
        <v>2821</v>
      </c>
      <c r="F98" s="66">
        <f t="shared" si="5"/>
        <v>6</v>
      </c>
      <c r="G98" s="67" t="str">
        <f t="shared" si="3"/>
        <v>szombat</v>
      </c>
    </row>
    <row r="99" spans="1:7" ht="15" customHeight="1" x14ac:dyDescent="0.25">
      <c r="A99" s="38" t="s">
        <v>497</v>
      </c>
      <c r="B99" s="38" t="s">
        <v>464</v>
      </c>
      <c r="C99" s="38" t="s">
        <v>484</v>
      </c>
      <c r="D99" s="38"/>
      <c r="E99" s="65">
        <f t="shared" si="4"/>
        <v>2851</v>
      </c>
      <c r="F99" s="66">
        <f t="shared" si="5"/>
        <v>1</v>
      </c>
      <c r="G99" s="67" t="str">
        <f t="shared" si="3"/>
        <v>hétfő</v>
      </c>
    </row>
    <row r="100" spans="1:7" ht="15" customHeight="1" x14ac:dyDescent="0.25">
      <c r="A100" s="38" t="s">
        <v>497</v>
      </c>
      <c r="B100" s="38" t="s">
        <v>466</v>
      </c>
      <c r="C100" s="38" t="s">
        <v>485</v>
      </c>
      <c r="D100" s="38"/>
      <c r="E100" s="65">
        <f t="shared" si="4"/>
        <v>2881</v>
      </c>
      <c r="F100" s="66">
        <f t="shared" si="5"/>
        <v>3</v>
      </c>
      <c r="G100" s="67" t="str">
        <f t="shared" si="3"/>
        <v>szerda</v>
      </c>
    </row>
    <row r="101" spans="1:7" ht="15" customHeight="1" x14ac:dyDescent="0.25">
      <c r="A101" s="38" t="s">
        <v>497</v>
      </c>
      <c r="B101" s="38" t="s">
        <v>468</v>
      </c>
      <c r="C101" s="38" t="s">
        <v>486</v>
      </c>
      <c r="D101" s="38"/>
      <c r="E101" s="65">
        <f t="shared" si="4"/>
        <v>2910</v>
      </c>
      <c r="F101" s="66">
        <f t="shared" si="5"/>
        <v>4</v>
      </c>
      <c r="G101" s="67" t="str">
        <f t="shared" si="3"/>
        <v>csütörtök</v>
      </c>
    </row>
    <row r="102" spans="1:7" ht="15" customHeight="1" x14ac:dyDescent="0.25">
      <c r="A102" s="38" t="s">
        <v>498</v>
      </c>
      <c r="B102" s="38" t="s">
        <v>448</v>
      </c>
      <c r="C102" s="38" t="s">
        <v>494</v>
      </c>
      <c r="D102" s="38"/>
      <c r="E102" s="65">
        <f t="shared" si="4"/>
        <v>2940</v>
      </c>
      <c r="F102" s="66">
        <f t="shared" si="5"/>
        <v>6</v>
      </c>
      <c r="G102" s="67" t="str">
        <f t="shared" si="3"/>
        <v>szombat</v>
      </c>
    </row>
    <row r="103" spans="1:7" ht="15" customHeight="1" x14ac:dyDescent="0.25">
      <c r="A103" s="38" t="s">
        <v>498</v>
      </c>
      <c r="B103" s="38" t="s">
        <v>450</v>
      </c>
      <c r="C103" s="38" t="s">
        <v>487</v>
      </c>
      <c r="D103" s="38"/>
      <c r="E103" s="65">
        <f t="shared" si="4"/>
        <v>2970</v>
      </c>
      <c r="F103" s="66">
        <f t="shared" si="5"/>
        <v>1</v>
      </c>
      <c r="G103" s="67" t="str">
        <f t="shared" si="3"/>
        <v>hétfő</v>
      </c>
    </row>
    <row r="104" spans="1:7" ht="15" customHeight="1" x14ac:dyDescent="0.25">
      <c r="A104" s="38" t="s">
        <v>498</v>
      </c>
      <c r="B104" s="38" t="s">
        <v>452</v>
      </c>
      <c r="C104" s="38" t="s">
        <v>494</v>
      </c>
      <c r="D104" s="38"/>
      <c r="E104" s="65">
        <f t="shared" si="4"/>
        <v>3000</v>
      </c>
      <c r="F104" s="66">
        <f t="shared" si="5"/>
        <v>3</v>
      </c>
      <c r="G104" s="67" t="str">
        <f t="shared" si="3"/>
        <v>szerda</v>
      </c>
    </row>
    <row r="105" spans="1:7" ht="15" customHeight="1" x14ac:dyDescent="0.25">
      <c r="A105" s="38" t="s">
        <v>498</v>
      </c>
      <c r="B105" s="38" t="s">
        <v>454</v>
      </c>
      <c r="C105" s="38" t="s">
        <v>453</v>
      </c>
      <c r="D105" s="38"/>
      <c r="E105" s="65">
        <f t="shared" si="4"/>
        <v>3029</v>
      </c>
      <c r="F105" s="66">
        <f t="shared" si="5"/>
        <v>4</v>
      </c>
      <c r="G105" s="67" t="str">
        <f t="shared" si="3"/>
        <v>csütörtök</v>
      </c>
    </row>
    <row r="106" spans="1:7" ht="15" customHeight="1" x14ac:dyDescent="0.25">
      <c r="A106" s="38" t="s">
        <v>498</v>
      </c>
      <c r="B106" s="38" t="s">
        <v>455</v>
      </c>
      <c r="C106" s="38" t="s">
        <v>453</v>
      </c>
      <c r="D106" s="38"/>
      <c r="E106" s="65">
        <f t="shared" si="4"/>
        <v>3059</v>
      </c>
      <c r="F106" s="66">
        <f t="shared" si="5"/>
        <v>6</v>
      </c>
      <c r="G106" s="67" t="str">
        <f t="shared" si="3"/>
        <v>szombat</v>
      </c>
    </row>
    <row r="107" spans="1:7" ht="15" customHeight="1" x14ac:dyDescent="0.25">
      <c r="A107" s="38" t="s">
        <v>498</v>
      </c>
      <c r="B107" s="38" t="s">
        <v>456</v>
      </c>
      <c r="C107" s="38" t="s">
        <v>451</v>
      </c>
      <c r="D107" s="38"/>
      <c r="E107" s="65">
        <f t="shared" si="4"/>
        <v>3088</v>
      </c>
      <c r="F107" s="66">
        <f t="shared" si="5"/>
        <v>7</v>
      </c>
      <c r="G107" s="67" t="str">
        <f t="shared" si="3"/>
        <v>vasárnap</v>
      </c>
    </row>
    <row r="108" spans="1:7" ht="15" customHeight="1" x14ac:dyDescent="0.25">
      <c r="A108" s="38" t="s">
        <v>498</v>
      </c>
      <c r="B108" s="38" t="s">
        <v>458</v>
      </c>
      <c r="C108" s="38" t="s">
        <v>457</v>
      </c>
      <c r="D108" s="38"/>
      <c r="E108" s="65">
        <f t="shared" si="4"/>
        <v>3117</v>
      </c>
      <c r="F108" s="66">
        <f t="shared" si="5"/>
        <v>1</v>
      </c>
      <c r="G108" s="67" t="str">
        <f t="shared" si="3"/>
        <v>hétfő</v>
      </c>
    </row>
    <row r="109" spans="1:7" ht="15" customHeight="1" x14ac:dyDescent="0.25">
      <c r="A109" s="38" t="s">
        <v>498</v>
      </c>
      <c r="B109" s="38" t="s">
        <v>460</v>
      </c>
      <c r="C109" s="38" t="s">
        <v>459</v>
      </c>
      <c r="D109" s="38"/>
      <c r="E109" s="65">
        <f t="shared" si="4"/>
        <v>3147</v>
      </c>
      <c r="F109" s="66">
        <f t="shared" si="5"/>
        <v>3</v>
      </c>
      <c r="G109" s="67" t="str">
        <f t="shared" si="3"/>
        <v>szerda</v>
      </c>
    </row>
    <row r="110" spans="1:7" ht="15" customHeight="1" x14ac:dyDescent="0.25">
      <c r="A110" s="38" t="s">
        <v>498</v>
      </c>
      <c r="B110" s="38" t="s">
        <v>462</v>
      </c>
      <c r="C110" s="38" t="s">
        <v>461</v>
      </c>
      <c r="D110" s="38"/>
      <c r="E110" s="65">
        <f t="shared" si="4"/>
        <v>3176</v>
      </c>
      <c r="F110" s="66">
        <f t="shared" si="5"/>
        <v>4</v>
      </c>
      <c r="G110" s="67" t="str">
        <f t="shared" si="3"/>
        <v>csütörtök</v>
      </c>
    </row>
    <row r="111" spans="1:7" ht="15" customHeight="1" x14ac:dyDescent="0.25">
      <c r="A111" s="38" t="s">
        <v>498</v>
      </c>
      <c r="B111" s="38" t="s">
        <v>464</v>
      </c>
      <c r="C111" s="38" t="s">
        <v>463</v>
      </c>
      <c r="D111" s="38"/>
      <c r="E111" s="65">
        <f t="shared" si="4"/>
        <v>3205</v>
      </c>
      <c r="F111" s="66">
        <f t="shared" si="5"/>
        <v>5</v>
      </c>
      <c r="G111" s="67" t="str">
        <f t="shared" si="3"/>
        <v>péntek</v>
      </c>
    </row>
    <row r="112" spans="1:7" ht="15" customHeight="1" x14ac:dyDescent="0.25">
      <c r="A112" s="38" t="s">
        <v>498</v>
      </c>
      <c r="B112" s="38" t="s">
        <v>466</v>
      </c>
      <c r="C112" s="38" t="s">
        <v>465</v>
      </c>
      <c r="D112" s="38"/>
      <c r="E112" s="65">
        <f t="shared" si="4"/>
        <v>3235</v>
      </c>
      <c r="F112" s="66">
        <f t="shared" si="5"/>
        <v>7</v>
      </c>
      <c r="G112" s="67" t="str">
        <f t="shared" si="3"/>
        <v>vasárnap</v>
      </c>
    </row>
    <row r="113" spans="1:7" ht="15" customHeight="1" x14ac:dyDescent="0.25">
      <c r="A113" s="38" t="s">
        <v>498</v>
      </c>
      <c r="B113" s="38" t="s">
        <v>468</v>
      </c>
      <c r="C113" s="38" t="s">
        <v>490</v>
      </c>
      <c r="D113" s="38"/>
      <c r="E113" s="65">
        <f t="shared" si="4"/>
        <v>3264</v>
      </c>
      <c r="F113" s="66">
        <f t="shared" si="5"/>
        <v>1</v>
      </c>
      <c r="G113" s="67" t="str">
        <f t="shared" si="3"/>
        <v>hétfő</v>
      </c>
    </row>
    <row r="114" spans="1:7" ht="15" customHeight="1" x14ac:dyDescent="0.25">
      <c r="A114" s="38" t="s">
        <v>499</v>
      </c>
      <c r="B114" s="38" t="s">
        <v>448</v>
      </c>
      <c r="C114" s="38" t="s">
        <v>467</v>
      </c>
      <c r="D114" s="38"/>
      <c r="E114" s="65">
        <f t="shared" si="4"/>
        <v>3294</v>
      </c>
      <c r="F114" s="66">
        <f t="shared" si="5"/>
        <v>3</v>
      </c>
      <c r="G114" s="67" t="str">
        <f t="shared" si="3"/>
        <v>szerda</v>
      </c>
    </row>
    <row r="115" spans="1:7" ht="15" customHeight="1" x14ac:dyDescent="0.25">
      <c r="A115" s="38" t="s">
        <v>499</v>
      </c>
      <c r="B115" s="38" t="s">
        <v>450</v>
      </c>
      <c r="C115" s="38" t="s">
        <v>470</v>
      </c>
      <c r="D115" s="38"/>
      <c r="E115" s="65">
        <f t="shared" si="4"/>
        <v>3324</v>
      </c>
      <c r="F115" s="66">
        <f t="shared" si="5"/>
        <v>5</v>
      </c>
      <c r="G115" s="67" t="str">
        <f t="shared" si="3"/>
        <v>péntek</v>
      </c>
    </row>
    <row r="116" spans="1:7" ht="15" customHeight="1" x14ac:dyDescent="0.25">
      <c r="A116" s="38" t="s">
        <v>499</v>
      </c>
      <c r="B116" s="38" t="s">
        <v>452</v>
      </c>
      <c r="C116" s="38" t="s">
        <v>490</v>
      </c>
      <c r="D116" s="38"/>
      <c r="E116" s="65">
        <f t="shared" si="4"/>
        <v>3354</v>
      </c>
      <c r="F116" s="66">
        <f t="shared" si="5"/>
        <v>7</v>
      </c>
      <c r="G116" s="67" t="str">
        <f t="shared" si="3"/>
        <v>vasárnap</v>
      </c>
    </row>
    <row r="117" spans="1:7" ht="15" customHeight="1" x14ac:dyDescent="0.25">
      <c r="A117" s="38" t="s">
        <v>499</v>
      </c>
      <c r="B117" s="38" t="s">
        <v>454</v>
      </c>
      <c r="C117" s="38" t="s">
        <v>470</v>
      </c>
      <c r="D117" s="38"/>
      <c r="E117" s="65">
        <f t="shared" si="4"/>
        <v>3383</v>
      </c>
      <c r="F117" s="66">
        <f t="shared" si="5"/>
        <v>1</v>
      </c>
      <c r="G117" s="67" t="str">
        <f t="shared" si="3"/>
        <v>hétfő</v>
      </c>
    </row>
    <row r="118" spans="1:7" ht="15" customHeight="1" x14ac:dyDescent="0.25">
      <c r="A118" s="38" t="s">
        <v>499</v>
      </c>
      <c r="B118" s="38" t="s">
        <v>455</v>
      </c>
      <c r="C118" s="38" t="s">
        <v>470</v>
      </c>
      <c r="D118" s="38"/>
      <c r="E118" s="65">
        <f t="shared" si="4"/>
        <v>3413</v>
      </c>
      <c r="F118" s="66">
        <f t="shared" si="5"/>
        <v>3</v>
      </c>
      <c r="G118" s="67" t="str">
        <f t="shared" si="3"/>
        <v>szerda</v>
      </c>
    </row>
    <row r="119" spans="1:7" ht="15" customHeight="1" x14ac:dyDescent="0.25">
      <c r="A119" s="38" t="s">
        <v>499</v>
      </c>
      <c r="B119" s="38" t="s">
        <v>456</v>
      </c>
      <c r="C119" s="38" t="s">
        <v>472</v>
      </c>
      <c r="D119" s="38"/>
      <c r="E119" s="65">
        <f t="shared" si="4"/>
        <v>3443</v>
      </c>
      <c r="F119" s="66">
        <f t="shared" si="5"/>
        <v>5</v>
      </c>
      <c r="G119" s="67" t="str">
        <f t="shared" si="3"/>
        <v>péntek</v>
      </c>
    </row>
    <row r="120" spans="1:7" ht="15" customHeight="1" x14ac:dyDescent="0.25">
      <c r="A120" s="38" t="s">
        <v>499</v>
      </c>
      <c r="B120" s="38" t="s">
        <v>458</v>
      </c>
      <c r="C120" s="38" t="s">
        <v>471</v>
      </c>
      <c r="D120" s="38"/>
      <c r="E120" s="65">
        <f t="shared" si="4"/>
        <v>3472</v>
      </c>
      <c r="F120" s="66">
        <f t="shared" si="5"/>
        <v>6</v>
      </c>
      <c r="G120" s="67" t="str">
        <f t="shared" si="3"/>
        <v>szombat</v>
      </c>
    </row>
    <row r="121" spans="1:7" ht="15" customHeight="1" x14ac:dyDescent="0.25">
      <c r="A121" s="38" t="s">
        <v>499</v>
      </c>
      <c r="B121" s="38" t="s">
        <v>460</v>
      </c>
      <c r="C121" s="38" t="s">
        <v>474</v>
      </c>
      <c r="D121" s="38"/>
      <c r="E121" s="65">
        <f t="shared" si="4"/>
        <v>3501</v>
      </c>
      <c r="F121" s="66">
        <f t="shared" si="5"/>
        <v>7</v>
      </c>
      <c r="G121" s="67" t="str">
        <f t="shared" si="3"/>
        <v>vasárnap</v>
      </c>
    </row>
    <row r="122" spans="1:7" ht="15" customHeight="1" x14ac:dyDescent="0.25">
      <c r="A122" s="38" t="s">
        <v>499</v>
      </c>
      <c r="B122" s="38" t="s">
        <v>460</v>
      </c>
      <c r="C122" s="38" t="s">
        <v>475</v>
      </c>
      <c r="D122" s="38"/>
      <c r="E122" s="65">
        <f t="shared" si="4"/>
        <v>3531</v>
      </c>
      <c r="F122" s="66">
        <f t="shared" si="5"/>
        <v>2</v>
      </c>
      <c r="G122" s="67" t="str">
        <f t="shared" si="3"/>
        <v>kedd</v>
      </c>
    </row>
    <row r="123" spans="1:7" ht="15" customHeight="1" x14ac:dyDescent="0.25">
      <c r="A123" s="38" t="s">
        <v>499</v>
      </c>
      <c r="B123" s="38" t="s">
        <v>462</v>
      </c>
      <c r="C123" s="38" t="s">
        <v>476</v>
      </c>
      <c r="D123" s="38"/>
      <c r="E123" s="65">
        <f t="shared" si="4"/>
        <v>3560</v>
      </c>
      <c r="F123" s="66">
        <f t="shared" si="5"/>
        <v>3</v>
      </c>
      <c r="G123" s="67" t="str">
        <f t="shared" si="3"/>
        <v>szerda</v>
      </c>
    </row>
    <row r="124" spans="1:7" ht="15" customHeight="1" x14ac:dyDescent="0.25">
      <c r="A124" s="38" t="s">
        <v>499</v>
      </c>
      <c r="B124" s="38" t="s">
        <v>464</v>
      </c>
      <c r="C124" s="38" t="s">
        <v>477</v>
      </c>
      <c r="D124" s="38"/>
      <c r="E124" s="65">
        <f t="shared" si="4"/>
        <v>3589</v>
      </c>
      <c r="F124" s="66">
        <f t="shared" si="5"/>
        <v>4</v>
      </c>
      <c r="G124" s="67" t="str">
        <f t="shared" si="3"/>
        <v>csütörtök</v>
      </c>
    </row>
    <row r="125" spans="1:7" ht="15" customHeight="1" x14ac:dyDescent="0.25">
      <c r="A125" s="38" t="s">
        <v>499</v>
      </c>
      <c r="B125" s="38" t="s">
        <v>466</v>
      </c>
      <c r="C125" s="38" t="s">
        <v>478</v>
      </c>
      <c r="D125" s="38"/>
      <c r="E125" s="65">
        <f t="shared" si="4"/>
        <v>3619</v>
      </c>
      <c r="F125" s="66">
        <f t="shared" si="5"/>
        <v>6</v>
      </c>
      <c r="G125" s="67" t="str">
        <f t="shared" si="3"/>
        <v>szombat</v>
      </c>
    </row>
    <row r="126" spans="1:7" ht="15" customHeight="1" x14ac:dyDescent="0.25">
      <c r="A126" s="38" t="s">
        <v>499</v>
      </c>
      <c r="B126" s="38" t="s">
        <v>468</v>
      </c>
      <c r="C126" s="38" t="s">
        <v>479</v>
      </c>
      <c r="D126" s="38"/>
      <c r="E126" s="65">
        <f t="shared" si="4"/>
        <v>3648</v>
      </c>
      <c r="F126" s="66">
        <f t="shared" si="5"/>
        <v>7</v>
      </c>
      <c r="G126" s="67" t="str">
        <f t="shared" si="3"/>
        <v>vasárnap</v>
      </c>
    </row>
    <row r="127" spans="1:7" ht="15" customHeight="1" x14ac:dyDescent="0.25">
      <c r="A127" s="38" t="s">
        <v>500</v>
      </c>
      <c r="B127" s="38" t="s">
        <v>448</v>
      </c>
      <c r="C127" s="38" t="s">
        <v>480</v>
      </c>
      <c r="D127" s="38"/>
      <c r="E127" s="65">
        <f t="shared" si="4"/>
        <v>3678</v>
      </c>
      <c r="F127" s="66">
        <f t="shared" si="5"/>
        <v>2</v>
      </c>
      <c r="G127" s="67" t="str">
        <f t="shared" si="3"/>
        <v>kedd</v>
      </c>
    </row>
    <row r="128" spans="1:7" ht="15" customHeight="1" x14ac:dyDescent="0.25">
      <c r="A128" s="38" t="s">
        <v>500</v>
      </c>
      <c r="B128" s="38" t="s">
        <v>450</v>
      </c>
      <c r="C128" s="38" t="s">
        <v>482</v>
      </c>
      <c r="D128" s="38"/>
      <c r="E128" s="65">
        <f t="shared" si="4"/>
        <v>3708</v>
      </c>
      <c r="F128" s="66">
        <f t="shared" si="5"/>
        <v>4</v>
      </c>
      <c r="G128" s="67" t="str">
        <f t="shared" si="3"/>
        <v>csütörtök</v>
      </c>
    </row>
    <row r="129" spans="1:7" ht="15" customHeight="1" x14ac:dyDescent="0.25">
      <c r="A129" s="38" t="s">
        <v>500</v>
      </c>
      <c r="B129" s="38" t="s">
        <v>452</v>
      </c>
      <c r="C129" s="38" t="s">
        <v>480</v>
      </c>
      <c r="D129" s="38"/>
      <c r="E129" s="65">
        <f t="shared" si="4"/>
        <v>3737</v>
      </c>
      <c r="F129" s="66">
        <f t="shared" si="5"/>
        <v>5</v>
      </c>
      <c r="G129" s="67" t="str">
        <f t="shared" si="3"/>
        <v>péntek</v>
      </c>
    </row>
    <row r="130" spans="1:7" ht="15" customHeight="1" x14ac:dyDescent="0.25">
      <c r="A130" s="38" t="s">
        <v>500</v>
      </c>
      <c r="B130" s="38" t="s">
        <v>454</v>
      </c>
      <c r="C130" s="38" t="s">
        <v>482</v>
      </c>
      <c r="D130" s="38"/>
      <c r="E130" s="65">
        <f t="shared" si="4"/>
        <v>3767</v>
      </c>
      <c r="F130" s="66">
        <f t="shared" si="5"/>
        <v>7</v>
      </c>
      <c r="G130" s="67" t="str">
        <f t="shared" si="3"/>
        <v>vasárnap</v>
      </c>
    </row>
    <row r="131" spans="1:7" ht="15" customHeight="1" x14ac:dyDescent="0.25">
      <c r="A131" s="38" t="s">
        <v>500</v>
      </c>
      <c r="B131" s="38" t="s">
        <v>455</v>
      </c>
      <c r="C131" s="38" t="s">
        <v>482</v>
      </c>
      <c r="D131" s="38"/>
      <c r="E131" s="65">
        <f t="shared" si="4"/>
        <v>3797</v>
      </c>
      <c r="F131" s="66">
        <f t="shared" si="5"/>
        <v>2</v>
      </c>
      <c r="G131" s="67" t="str">
        <f t="shared" ref="G131:G194" si="6">VLOOKUP(F131,nevek,2,0)</f>
        <v>kedd</v>
      </c>
    </row>
    <row r="132" spans="1:7" ht="15" customHeight="1" x14ac:dyDescent="0.25">
      <c r="A132" s="38" t="s">
        <v>500</v>
      </c>
      <c r="B132" s="38" t="s">
        <v>456</v>
      </c>
      <c r="C132" s="38" t="s">
        <v>483</v>
      </c>
      <c r="D132" s="38"/>
      <c r="E132" s="65">
        <f t="shared" ref="E132:E195" si="7">DATEVALUE(A132&amp;"."&amp;B132&amp;C132)</f>
        <v>3826</v>
      </c>
      <c r="F132" s="66">
        <f t="shared" ref="F132:F195" si="8">WEEKDAY(E132,2)</f>
        <v>3</v>
      </c>
      <c r="G132" s="67" t="str">
        <f t="shared" si="6"/>
        <v>szerda</v>
      </c>
    </row>
    <row r="133" spans="1:7" ht="15" customHeight="1" x14ac:dyDescent="0.25">
      <c r="A133" s="38" t="s">
        <v>500</v>
      </c>
      <c r="B133" s="38" t="s">
        <v>458</v>
      </c>
      <c r="C133" s="38" t="s">
        <v>483</v>
      </c>
      <c r="D133" s="38"/>
      <c r="E133" s="65">
        <f t="shared" si="7"/>
        <v>3856</v>
      </c>
      <c r="F133" s="66">
        <f t="shared" si="8"/>
        <v>5</v>
      </c>
      <c r="G133" s="67" t="str">
        <f t="shared" si="6"/>
        <v>péntek</v>
      </c>
    </row>
    <row r="134" spans="1:7" ht="15" customHeight="1" x14ac:dyDescent="0.25">
      <c r="A134" s="38" t="s">
        <v>500</v>
      </c>
      <c r="B134" s="38" t="s">
        <v>460</v>
      </c>
      <c r="C134" s="38" t="s">
        <v>485</v>
      </c>
      <c r="D134" s="38"/>
      <c r="E134" s="65">
        <f t="shared" si="7"/>
        <v>3885</v>
      </c>
      <c r="F134" s="66">
        <f t="shared" si="8"/>
        <v>6</v>
      </c>
      <c r="G134" s="67" t="str">
        <f t="shared" si="6"/>
        <v>szombat</v>
      </c>
    </row>
    <row r="135" spans="1:7" ht="15" customHeight="1" x14ac:dyDescent="0.25">
      <c r="A135" s="38" t="s">
        <v>500</v>
      </c>
      <c r="B135" s="38" t="s">
        <v>462</v>
      </c>
      <c r="C135" s="38" t="s">
        <v>486</v>
      </c>
      <c r="D135" s="38"/>
      <c r="E135" s="65">
        <f t="shared" si="7"/>
        <v>3915</v>
      </c>
      <c r="F135" s="66">
        <f t="shared" si="8"/>
        <v>1</v>
      </c>
      <c r="G135" s="67" t="str">
        <f t="shared" si="6"/>
        <v>hétfő</v>
      </c>
    </row>
    <row r="136" spans="1:7" ht="15" customHeight="1" x14ac:dyDescent="0.25">
      <c r="A136" s="38" t="s">
        <v>500</v>
      </c>
      <c r="B136" s="38" t="s">
        <v>464</v>
      </c>
      <c r="C136" s="38" t="s">
        <v>494</v>
      </c>
      <c r="D136" s="38"/>
      <c r="E136" s="65">
        <f t="shared" si="7"/>
        <v>3944</v>
      </c>
      <c r="F136" s="66">
        <f t="shared" si="8"/>
        <v>2</v>
      </c>
      <c r="G136" s="67" t="str">
        <f t="shared" si="6"/>
        <v>kedd</v>
      </c>
    </row>
    <row r="137" spans="1:7" ht="15" customHeight="1" x14ac:dyDescent="0.25">
      <c r="A137" s="38" t="s">
        <v>500</v>
      </c>
      <c r="B137" s="38" t="s">
        <v>466</v>
      </c>
      <c r="C137" s="38" t="s">
        <v>487</v>
      </c>
      <c r="D137" s="38"/>
      <c r="E137" s="65">
        <f t="shared" si="7"/>
        <v>3974</v>
      </c>
      <c r="F137" s="66">
        <f t="shared" si="8"/>
        <v>4</v>
      </c>
      <c r="G137" s="67" t="str">
        <f t="shared" si="6"/>
        <v>csütörtök</v>
      </c>
    </row>
    <row r="138" spans="1:7" ht="15" customHeight="1" x14ac:dyDescent="0.25">
      <c r="A138" s="38" t="s">
        <v>500</v>
      </c>
      <c r="B138" s="38" t="s">
        <v>468</v>
      </c>
      <c r="C138" s="38" t="s">
        <v>453</v>
      </c>
      <c r="D138" s="38"/>
      <c r="E138" s="65">
        <f t="shared" si="7"/>
        <v>4003</v>
      </c>
      <c r="F138" s="66">
        <f t="shared" si="8"/>
        <v>5</v>
      </c>
      <c r="G138" s="67" t="str">
        <f t="shared" si="6"/>
        <v>péntek</v>
      </c>
    </row>
    <row r="139" spans="1:7" ht="15" customHeight="1" x14ac:dyDescent="0.25">
      <c r="A139" s="38" t="s">
        <v>501</v>
      </c>
      <c r="B139" s="38" t="s">
        <v>448</v>
      </c>
      <c r="C139" s="38" t="s">
        <v>451</v>
      </c>
      <c r="D139" s="38"/>
      <c r="E139" s="65">
        <f t="shared" si="7"/>
        <v>4032</v>
      </c>
      <c r="F139" s="66">
        <f t="shared" si="8"/>
        <v>6</v>
      </c>
      <c r="G139" s="67" t="str">
        <f t="shared" si="6"/>
        <v>szombat</v>
      </c>
    </row>
    <row r="140" spans="1:7" ht="15" customHeight="1" x14ac:dyDescent="0.25">
      <c r="A140" s="38" t="s">
        <v>501</v>
      </c>
      <c r="B140" s="38" t="s">
        <v>450</v>
      </c>
      <c r="C140" s="38" t="s">
        <v>457</v>
      </c>
      <c r="D140" s="38"/>
      <c r="E140" s="65">
        <f t="shared" si="7"/>
        <v>4062</v>
      </c>
      <c r="F140" s="66">
        <f t="shared" si="8"/>
        <v>1</v>
      </c>
      <c r="G140" s="67" t="str">
        <f t="shared" si="6"/>
        <v>hétfő</v>
      </c>
    </row>
    <row r="141" spans="1:7" ht="15" customHeight="1" x14ac:dyDescent="0.25">
      <c r="A141" s="38" t="s">
        <v>501</v>
      </c>
      <c r="B141" s="38" t="s">
        <v>452</v>
      </c>
      <c r="C141" s="38" t="s">
        <v>451</v>
      </c>
      <c r="D141" s="38"/>
      <c r="E141" s="65">
        <f t="shared" si="7"/>
        <v>4091</v>
      </c>
      <c r="F141" s="66">
        <f t="shared" si="8"/>
        <v>2</v>
      </c>
      <c r="G141" s="67" t="str">
        <f t="shared" si="6"/>
        <v>kedd</v>
      </c>
    </row>
    <row r="142" spans="1:7" ht="15" customHeight="1" x14ac:dyDescent="0.25">
      <c r="A142" s="38" t="s">
        <v>501</v>
      </c>
      <c r="B142" s="38" t="s">
        <v>454</v>
      </c>
      <c r="C142" s="38" t="s">
        <v>457</v>
      </c>
      <c r="D142" s="38"/>
      <c r="E142" s="65">
        <f t="shared" si="7"/>
        <v>4121</v>
      </c>
      <c r="F142" s="66">
        <f t="shared" si="8"/>
        <v>4</v>
      </c>
      <c r="G142" s="67" t="str">
        <f t="shared" si="6"/>
        <v>csütörtök</v>
      </c>
    </row>
    <row r="143" spans="1:7" ht="15" customHeight="1" x14ac:dyDescent="0.25">
      <c r="A143" s="38" t="s">
        <v>501</v>
      </c>
      <c r="B143" s="38" t="s">
        <v>455</v>
      </c>
      <c r="C143" s="38" t="s">
        <v>457</v>
      </c>
      <c r="D143" s="38"/>
      <c r="E143" s="65">
        <f t="shared" si="7"/>
        <v>4151</v>
      </c>
      <c r="F143" s="66">
        <f t="shared" si="8"/>
        <v>6</v>
      </c>
      <c r="G143" s="67" t="str">
        <f t="shared" si="6"/>
        <v>szombat</v>
      </c>
    </row>
    <row r="144" spans="1:7" ht="15" customHeight="1" x14ac:dyDescent="0.25">
      <c r="A144" s="38" t="s">
        <v>501</v>
      </c>
      <c r="B144" s="38" t="s">
        <v>456</v>
      </c>
      <c r="C144" s="38" t="s">
        <v>489</v>
      </c>
      <c r="D144" s="38"/>
      <c r="E144" s="65">
        <f t="shared" si="7"/>
        <v>4180</v>
      </c>
      <c r="F144" s="66">
        <f t="shared" si="8"/>
        <v>7</v>
      </c>
      <c r="G144" s="67" t="str">
        <f t="shared" si="6"/>
        <v>vasárnap</v>
      </c>
    </row>
    <row r="145" spans="1:7" ht="15" customHeight="1" x14ac:dyDescent="0.25">
      <c r="A145" s="38" t="s">
        <v>501</v>
      </c>
      <c r="B145" s="38" t="s">
        <v>458</v>
      </c>
      <c r="C145" s="38" t="s">
        <v>489</v>
      </c>
      <c r="D145" s="38"/>
      <c r="E145" s="65">
        <f t="shared" si="7"/>
        <v>4210</v>
      </c>
      <c r="F145" s="66">
        <f t="shared" si="8"/>
        <v>2</v>
      </c>
      <c r="G145" s="67" t="str">
        <f t="shared" si="6"/>
        <v>kedd</v>
      </c>
    </row>
    <row r="146" spans="1:7" ht="15" customHeight="1" x14ac:dyDescent="0.25">
      <c r="A146" s="38" t="s">
        <v>501</v>
      </c>
      <c r="B146" s="38" t="s">
        <v>460</v>
      </c>
      <c r="C146" s="38" t="s">
        <v>461</v>
      </c>
      <c r="D146" s="38"/>
      <c r="E146" s="65">
        <f t="shared" si="7"/>
        <v>4240</v>
      </c>
      <c r="F146" s="66">
        <f t="shared" si="8"/>
        <v>4</v>
      </c>
      <c r="G146" s="67" t="str">
        <f t="shared" si="6"/>
        <v>csütörtök</v>
      </c>
    </row>
    <row r="147" spans="1:7" ht="15" customHeight="1" x14ac:dyDescent="0.25">
      <c r="A147" s="38" t="s">
        <v>501</v>
      </c>
      <c r="B147" s="38" t="s">
        <v>462</v>
      </c>
      <c r="C147" s="38" t="s">
        <v>465</v>
      </c>
      <c r="D147" s="38"/>
      <c r="E147" s="65">
        <f t="shared" si="7"/>
        <v>4269</v>
      </c>
      <c r="F147" s="66">
        <f t="shared" si="8"/>
        <v>5</v>
      </c>
      <c r="G147" s="67" t="str">
        <f t="shared" si="6"/>
        <v>péntek</v>
      </c>
    </row>
    <row r="148" spans="1:7" ht="15" customHeight="1" x14ac:dyDescent="0.25">
      <c r="A148" s="38" t="s">
        <v>501</v>
      </c>
      <c r="B148" s="38" t="s">
        <v>464</v>
      </c>
      <c r="C148" s="38" t="s">
        <v>465</v>
      </c>
      <c r="D148" s="38"/>
      <c r="E148" s="65">
        <f t="shared" si="7"/>
        <v>4299</v>
      </c>
      <c r="F148" s="66">
        <f t="shared" si="8"/>
        <v>7</v>
      </c>
      <c r="G148" s="67" t="str">
        <f t="shared" si="6"/>
        <v>vasárnap</v>
      </c>
    </row>
    <row r="149" spans="1:7" ht="15" customHeight="1" x14ac:dyDescent="0.25">
      <c r="A149" s="38" t="s">
        <v>501</v>
      </c>
      <c r="B149" s="38" t="s">
        <v>466</v>
      </c>
      <c r="C149" s="38" t="s">
        <v>467</v>
      </c>
      <c r="D149" s="38"/>
      <c r="E149" s="65">
        <f t="shared" si="7"/>
        <v>4328</v>
      </c>
      <c r="F149" s="66">
        <f t="shared" si="8"/>
        <v>1</v>
      </c>
      <c r="G149" s="67" t="str">
        <f t="shared" si="6"/>
        <v>hétfő</v>
      </c>
    </row>
    <row r="150" spans="1:7" ht="15" customHeight="1" x14ac:dyDescent="0.25">
      <c r="A150" s="38" t="s">
        <v>501</v>
      </c>
      <c r="B150" s="38" t="s">
        <v>468</v>
      </c>
      <c r="C150" s="38" t="s">
        <v>467</v>
      </c>
      <c r="D150" s="38"/>
      <c r="E150" s="65">
        <f t="shared" si="7"/>
        <v>4358</v>
      </c>
      <c r="F150" s="66">
        <f t="shared" si="8"/>
        <v>3</v>
      </c>
      <c r="G150" s="67" t="str">
        <f t="shared" si="6"/>
        <v>szerda</v>
      </c>
    </row>
    <row r="151" spans="1:7" ht="15" customHeight="1" x14ac:dyDescent="0.25">
      <c r="A151" s="38" t="s">
        <v>502</v>
      </c>
      <c r="B151" s="38" t="s">
        <v>448</v>
      </c>
      <c r="C151" s="38" t="s">
        <v>472</v>
      </c>
      <c r="D151" s="38"/>
      <c r="E151" s="65">
        <f t="shared" si="7"/>
        <v>4387</v>
      </c>
      <c r="F151" s="66">
        <f t="shared" si="8"/>
        <v>4</v>
      </c>
      <c r="G151" s="67" t="str">
        <f t="shared" si="6"/>
        <v>csütörtök</v>
      </c>
    </row>
    <row r="152" spans="1:7" ht="15" customHeight="1" x14ac:dyDescent="0.25">
      <c r="A152" s="38" t="s">
        <v>502</v>
      </c>
      <c r="B152" s="38" t="s">
        <v>450</v>
      </c>
      <c r="C152" s="38" t="s">
        <v>473</v>
      </c>
      <c r="D152" s="38"/>
      <c r="E152" s="65">
        <f t="shared" si="7"/>
        <v>4416</v>
      </c>
      <c r="F152" s="66">
        <f t="shared" si="8"/>
        <v>5</v>
      </c>
      <c r="G152" s="67" t="str">
        <f t="shared" si="6"/>
        <v>péntek</v>
      </c>
    </row>
    <row r="153" spans="1:7" ht="15" customHeight="1" x14ac:dyDescent="0.25">
      <c r="A153" s="38" t="s">
        <v>502</v>
      </c>
      <c r="B153" s="38" t="s">
        <v>452</v>
      </c>
      <c r="C153" s="38" t="s">
        <v>471</v>
      </c>
      <c r="D153" s="38"/>
      <c r="E153" s="65">
        <f t="shared" si="7"/>
        <v>4446</v>
      </c>
      <c r="F153" s="66">
        <f t="shared" si="8"/>
        <v>7</v>
      </c>
      <c r="G153" s="67" t="str">
        <f t="shared" si="6"/>
        <v>vasárnap</v>
      </c>
    </row>
    <row r="154" spans="1:7" ht="15" customHeight="1" x14ac:dyDescent="0.25">
      <c r="A154" s="38" t="s">
        <v>502</v>
      </c>
      <c r="B154" s="38" t="s">
        <v>454</v>
      </c>
      <c r="C154" s="38" t="s">
        <v>474</v>
      </c>
      <c r="D154" s="38"/>
      <c r="E154" s="65">
        <f t="shared" si="7"/>
        <v>4475</v>
      </c>
      <c r="F154" s="66">
        <f t="shared" si="8"/>
        <v>1</v>
      </c>
      <c r="G154" s="67" t="str">
        <f t="shared" si="6"/>
        <v>hétfő</v>
      </c>
    </row>
    <row r="155" spans="1:7" ht="15" customHeight="1" x14ac:dyDescent="0.25">
      <c r="A155" s="38" t="s">
        <v>502</v>
      </c>
      <c r="B155" s="38" t="s">
        <v>455</v>
      </c>
      <c r="C155" s="38" t="s">
        <v>474</v>
      </c>
      <c r="D155" s="38"/>
      <c r="E155" s="65">
        <f t="shared" si="7"/>
        <v>4505</v>
      </c>
      <c r="F155" s="66">
        <f t="shared" si="8"/>
        <v>3</v>
      </c>
      <c r="G155" s="67" t="str">
        <f t="shared" si="6"/>
        <v>szerda</v>
      </c>
    </row>
    <row r="156" spans="1:7" ht="15" customHeight="1" x14ac:dyDescent="0.25">
      <c r="A156" s="38" t="s">
        <v>502</v>
      </c>
      <c r="B156" s="38" t="s">
        <v>455</v>
      </c>
      <c r="C156" s="38" t="s">
        <v>496</v>
      </c>
      <c r="D156" s="38"/>
      <c r="E156" s="65">
        <f t="shared" si="7"/>
        <v>4534</v>
      </c>
      <c r="F156" s="66">
        <f t="shared" si="8"/>
        <v>4</v>
      </c>
      <c r="G156" s="67" t="str">
        <f t="shared" si="6"/>
        <v>csütörtök</v>
      </c>
    </row>
    <row r="157" spans="1:7" ht="15" customHeight="1" x14ac:dyDescent="0.25">
      <c r="A157" s="38" t="s">
        <v>502</v>
      </c>
      <c r="B157" s="38" t="s">
        <v>456</v>
      </c>
      <c r="C157" s="38" t="s">
        <v>476</v>
      </c>
      <c r="D157" s="38"/>
      <c r="E157" s="65">
        <f t="shared" si="7"/>
        <v>4564</v>
      </c>
      <c r="F157" s="66">
        <f t="shared" si="8"/>
        <v>6</v>
      </c>
      <c r="G157" s="67" t="str">
        <f t="shared" si="6"/>
        <v>szombat</v>
      </c>
    </row>
    <row r="158" spans="1:7" ht="15" customHeight="1" x14ac:dyDescent="0.25">
      <c r="A158" s="38" t="s">
        <v>502</v>
      </c>
      <c r="B158" s="38" t="s">
        <v>458</v>
      </c>
      <c r="C158" s="38" t="s">
        <v>476</v>
      </c>
      <c r="D158" s="38"/>
      <c r="E158" s="65">
        <f t="shared" si="7"/>
        <v>4594</v>
      </c>
      <c r="F158" s="66">
        <f t="shared" si="8"/>
        <v>1</v>
      </c>
      <c r="G158" s="67" t="str">
        <f t="shared" si="6"/>
        <v>hétfő</v>
      </c>
    </row>
    <row r="159" spans="1:7" ht="15" customHeight="1" x14ac:dyDescent="0.25">
      <c r="A159" s="38" t="s">
        <v>502</v>
      </c>
      <c r="B159" s="38" t="s">
        <v>460</v>
      </c>
      <c r="C159" s="38" t="s">
        <v>478</v>
      </c>
      <c r="D159" s="38"/>
      <c r="E159" s="65">
        <f t="shared" si="7"/>
        <v>4623</v>
      </c>
      <c r="F159" s="66">
        <f t="shared" si="8"/>
        <v>2</v>
      </c>
      <c r="G159" s="67" t="str">
        <f t="shared" si="6"/>
        <v>kedd</v>
      </c>
    </row>
    <row r="160" spans="1:7" ht="15" customHeight="1" x14ac:dyDescent="0.25">
      <c r="A160" s="38" t="s">
        <v>502</v>
      </c>
      <c r="B160" s="38" t="s">
        <v>462</v>
      </c>
      <c r="C160" s="38" t="s">
        <v>479</v>
      </c>
      <c r="D160" s="38"/>
      <c r="E160" s="65">
        <f t="shared" si="7"/>
        <v>4653</v>
      </c>
      <c r="F160" s="66">
        <f t="shared" si="8"/>
        <v>4</v>
      </c>
      <c r="G160" s="67" t="str">
        <f t="shared" si="6"/>
        <v>csütörtök</v>
      </c>
    </row>
    <row r="161" spans="1:7" ht="15" customHeight="1" x14ac:dyDescent="0.25">
      <c r="A161" s="38" t="s">
        <v>502</v>
      </c>
      <c r="B161" s="38" t="s">
        <v>464</v>
      </c>
      <c r="C161" s="38" t="s">
        <v>479</v>
      </c>
      <c r="D161" s="38"/>
      <c r="E161" s="65">
        <f t="shared" si="7"/>
        <v>4683</v>
      </c>
      <c r="F161" s="66">
        <f t="shared" si="8"/>
        <v>6</v>
      </c>
      <c r="G161" s="67" t="str">
        <f t="shared" si="6"/>
        <v>szombat</v>
      </c>
    </row>
    <row r="162" spans="1:7" ht="15" customHeight="1" x14ac:dyDescent="0.25">
      <c r="A162" s="38" t="s">
        <v>502</v>
      </c>
      <c r="B162" s="38" t="s">
        <v>466</v>
      </c>
      <c r="C162" s="38" t="s">
        <v>482</v>
      </c>
      <c r="D162" s="38"/>
      <c r="E162" s="65">
        <f t="shared" si="7"/>
        <v>4712</v>
      </c>
      <c r="F162" s="66">
        <f t="shared" si="8"/>
        <v>7</v>
      </c>
      <c r="G162" s="67" t="str">
        <f t="shared" si="6"/>
        <v>vasárnap</v>
      </c>
    </row>
    <row r="163" spans="1:7" ht="15" customHeight="1" x14ac:dyDescent="0.25">
      <c r="A163" s="38" t="s">
        <v>502</v>
      </c>
      <c r="B163" s="38" t="s">
        <v>468</v>
      </c>
      <c r="C163" s="38" t="s">
        <v>482</v>
      </c>
      <c r="D163" s="38"/>
      <c r="E163" s="65">
        <f t="shared" si="7"/>
        <v>4742</v>
      </c>
      <c r="F163" s="66">
        <f t="shared" si="8"/>
        <v>2</v>
      </c>
      <c r="G163" s="67" t="str">
        <f t="shared" si="6"/>
        <v>kedd</v>
      </c>
    </row>
    <row r="164" spans="1:7" ht="15" customHeight="1" x14ac:dyDescent="0.25">
      <c r="A164" s="38" t="s">
        <v>503</v>
      </c>
      <c r="B164" s="38" t="s">
        <v>448</v>
      </c>
      <c r="C164" s="38" t="s">
        <v>483</v>
      </c>
      <c r="D164" s="38"/>
      <c r="E164" s="65">
        <f t="shared" si="7"/>
        <v>4771</v>
      </c>
      <c r="F164" s="66">
        <f t="shared" si="8"/>
        <v>3</v>
      </c>
      <c r="G164" s="67" t="str">
        <f t="shared" si="6"/>
        <v>szerda</v>
      </c>
    </row>
    <row r="165" spans="1:7" ht="15" customHeight="1" x14ac:dyDescent="0.25">
      <c r="A165" s="38" t="s">
        <v>503</v>
      </c>
      <c r="B165" s="38" t="s">
        <v>450</v>
      </c>
      <c r="C165" s="38" t="s">
        <v>484</v>
      </c>
      <c r="D165" s="38"/>
      <c r="E165" s="65">
        <f t="shared" si="7"/>
        <v>4801</v>
      </c>
      <c r="F165" s="66">
        <f t="shared" si="8"/>
        <v>5</v>
      </c>
      <c r="G165" s="67" t="str">
        <f t="shared" si="6"/>
        <v>péntek</v>
      </c>
    </row>
    <row r="166" spans="1:7" ht="15" customHeight="1" x14ac:dyDescent="0.25">
      <c r="A166" s="38" t="s">
        <v>503</v>
      </c>
      <c r="B166" s="38" t="s">
        <v>452</v>
      </c>
      <c r="C166" s="38" t="s">
        <v>483</v>
      </c>
      <c r="D166" s="38"/>
      <c r="E166" s="65">
        <f t="shared" si="7"/>
        <v>4830</v>
      </c>
      <c r="F166" s="66">
        <f t="shared" si="8"/>
        <v>6</v>
      </c>
      <c r="G166" s="67" t="str">
        <f t="shared" si="6"/>
        <v>szombat</v>
      </c>
    </row>
    <row r="167" spans="1:7" ht="15" customHeight="1" x14ac:dyDescent="0.25">
      <c r="A167" s="38" t="s">
        <v>503</v>
      </c>
      <c r="B167" s="38" t="s">
        <v>454</v>
      </c>
      <c r="C167" s="38" t="s">
        <v>485</v>
      </c>
      <c r="D167" s="38"/>
      <c r="E167" s="65">
        <f t="shared" si="7"/>
        <v>4859</v>
      </c>
      <c r="F167" s="66">
        <f t="shared" si="8"/>
        <v>7</v>
      </c>
      <c r="G167" s="67" t="str">
        <f t="shared" si="6"/>
        <v>vasárnap</v>
      </c>
    </row>
    <row r="168" spans="1:7" ht="15" customHeight="1" x14ac:dyDescent="0.25">
      <c r="A168" s="38" t="s">
        <v>503</v>
      </c>
      <c r="B168" s="38" t="s">
        <v>455</v>
      </c>
      <c r="C168" s="38" t="s">
        <v>485</v>
      </c>
      <c r="D168" s="38"/>
      <c r="E168" s="65">
        <f t="shared" si="7"/>
        <v>4889</v>
      </c>
      <c r="F168" s="66">
        <f t="shared" si="8"/>
        <v>2</v>
      </c>
      <c r="G168" s="67" t="str">
        <f t="shared" si="6"/>
        <v>kedd</v>
      </c>
    </row>
    <row r="169" spans="1:7" ht="15" customHeight="1" x14ac:dyDescent="0.25">
      <c r="A169" s="38" t="s">
        <v>503</v>
      </c>
      <c r="B169" s="38" t="s">
        <v>456</v>
      </c>
      <c r="C169" s="38" t="s">
        <v>494</v>
      </c>
      <c r="D169" s="38"/>
      <c r="E169" s="65">
        <f t="shared" si="7"/>
        <v>4918</v>
      </c>
      <c r="F169" s="66">
        <f t="shared" si="8"/>
        <v>3</v>
      </c>
      <c r="G169" s="67" t="str">
        <f t="shared" si="6"/>
        <v>szerda</v>
      </c>
    </row>
    <row r="170" spans="1:7" ht="15" customHeight="1" x14ac:dyDescent="0.25">
      <c r="A170" s="38" t="s">
        <v>503</v>
      </c>
      <c r="B170" s="38" t="s">
        <v>458</v>
      </c>
      <c r="C170" s="38" t="s">
        <v>494</v>
      </c>
      <c r="D170" s="38"/>
      <c r="E170" s="65">
        <f t="shared" si="7"/>
        <v>4948</v>
      </c>
      <c r="F170" s="66">
        <f t="shared" si="8"/>
        <v>5</v>
      </c>
      <c r="G170" s="67" t="str">
        <f t="shared" si="6"/>
        <v>péntek</v>
      </c>
    </row>
    <row r="171" spans="1:7" ht="15" customHeight="1" x14ac:dyDescent="0.25">
      <c r="A171" s="38" t="s">
        <v>503</v>
      </c>
      <c r="B171" s="38" t="s">
        <v>460</v>
      </c>
      <c r="C171" s="38" t="s">
        <v>453</v>
      </c>
      <c r="D171" s="38"/>
      <c r="E171" s="65">
        <f t="shared" si="7"/>
        <v>4977</v>
      </c>
      <c r="F171" s="66">
        <f t="shared" si="8"/>
        <v>6</v>
      </c>
      <c r="G171" s="67" t="str">
        <f t="shared" si="6"/>
        <v>szombat</v>
      </c>
    </row>
    <row r="172" spans="1:7" ht="15" customHeight="1" x14ac:dyDescent="0.25">
      <c r="A172" s="38" t="s">
        <v>503</v>
      </c>
      <c r="B172" s="38" t="s">
        <v>462</v>
      </c>
      <c r="C172" s="38" t="s">
        <v>449</v>
      </c>
      <c r="D172" s="38"/>
      <c r="E172" s="65">
        <f t="shared" si="7"/>
        <v>5007</v>
      </c>
      <c r="F172" s="66">
        <f t="shared" si="8"/>
        <v>1</v>
      </c>
      <c r="G172" s="67" t="str">
        <f t="shared" si="6"/>
        <v>hétfő</v>
      </c>
    </row>
    <row r="173" spans="1:7" ht="15" customHeight="1" x14ac:dyDescent="0.25">
      <c r="A173" s="38" t="s">
        <v>503</v>
      </c>
      <c r="B173" s="38" t="s">
        <v>464</v>
      </c>
      <c r="C173" s="38" t="s">
        <v>449</v>
      </c>
      <c r="D173" s="38"/>
      <c r="E173" s="65">
        <f t="shared" si="7"/>
        <v>5037</v>
      </c>
      <c r="F173" s="66">
        <f t="shared" si="8"/>
        <v>3</v>
      </c>
      <c r="G173" s="67" t="str">
        <f t="shared" si="6"/>
        <v>szerda</v>
      </c>
    </row>
    <row r="174" spans="1:7" ht="15" customHeight="1" x14ac:dyDescent="0.25">
      <c r="A174" s="38" t="s">
        <v>503</v>
      </c>
      <c r="B174" s="38" t="s">
        <v>466</v>
      </c>
      <c r="C174" s="38" t="s">
        <v>457</v>
      </c>
      <c r="D174" s="38"/>
      <c r="E174" s="65">
        <f t="shared" si="7"/>
        <v>5066</v>
      </c>
      <c r="F174" s="66">
        <f t="shared" si="8"/>
        <v>4</v>
      </c>
      <c r="G174" s="67" t="str">
        <f t="shared" si="6"/>
        <v>csütörtök</v>
      </c>
    </row>
    <row r="175" spans="1:7" ht="15" customHeight="1" x14ac:dyDescent="0.25">
      <c r="A175" s="38" t="s">
        <v>503</v>
      </c>
      <c r="B175" s="38" t="s">
        <v>468</v>
      </c>
      <c r="C175" s="38" t="s">
        <v>457</v>
      </c>
      <c r="D175" s="38"/>
      <c r="E175" s="65">
        <f t="shared" si="7"/>
        <v>5096</v>
      </c>
      <c r="F175" s="66">
        <f t="shared" si="8"/>
        <v>6</v>
      </c>
      <c r="G175" s="67" t="str">
        <f t="shared" si="6"/>
        <v>szombat</v>
      </c>
    </row>
    <row r="176" spans="1:7" ht="15" customHeight="1" x14ac:dyDescent="0.25">
      <c r="A176" s="38" t="s">
        <v>504</v>
      </c>
      <c r="B176" s="38" t="s">
        <v>448</v>
      </c>
      <c r="C176" s="38" t="s">
        <v>459</v>
      </c>
      <c r="D176" s="38"/>
      <c r="E176" s="65">
        <f t="shared" si="7"/>
        <v>5126</v>
      </c>
      <c r="F176" s="66">
        <f t="shared" si="8"/>
        <v>1</v>
      </c>
      <c r="G176" s="67" t="str">
        <f t="shared" si="6"/>
        <v>hétfő</v>
      </c>
    </row>
    <row r="177" spans="1:7" ht="15" customHeight="1" x14ac:dyDescent="0.25">
      <c r="A177" s="38" t="s">
        <v>504</v>
      </c>
      <c r="B177" s="38" t="s">
        <v>450</v>
      </c>
      <c r="C177" s="38" t="s">
        <v>461</v>
      </c>
      <c r="D177" s="38"/>
      <c r="E177" s="65">
        <f t="shared" si="7"/>
        <v>5155</v>
      </c>
      <c r="F177" s="66">
        <f t="shared" si="8"/>
        <v>2</v>
      </c>
      <c r="G177" s="67" t="str">
        <f t="shared" si="6"/>
        <v>kedd</v>
      </c>
    </row>
    <row r="178" spans="1:7" ht="15" customHeight="1" x14ac:dyDescent="0.25">
      <c r="A178" s="38" t="s">
        <v>504</v>
      </c>
      <c r="B178" s="38" t="s">
        <v>452</v>
      </c>
      <c r="C178" s="38" t="s">
        <v>459</v>
      </c>
      <c r="D178" s="38"/>
      <c r="E178" s="65">
        <f t="shared" si="7"/>
        <v>5185</v>
      </c>
      <c r="F178" s="66">
        <f t="shared" si="8"/>
        <v>4</v>
      </c>
      <c r="G178" s="67" t="str">
        <f t="shared" si="6"/>
        <v>csütörtök</v>
      </c>
    </row>
    <row r="179" spans="1:7" ht="15" customHeight="1" x14ac:dyDescent="0.25">
      <c r="A179" s="38" t="s">
        <v>504</v>
      </c>
      <c r="B179" s="38" t="s">
        <v>454</v>
      </c>
      <c r="C179" s="38" t="s">
        <v>461</v>
      </c>
      <c r="D179" s="38"/>
      <c r="E179" s="65">
        <f t="shared" si="7"/>
        <v>5214</v>
      </c>
      <c r="F179" s="66">
        <f t="shared" si="8"/>
        <v>5</v>
      </c>
      <c r="G179" s="67" t="str">
        <f t="shared" si="6"/>
        <v>péntek</v>
      </c>
    </row>
    <row r="180" spans="1:7" ht="15" customHeight="1" x14ac:dyDescent="0.25">
      <c r="A180" s="38" t="s">
        <v>504</v>
      </c>
      <c r="B180" s="38" t="s">
        <v>455</v>
      </c>
      <c r="C180" s="38" t="s">
        <v>463</v>
      </c>
      <c r="D180" s="38"/>
      <c r="E180" s="65">
        <f t="shared" si="7"/>
        <v>5243</v>
      </c>
      <c r="F180" s="66">
        <f t="shared" si="8"/>
        <v>6</v>
      </c>
      <c r="G180" s="67" t="str">
        <f t="shared" si="6"/>
        <v>szombat</v>
      </c>
    </row>
    <row r="181" spans="1:7" ht="15" customHeight="1" x14ac:dyDescent="0.25">
      <c r="A181" s="38" t="s">
        <v>504</v>
      </c>
      <c r="B181" s="38" t="s">
        <v>456</v>
      </c>
      <c r="C181" s="38" t="s">
        <v>465</v>
      </c>
      <c r="D181" s="38"/>
      <c r="E181" s="65">
        <f t="shared" si="7"/>
        <v>5273</v>
      </c>
      <c r="F181" s="66">
        <f t="shared" si="8"/>
        <v>1</v>
      </c>
      <c r="G181" s="67" t="str">
        <f t="shared" si="6"/>
        <v>hétfő</v>
      </c>
    </row>
    <row r="182" spans="1:7" ht="15" customHeight="1" x14ac:dyDescent="0.25">
      <c r="A182" s="38" t="s">
        <v>504</v>
      </c>
      <c r="B182" s="38" t="s">
        <v>458</v>
      </c>
      <c r="C182" s="38" t="s">
        <v>490</v>
      </c>
      <c r="D182" s="38"/>
      <c r="E182" s="65">
        <f t="shared" si="7"/>
        <v>5302</v>
      </c>
      <c r="F182" s="66">
        <f t="shared" si="8"/>
        <v>2</v>
      </c>
      <c r="G182" s="67" t="str">
        <f t="shared" si="6"/>
        <v>kedd</v>
      </c>
    </row>
    <row r="183" spans="1:7" ht="15" customHeight="1" x14ac:dyDescent="0.25">
      <c r="A183" s="38" t="s">
        <v>504</v>
      </c>
      <c r="B183" s="38" t="s">
        <v>460</v>
      </c>
      <c r="C183" s="38" t="s">
        <v>467</v>
      </c>
      <c r="D183" s="38"/>
      <c r="E183" s="65">
        <f t="shared" si="7"/>
        <v>5332</v>
      </c>
      <c r="F183" s="66">
        <f t="shared" si="8"/>
        <v>4</v>
      </c>
      <c r="G183" s="67" t="str">
        <f t="shared" si="6"/>
        <v>csütörtök</v>
      </c>
    </row>
    <row r="184" spans="1:7" ht="15" customHeight="1" x14ac:dyDescent="0.25">
      <c r="A184" s="38" t="s">
        <v>504</v>
      </c>
      <c r="B184" s="38" t="s">
        <v>462</v>
      </c>
      <c r="C184" s="38" t="s">
        <v>472</v>
      </c>
      <c r="D184" s="38"/>
      <c r="E184" s="65">
        <f t="shared" si="7"/>
        <v>5361</v>
      </c>
      <c r="F184" s="66">
        <f t="shared" si="8"/>
        <v>5</v>
      </c>
      <c r="G184" s="67" t="str">
        <f t="shared" si="6"/>
        <v>péntek</v>
      </c>
    </row>
    <row r="185" spans="1:7" ht="15" customHeight="1" x14ac:dyDescent="0.25">
      <c r="A185" s="38" t="s">
        <v>504</v>
      </c>
      <c r="B185" s="38" t="s">
        <v>464</v>
      </c>
      <c r="C185" s="38" t="s">
        <v>472</v>
      </c>
      <c r="D185" s="38"/>
      <c r="E185" s="65">
        <f t="shared" si="7"/>
        <v>5391</v>
      </c>
      <c r="F185" s="66">
        <f t="shared" si="8"/>
        <v>7</v>
      </c>
      <c r="G185" s="67" t="str">
        <f t="shared" si="6"/>
        <v>vasárnap</v>
      </c>
    </row>
    <row r="186" spans="1:7" ht="15" customHeight="1" x14ac:dyDescent="0.25">
      <c r="A186" s="38" t="s">
        <v>504</v>
      </c>
      <c r="B186" s="38" t="s">
        <v>466</v>
      </c>
      <c r="C186" s="38" t="s">
        <v>473</v>
      </c>
      <c r="D186" s="38"/>
      <c r="E186" s="65">
        <f t="shared" si="7"/>
        <v>5420</v>
      </c>
      <c r="F186" s="66">
        <f t="shared" si="8"/>
        <v>1</v>
      </c>
      <c r="G186" s="67" t="str">
        <f t="shared" si="6"/>
        <v>hétfő</v>
      </c>
    </row>
    <row r="187" spans="1:7" ht="15" customHeight="1" x14ac:dyDescent="0.25">
      <c r="A187" s="38" t="s">
        <v>504</v>
      </c>
      <c r="B187" s="38" t="s">
        <v>468</v>
      </c>
      <c r="C187" s="38" t="s">
        <v>473</v>
      </c>
      <c r="D187" s="38"/>
      <c r="E187" s="65">
        <f t="shared" si="7"/>
        <v>5450</v>
      </c>
      <c r="F187" s="66">
        <f t="shared" si="8"/>
        <v>3</v>
      </c>
      <c r="G187" s="67" t="str">
        <f t="shared" si="6"/>
        <v>szerda</v>
      </c>
    </row>
    <row r="188" spans="1:7" ht="15" customHeight="1" x14ac:dyDescent="0.25">
      <c r="A188" s="38" t="s">
        <v>505</v>
      </c>
      <c r="B188" s="38" t="s">
        <v>448</v>
      </c>
      <c r="C188" s="38" t="s">
        <v>474</v>
      </c>
      <c r="D188" s="38"/>
      <c r="E188" s="65">
        <f t="shared" si="7"/>
        <v>5480</v>
      </c>
      <c r="F188" s="66">
        <f t="shared" si="8"/>
        <v>5</v>
      </c>
      <c r="G188" s="67" t="str">
        <f t="shared" si="6"/>
        <v>péntek</v>
      </c>
    </row>
    <row r="189" spans="1:7" ht="15" customHeight="1" x14ac:dyDescent="0.25">
      <c r="A189" s="38" t="s">
        <v>505</v>
      </c>
      <c r="B189" s="38" t="s">
        <v>448</v>
      </c>
      <c r="C189" s="38" t="s">
        <v>475</v>
      </c>
      <c r="D189" s="38"/>
      <c r="E189" s="65">
        <f t="shared" si="7"/>
        <v>5510</v>
      </c>
      <c r="F189" s="66">
        <f t="shared" si="8"/>
        <v>7</v>
      </c>
      <c r="G189" s="67" t="str">
        <f t="shared" si="6"/>
        <v>vasárnap</v>
      </c>
    </row>
    <row r="190" spans="1:7" ht="15" customHeight="1" x14ac:dyDescent="0.25">
      <c r="A190" s="38" t="s">
        <v>505</v>
      </c>
      <c r="B190" s="38" t="s">
        <v>452</v>
      </c>
      <c r="C190" s="38" t="s">
        <v>474</v>
      </c>
      <c r="D190" s="38"/>
      <c r="E190" s="65">
        <f t="shared" si="7"/>
        <v>5539</v>
      </c>
      <c r="F190" s="66">
        <f t="shared" si="8"/>
        <v>1</v>
      </c>
      <c r="G190" s="67" t="str">
        <f t="shared" si="6"/>
        <v>hétfő</v>
      </c>
    </row>
    <row r="191" spans="1:7" ht="15" customHeight="1" x14ac:dyDescent="0.25">
      <c r="A191" s="38" t="s">
        <v>505</v>
      </c>
      <c r="B191" s="38" t="s">
        <v>452</v>
      </c>
      <c r="C191" s="38" t="s">
        <v>475</v>
      </c>
      <c r="D191" s="38"/>
      <c r="E191" s="65">
        <f t="shared" si="7"/>
        <v>5569</v>
      </c>
      <c r="F191" s="66">
        <f t="shared" si="8"/>
        <v>3</v>
      </c>
      <c r="G191" s="67" t="str">
        <f t="shared" si="6"/>
        <v>szerda</v>
      </c>
    </row>
    <row r="192" spans="1:7" ht="15" customHeight="1" x14ac:dyDescent="0.25">
      <c r="A192" s="38" t="s">
        <v>505</v>
      </c>
      <c r="B192" s="38" t="s">
        <v>454</v>
      </c>
      <c r="C192" s="38" t="s">
        <v>476</v>
      </c>
      <c r="D192" s="38"/>
      <c r="E192" s="65">
        <f t="shared" si="7"/>
        <v>5598</v>
      </c>
      <c r="F192" s="66">
        <f t="shared" si="8"/>
        <v>4</v>
      </c>
      <c r="G192" s="67" t="str">
        <f t="shared" si="6"/>
        <v>csütörtök</v>
      </c>
    </row>
    <row r="193" spans="1:7" ht="15" customHeight="1" x14ac:dyDescent="0.25">
      <c r="A193" s="38" t="s">
        <v>505</v>
      </c>
      <c r="B193" s="38" t="s">
        <v>455</v>
      </c>
      <c r="C193" s="38" t="s">
        <v>477</v>
      </c>
      <c r="D193" s="38"/>
      <c r="E193" s="65">
        <f t="shared" si="7"/>
        <v>5627</v>
      </c>
      <c r="F193" s="66">
        <f t="shared" si="8"/>
        <v>5</v>
      </c>
      <c r="G193" s="67" t="str">
        <f t="shared" si="6"/>
        <v>péntek</v>
      </c>
    </row>
    <row r="194" spans="1:7" ht="15" customHeight="1" x14ac:dyDescent="0.25">
      <c r="A194" s="38" t="s">
        <v>505</v>
      </c>
      <c r="B194" s="38" t="s">
        <v>456</v>
      </c>
      <c r="C194" s="38" t="s">
        <v>478</v>
      </c>
      <c r="D194" s="38"/>
      <c r="E194" s="65">
        <f t="shared" si="7"/>
        <v>5657</v>
      </c>
      <c r="F194" s="66">
        <f t="shared" si="8"/>
        <v>7</v>
      </c>
      <c r="G194" s="67" t="str">
        <f t="shared" si="6"/>
        <v>vasárnap</v>
      </c>
    </row>
    <row r="195" spans="1:7" ht="15" customHeight="1" x14ac:dyDescent="0.25">
      <c r="A195" s="38" t="s">
        <v>505</v>
      </c>
      <c r="B195" s="38" t="s">
        <v>458</v>
      </c>
      <c r="C195" s="38" t="s">
        <v>479</v>
      </c>
      <c r="D195" s="38"/>
      <c r="E195" s="65">
        <f t="shared" si="7"/>
        <v>5686</v>
      </c>
      <c r="F195" s="66">
        <f t="shared" si="8"/>
        <v>1</v>
      </c>
      <c r="G195" s="67" t="str">
        <f t="shared" ref="G195:G258" si="9">VLOOKUP(F195,nevek,2,0)</f>
        <v>hétfő</v>
      </c>
    </row>
    <row r="196" spans="1:7" ht="15" customHeight="1" x14ac:dyDescent="0.25">
      <c r="A196" s="38" t="s">
        <v>505</v>
      </c>
      <c r="B196" s="38" t="s">
        <v>460</v>
      </c>
      <c r="C196" s="38" t="s">
        <v>482</v>
      </c>
      <c r="D196" s="38"/>
      <c r="E196" s="65">
        <f t="shared" ref="E196:E259" si="10">DATEVALUE(A196&amp;"."&amp;B196&amp;C196)</f>
        <v>5715</v>
      </c>
      <c r="F196" s="66">
        <f t="shared" ref="F196:F259" si="11">WEEKDAY(E196,2)</f>
        <v>2</v>
      </c>
      <c r="G196" s="67" t="str">
        <f t="shared" si="9"/>
        <v>kedd</v>
      </c>
    </row>
    <row r="197" spans="1:7" ht="15" customHeight="1" x14ac:dyDescent="0.25">
      <c r="A197" s="38" t="s">
        <v>505</v>
      </c>
      <c r="B197" s="38" t="s">
        <v>462</v>
      </c>
      <c r="C197" s="38" t="s">
        <v>492</v>
      </c>
      <c r="D197" s="38"/>
      <c r="E197" s="65">
        <f t="shared" si="10"/>
        <v>5745</v>
      </c>
      <c r="F197" s="66">
        <f t="shared" si="11"/>
        <v>4</v>
      </c>
      <c r="G197" s="67" t="str">
        <f t="shared" si="9"/>
        <v>csütörtök</v>
      </c>
    </row>
    <row r="198" spans="1:7" ht="15" customHeight="1" x14ac:dyDescent="0.25">
      <c r="A198" s="38" t="s">
        <v>505</v>
      </c>
      <c r="B198" s="38" t="s">
        <v>464</v>
      </c>
      <c r="C198" s="38" t="s">
        <v>492</v>
      </c>
      <c r="D198" s="38"/>
      <c r="E198" s="65">
        <f t="shared" si="10"/>
        <v>5775</v>
      </c>
      <c r="F198" s="66">
        <f t="shared" si="11"/>
        <v>6</v>
      </c>
      <c r="G198" s="67" t="str">
        <f t="shared" si="9"/>
        <v>szombat</v>
      </c>
    </row>
    <row r="199" spans="1:7" ht="15" customHeight="1" x14ac:dyDescent="0.25">
      <c r="A199" s="38" t="s">
        <v>505</v>
      </c>
      <c r="B199" s="38" t="s">
        <v>466</v>
      </c>
      <c r="C199" s="38" t="s">
        <v>484</v>
      </c>
      <c r="D199" s="38"/>
      <c r="E199" s="65">
        <f t="shared" si="10"/>
        <v>5804</v>
      </c>
      <c r="F199" s="66">
        <f t="shared" si="11"/>
        <v>7</v>
      </c>
      <c r="G199" s="67" t="str">
        <f t="shared" si="9"/>
        <v>vasárnap</v>
      </c>
    </row>
    <row r="200" spans="1:7" ht="15" customHeight="1" x14ac:dyDescent="0.25">
      <c r="A200" s="38" t="s">
        <v>505</v>
      </c>
      <c r="B200" s="38" t="s">
        <v>468</v>
      </c>
      <c r="C200" s="38" t="s">
        <v>484</v>
      </c>
      <c r="D200" s="38"/>
      <c r="E200" s="65">
        <f t="shared" si="10"/>
        <v>5834</v>
      </c>
      <c r="F200" s="66">
        <f t="shared" si="11"/>
        <v>2</v>
      </c>
      <c r="G200" s="67" t="str">
        <f t="shared" si="9"/>
        <v>kedd</v>
      </c>
    </row>
    <row r="201" spans="1:7" ht="15" customHeight="1" x14ac:dyDescent="0.25">
      <c r="A201" s="38" t="s">
        <v>506</v>
      </c>
      <c r="B201" s="38" t="s">
        <v>448</v>
      </c>
      <c r="C201" s="38" t="s">
        <v>485</v>
      </c>
      <c r="D201" s="38"/>
      <c r="E201" s="65">
        <f t="shared" si="10"/>
        <v>5864</v>
      </c>
      <c r="F201" s="66">
        <f t="shared" si="11"/>
        <v>4</v>
      </c>
      <c r="G201" s="67" t="str">
        <f t="shared" si="9"/>
        <v>csütörtök</v>
      </c>
    </row>
    <row r="202" spans="1:7" ht="15" customHeight="1" x14ac:dyDescent="0.25">
      <c r="A202" s="38" t="s">
        <v>506</v>
      </c>
      <c r="B202" s="38" t="s">
        <v>450</v>
      </c>
      <c r="C202" s="38" t="s">
        <v>486</v>
      </c>
      <c r="D202" s="38"/>
      <c r="E202" s="65">
        <f t="shared" si="10"/>
        <v>5894</v>
      </c>
      <c r="F202" s="66">
        <f t="shared" si="11"/>
        <v>6</v>
      </c>
      <c r="G202" s="67" t="str">
        <f t="shared" si="9"/>
        <v>szombat</v>
      </c>
    </row>
    <row r="203" spans="1:7" ht="15" customHeight="1" x14ac:dyDescent="0.25">
      <c r="A203" s="38" t="s">
        <v>506</v>
      </c>
      <c r="B203" s="38" t="s">
        <v>452</v>
      </c>
      <c r="C203" s="38" t="s">
        <v>486</v>
      </c>
      <c r="D203" s="38"/>
      <c r="E203" s="65">
        <f t="shared" si="10"/>
        <v>5923</v>
      </c>
      <c r="F203" s="66">
        <f t="shared" si="11"/>
        <v>7</v>
      </c>
      <c r="G203" s="67" t="str">
        <f t="shared" si="9"/>
        <v>vasárnap</v>
      </c>
    </row>
    <row r="204" spans="1:7" ht="15" customHeight="1" x14ac:dyDescent="0.25">
      <c r="A204" s="38" t="s">
        <v>506</v>
      </c>
      <c r="B204" s="38" t="s">
        <v>454</v>
      </c>
      <c r="C204" s="38" t="s">
        <v>494</v>
      </c>
      <c r="D204" s="38"/>
      <c r="E204" s="65">
        <f t="shared" si="10"/>
        <v>5953</v>
      </c>
      <c r="F204" s="66">
        <f t="shared" si="11"/>
        <v>2</v>
      </c>
      <c r="G204" s="67" t="str">
        <f t="shared" si="9"/>
        <v>kedd</v>
      </c>
    </row>
    <row r="205" spans="1:7" ht="15" customHeight="1" x14ac:dyDescent="0.25">
      <c r="A205" s="38" t="s">
        <v>506</v>
      </c>
      <c r="B205" s="38" t="s">
        <v>455</v>
      </c>
      <c r="C205" s="38" t="s">
        <v>487</v>
      </c>
      <c r="D205" s="38"/>
      <c r="E205" s="65">
        <f t="shared" si="10"/>
        <v>5982</v>
      </c>
      <c r="F205" s="66">
        <f t="shared" si="11"/>
        <v>3</v>
      </c>
      <c r="G205" s="67" t="str">
        <f t="shared" si="9"/>
        <v>szerda</v>
      </c>
    </row>
    <row r="206" spans="1:7" ht="15" customHeight="1" x14ac:dyDescent="0.25">
      <c r="A206" s="38" t="s">
        <v>506</v>
      </c>
      <c r="B206" s="38" t="s">
        <v>456</v>
      </c>
      <c r="C206" s="38" t="s">
        <v>449</v>
      </c>
      <c r="D206" s="38"/>
      <c r="E206" s="65">
        <f t="shared" si="10"/>
        <v>6011</v>
      </c>
      <c r="F206" s="66">
        <f t="shared" si="11"/>
        <v>4</v>
      </c>
      <c r="G206" s="67" t="str">
        <f t="shared" si="9"/>
        <v>csütörtök</v>
      </c>
    </row>
    <row r="207" spans="1:7" ht="15" customHeight="1" x14ac:dyDescent="0.25">
      <c r="A207" s="38" t="s">
        <v>506</v>
      </c>
      <c r="B207" s="38" t="s">
        <v>458</v>
      </c>
      <c r="C207" s="38" t="s">
        <v>449</v>
      </c>
      <c r="D207" s="38"/>
      <c r="E207" s="65">
        <f t="shared" si="10"/>
        <v>6041</v>
      </c>
      <c r="F207" s="66">
        <f t="shared" si="11"/>
        <v>6</v>
      </c>
      <c r="G207" s="67" t="str">
        <f t="shared" si="9"/>
        <v>szombat</v>
      </c>
    </row>
    <row r="208" spans="1:7" ht="15" customHeight="1" x14ac:dyDescent="0.25">
      <c r="A208" s="38" t="s">
        <v>506</v>
      </c>
      <c r="B208" s="38" t="s">
        <v>460</v>
      </c>
      <c r="C208" s="38" t="s">
        <v>457</v>
      </c>
      <c r="D208" s="38"/>
      <c r="E208" s="65">
        <f t="shared" si="10"/>
        <v>6070</v>
      </c>
      <c r="F208" s="66">
        <f t="shared" si="11"/>
        <v>7</v>
      </c>
      <c r="G208" s="67" t="str">
        <f t="shared" si="9"/>
        <v>vasárnap</v>
      </c>
    </row>
    <row r="209" spans="1:7" ht="15" customHeight="1" x14ac:dyDescent="0.25">
      <c r="A209" s="38" t="s">
        <v>506</v>
      </c>
      <c r="B209" s="38" t="s">
        <v>462</v>
      </c>
      <c r="C209" s="38" t="s">
        <v>489</v>
      </c>
      <c r="D209" s="38"/>
      <c r="E209" s="65">
        <f t="shared" si="10"/>
        <v>6099</v>
      </c>
      <c r="F209" s="66">
        <f t="shared" si="11"/>
        <v>1</v>
      </c>
      <c r="G209" s="67" t="str">
        <f t="shared" si="9"/>
        <v>hétfő</v>
      </c>
    </row>
    <row r="210" spans="1:7" ht="15" customHeight="1" x14ac:dyDescent="0.25">
      <c r="A210" s="38" t="s">
        <v>506</v>
      </c>
      <c r="B210" s="38" t="s">
        <v>464</v>
      </c>
      <c r="C210" s="38" t="s">
        <v>489</v>
      </c>
      <c r="D210" s="38"/>
      <c r="E210" s="65">
        <f t="shared" si="10"/>
        <v>6129</v>
      </c>
      <c r="F210" s="66">
        <f t="shared" si="11"/>
        <v>3</v>
      </c>
      <c r="G210" s="67" t="str">
        <f t="shared" si="9"/>
        <v>szerda</v>
      </c>
    </row>
    <row r="211" spans="1:7" ht="15" customHeight="1" x14ac:dyDescent="0.25">
      <c r="A211" s="38" t="s">
        <v>506</v>
      </c>
      <c r="B211" s="38" t="s">
        <v>466</v>
      </c>
      <c r="C211" s="38" t="s">
        <v>463</v>
      </c>
      <c r="D211" s="38"/>
      <c r="E211" s="65">
        <f t="shared" si="10"/>
        <v>6158</v>
      </c>
      <c r="F211" s="66">
        <f t="shared" si="11"/>
        <v>4</v>
      </c>
      <c r="G211" s="67" t="str">
        <f t="shared" si="9"/>
        <v>csütörtök</v>
      </c>
    </row>
    <row r="212" spans="1:7" ht="15" customHeight="1" x14ac:dyDescent="0.25">
      <c r="A212" s="38" t="s">
        <v>506</v>
      </c>
      <c r="B212" s="38" t="s">
        <v>468</v>
      </c>
      <c r="C212" s="38" t="s">
        <v>463</v>
      </c>
      <c r="D212" s="38"/>
      <c r="E212" s="65">
        <f t="shared" si="10"/>
        <v>6188</v>
      </c>
      <c r="F212" s="66">
        <f t="shared" si="11"/>
        <v>6</v>
      </c>
      <c r="G212" s="67" t="str">
        <f t="shared" si="9"/>
        <v>szombat</v>
      </c>
    </row>
    <row r="213" spans="1:7" ht="15" customHeight="1" x14ac:dyDescent="0.25">
      <c r="A213" s="38" t="s">
        <v>507</v>
      </c>
      <c r="B213" s="38" t="s">
        <v>448</v>
      </c>
      <c r="C213" s="38" t="s">
        <v>465</v>
      </c>
      <c r="D213" s="38"/>
      <c r="E213" s="65">
        <f t="shared" si="10"/>
        <v>6218</v>
      </c>
      <c r="F213" s="66">
        <f t="shared" si="11"/>
        <v>1</v>
      </c>
      <c r="G213" s="67" t="str">
        <f t="shared" si="9"/>
        <v>hétfő</v>
      </c>
    </row>
    <row r="214" spans="1:7" ht="15" customHeight="1" x14ac:dyDescent="0.25">
      <c r="A214" s="38" t="s">
        <v>507</v>
      </c>
      <c r="B214" s="38" t="s">
        <v>450</v>
      </c>
      <c r="C214" s="38" t="s">
        <v>490</v>
      </c>
      <c r="D214" s="38"/>
      <c r="E214" s="65">
        <f t="shared" si="10"/>
        <v>6248</v>
      </c>
      <c r="F214" s="66">
        <f t="shared" si="11"/>
        <v>3</v>
      </c>
      <c r="G214" s="67" t="str">
        <f t="shared" si="9"/>
        <v>szerda</v>
      </c>
    </row>
    <row r="215" spans="1:7" ht="15" customHeight="1" x14ac:dyDescent="0.25">
      <c r="A215" s="38" t="s">
        <v>507</v>
      </c>
      <c r="B215" s="38" t="s">
        <v>452</v>
      </c>
      <c r="C215" s="38" t="s">
        <v>465</v>
      </c>
      <c r="D215" s="38"/>
      <c r="E215" s="65">
        <f t="shared" si="10"/>
        <v>6277</v>
      </c>
      <c r="F215" s="66">
        <f t="shared" si="11"/>
        <v>4</v>
      </c>
      <c r="G215" s="67" t="str">
        <f t="shared" si="9"/>
        <v>csütörtök</v>
      </c>
    </row>
    <row r="216" spans="1:7" ht="15" customHeight="1" x14ac:dyDescent="0.25">
      <c r="A216" s="38" t="s">
        <v>507</v>
      </c>
      <c r="B216" s="38" t="s">
        <v>454</v>
      </c>
      <c r="C216" s="38" t="s">
        <v>490</v>
      </c>
      <c r="D216" s="38"/>
      <c r="E216" s="65">
        <f t="shared" si="10"/>
        <v>6307</v>
      </c>
      <c r="F216" s="66">
        <f t="shared" si="11"/>
        <v>6</v>
      </c>
      <c r="G216" s="67" t="str">
        <f t="shared" si="9"/>
        <v>szombat</v>
      </c>
    </row>
    <row r="217" spans="1:7" ht="15" customHeight="1" x14ac:dyDescent="0.25">
      <c r="A217" s="38" t="s">
        <v>507</v>
      </c>
      <c r="B217" s="38" t="s">
        <v>455</v>
      </c>
      <c r="C217" s="38" t="s">
        <v>490</v>
      </c>
      <c r="D217" s="38"/>
      <c r="E217" s="65">
        <f t="shared" si="10"/>
        <v>6337</v>
      </c>
      <c r="F217" s="66">
        <f t="shared" si="11"/>
        <v>1</v>
      </c>
      <c r="G217" s="67" t="str">
        <f t="shared" si="9"/>
        <v>hétfő</v>
      </c>
    </row>
    <row r="218" spans="1:7" ht="15" customHeight="1" x14ac:dyDescent="0.25">
      <c r="A218" s="38" t="s">
        <v>507</v>
      </c>
      <c r="B218" s="38" t="s">
        <v>456</v>
      </c>
      <c r="C218" s="38" t="s">
        <v>470</v>
      </c>
      <c r="D218" s="38"/>
      <c r="E218" s="65">
        <f t="shared" si="10"/>
        <v>6366</v>
      </c>
      <c r="F218" s="66">
        <f t="shared" si="11"/>
        <v>2</v>
      </c>
      <c r="G218" s="67" t="str">
        <f t="shared" si="9"/>
        <v>kedd</v>
      </c>
    </row>
    <row r="219" spans="1:7" ht="15" customHeight="1" x14ac:dyDescent="0.25">
      <c r="A219" s="38" t="s">
        <v>507</v>
      </c>
      <c r="B219" s="38" t="s">
        <v>458</v>
      </c>
      <c r="C219" s="38" t="s">
        <v>472</v>
      </c>
      <c r="D219" s="38"/>
      <c r="E219" s="65">
        <f t="shared" si="10"/>
        <v>6395</v>
      </c>
      <c r="F219" s="66">
        <f t="shared" si="11"/>
        <v>3</v>
      </c>
      <c r="G219" s="67" t="str">
        <f t="shared" si="9"/>
        <v>szerda</v>
      </c>
    </row>
    <row r="220" spans="1:7" ht="15" customHeight="1" x14ac:dyDescent="0.25">
      <c r="A220" s="38" t="s">
        <v>507</v>
      </c>
      <c r="B220" s="38" t="s">
        <v>460</v>
      </c>
      <c r="C220" s="38" t="s">
        <v>471</v>
      </c>
      <c r="D220" s="38"/>
      <c r="E220" s="65">
        <f t="shared" si="10"/>
        <v>6425</v>
      </c>
      <c r="F220" s="66">
        <f t="shared" si="11"/>
        <v>5</v>
      </c>
      <c r="G220" s="67" t="str">
        <f t="shared" si="9"/>
        <v>péntek</v>
      </c>
    </row>
    <row r="221" spans="1:7" ht="15" customHeight="1" x14ac:dyDescent="0.25">
      <c r="A221" s="38" t="s">
        <v>507</v>
      </c>
      <c r="B221" s="38" t="s">
        <v>462</v>
      </c>
      <c r="C221" s="38" t="s">
        <v>474</v>
      </c>
      <c r="D221" s="38"/>
      <c r="E221" s="65">
        <f t="shared" si="10"/>
        <v>6454</v>
      </c>
      <c r="F221" s="66">
        <f t="shared" si="11"/>
        <v>6</v>
      </c>
      <c r="G221" s="67" t="str">
        <f t="shared" si="9"/>
        <v>szombat</v>
      </c>
    </row>
    <row r="222" spans="1:7" ht="15" customHeight="1" x14ac:dyDescent="0.25">
      <c r="A222" s="38" t="s">
        <v>507</v>
      </c>
      <c r="B222" s="38" t="s">
        <v>462</v>
      </c>
      <c r="C222" s="38" t="s">
        <v>496</v>
      </c>
      <c r="D222" s="38"/>
      <c r="E222" s="65">
        <f t="shared" si="10"/>
        <v>6483</v>
      </c>
      <c r="F222" s="66">
        <f t="shared" si="11"/>
        <v>7</v>
      </c>
      <c r="G222" s="67" t="str">
        <f t="shared" si="9"/>
        <v>vasárnap</v>
      </c>
    </row>
    <row r="223" spans="1:7" ht="15" customHeight="1" x14ac:dyDescent="0.25">
      <c r="A223" s="38" t="s">
        <v>507</v>
      </c>
      <c r="B223" s="38" t="s">
        <v>464</v>
      </c>
      <c r="C223" s="38" t="s">
        <v>496</v>
      </c>
      <c r="D223" s="38"/>
      <c r="E223" s="65">
        <f t="shared" si="10"/>
        <v>6513</v>
      </c>
      <c r="F223" s="66">
        <f t="shared" si="11"/>
        <v>2</v>
      </c>
      <c r="G223" s="67" t="str">
        <f t="shared" si="9"/>
        <v>kedd</v>
      </c>
    </row>
    <row r="224" spans="1:7" ht="15" customHeight="1" x14ac:dyDescent="0.25">
      <c r="A224" s="38" t="s">
        <v>507</v>
      </c>
      <c r="B224" s="38" t="s">
        <v>466</v>
      </c>
      <c r="C224" s="38" t="s">
        <v>477</v>
      </c>
      <c r="D224" s="38"/>
      <c r="E224" s="65">
        <f t="shared" si="10"/>
        <v>6542</v>
      </c>
      <c r="F224" s="66">
        <f t="shared" si="11"/>
        <v>3</v>
      </c>
      <c r="G224" s="67" t="str">
        <f t="shared" si="9"/>
        <v>szerda</v>
      </c>
    </row>
    <row r="225" spans="1:7" ht="15" customHeight="1" x14ac:dyDescent="0.25">
      <c r="A225" s="38" t="s">
        <v>507</v>
      </c>
      <c r="B225" s="38" t="s">
        <v>468</v>
      </c>
      <c r="C225" s="38" t="s">
        <v>477</v>
      </c>
      <c r="D225" s="38"/>
      <c r="E225" s="65">
        <f t="shared" si="10"/>
        <v>6572</v>
      </c>
      <c r="F225" s="66">
        <f t="shared" si="11"/>
        <v>5</v>
      </c>
      <c r="G225" s="67" t="str">
        <f t="shared" si="9"/>
        <v>péntek</v>
      </c>
    </row>
    <row r="226" spans="1:7" ht="15" customHeight="1" x14ac:dyDescent="0.25">
      <c r="A226" s="38" t="s">
        <v>508</v>
      </c>
      <c r="B226" s="38" t="s">
        <v>448</v>
      </c>
      <c r="C226" s="38" t="s">
        <v>478</v>
      </c>
      <c r="D226" s="38"/>
      <c r="E226" s="65">
        <f t="shared" si="10"/>
        <v>6602</v>
      </c>
      <c r="F226" s="66">
        <f t="shared" si="11"/>
        <v>7</v>
      </c>
      <c r="G226" s="67" t="str">
        <f t="shared" si="9"/>
        <v>vasárnap</v>
      </c>
    </row>
    <row r="227" spans="1:7" ht="15" customHeight="1" x14ac:dyDescent="0.25">
      <c r="A227" s="38" t="s">
        <v>508</v>
      </c>
      <c r="B227" s="38" t="s">
        <v>450</v>
      </c>
      <c r="C227" s="38" t="s">
        <v>480</v>
      </c>
      <c r="D227" s="38"/>
      <c r="E227" s="65">
        <f t="shared" si="10"/>
        <v>6631</v>
      </c>
      <c r="F227" s="66">
        <f t="shared" si="11"/>
        <v>1</v>
      </c>
      <c r="G227" s="67" t="str">
        <f t="shared" si="9"/>
        <v>hétfő</v>
      </c>
    </row>
    <row r="228" spans="1:7" ht="15" customHeight="1" x14ac:dyDescent="0.25">
      <c r="A228" s="38" t="s">
        <v>508</v>
      </c>
      <c r="B228" s="38" t="s">
        <v>452</v>
      </c>
      <c r="C228" s="38" t="s">
        <v>478</v>
      </c>
      <c r="D228" s="38"/>
      <c r="E228" s="65">
        <f t="shared" si="10"/>
        <v>6661</v>
      </c>
      <c r="F228" s="66">
        <f t="shared" si="11"/>
        <v>3</v>
      </c>
      <c r="G228" s="67" t="str">
        <f t="shared" si="9"/>
        <v>szerda</v>
      </c>
    </row>
    <row r="229" spans="1:7" ht="15" customHeight="1" x14ac:dyDescent="0.25">
      <c r="A229" s="38" t="s">
        <v>508</v>
      </c>
      <c r="B229" s="38" t="s">
        <v>454</v>
      </c>
      <c r="C229" s="38" t="s">
        <v>479</v>
      </c>
      <c r="D229" s="38"/>
      <c r="E229" s="65">
        <f t="shared" si="10"/>
        <v>6691</v>
      </c>
      <c r="F229" s="66">
        <f t="shared" si="11"/>
        <v>5</v>
      </c>
      <c r="G229" s="67" t="str">
        <f t="shared" si="9"/>
        <v>péntek</v>
      </c>
    </row>
    <row r="230" spans="1:7" ht="15" customHeight="1" x14ac:dyDescent="0.25">
      <c r="A230" s="38" t="s">
        <v>508</v>
      </c>
      <c r="B230" s="38" t="s">
        <v>455</v>
      </c>
      <c r="C230" s="38" t="s">
        <v>480</v>
      </c>
      <c r="D230" s="38"/>
      <c r="E230" s="65">
        <f t="shared" si="10"/>
        <v>6720</v>
      </c>
      <c r="F230" s="66">
        <f t="shared" si="11"/>
        <v>6</v>
      </c>
      <c r="G230" s="67" t="str">
        <f t="shared" si="9"/>
        <v>szombat</v>
      </c>
    </row>
    <row r="231" spans="1:7" ht="15" customHeight="1" x14ac:dyDescent="0.25">
      <c r="A231" s="38" t="s">
        <v>508</v>
      </c>
      <c r="B231" s="38" t="s">
        <v>456</v>
      </c>
      <c r="C231" s="38" t="s">
        <v>482</v>
      </c>
      <c r="D231" s="38"/>
      <c r="E231" s="65">
        <f t="shared" si="10"/>
        <v>6750</v>
      </c>
      <c r="F231" s="66">
        <f t="shared" si="11"/>
        <v>1</v>
      </c>
      <c r="G231" s="67" t="str">
        <f t="shared" si="9"/>
        <v>hétfő</v>
      </c>
    </row>
    <row r="232" spans="1:7" ht="15" customHeight="1" x14ac:dyDescent="0.25">
      <c r="A232" s="38" t="s">
        <v>508</v>
      </c>
      <c r="B232" s="38" t="s">
        <v>458</v>
      </c>
      <c r="C232" s="38" t="s">
        <v>492</v>
      </c>
      <c r="D232" s="38"/>
      <c r="E232" s="65">
        <f t="shared" si="10"/>
        <v>6779</v>
      </c>
      <c r="F232" s="66">
        <f t="shared" si="11"/>
        <v>2</v>
      </c>
      <c r="G232" s="67" t="str">
        <f t="shared" si="9"/>
        <v>kedd</v>
      </c>
    </row>
    <row r="233" spans="1:7" ht="15" customHeight="1" x14ac:dyDescent="0.25">
      <c r="A233" s="38" t="s">
        <v>508</v>
      </c>
      <c r="B233" s="38" t="s">
        <v>460</v>
      </c>
      <c r="C233" s="38" t="s">
        <v>483</v>
      </c>
      <c r="D233" s="38"/>
      <c r="E233" s="65">
        <f t="shared" si="10"/>
        <v>6809</v>
      </c>
      <c r="F233" s="66">
        <f t="shared" si="11"/>
        <v>4</v>
      </c>
      <c r="G233" s="67" t="str">
        <f t="shared" si="9"/>
        <v>csütörtök</v>
      </c>
    </row>
    <row r="234" spans="1:7" ht="15" customHeight="1" x14ac:dyDescent="0.25">
      <c r="A234" s="38" t="s">
        <v>508</v>
      </c>
      <c r="B234" s="38" t="s">
        <v>462</v>
      </c>
      <c r="C234" s="38" t="s">
        <v>485</v>
      </c>
      <c r="D234" s="38"/>
      <c r="E234" s="65">
        <f t="shared" si="10"/>
        <v>6838</v>
      </c>
      <c r="F234" s="66">
        <f t="shared" si="11"/>
        <v>5</v>
      </c>
      <c r="G234" s="67" t="str">
        <f t="shared" si="9"/>
        <v>péntek</v>
      </c>
    </row>
    <row r="235" spans="1:7" ht="15" customHeight="1" x14ac:dyDescent="0.25">
      <c r="A235" s="38" t="s">
        <v>508</v>
      </c>
      <c r="B235" s="38" t="s">
        <v>464</v>
      </c>
      <c r="C235" s="38" t="s">
        <v>486</v>
      </c>
      <c r="D235" s="38"/>
      <c r="E235" s="65">
        <f t="shared" si="10"/>
        <v>6867</v>
      </c>
      <c r="F235" s="66">
        <f t="shared" si="11"/>
        <v>6</v>
      </c>
      <c r="G235" s="67" t="str">
        <f t="shared" si="9"/>
        <v>szombat</v>
      </c>
    </row>
    <row r="236" spans="1:7" ht="15" customHeight="1" x14ac:dyDescent="0.25">
      <c r="A236" s="38" t="s">
        <v>508</v>
      </c>
      <c r="B236" s="38" t="s">
        <v>466</v>
      </c>
      <c r="C236" s="38" t="s">
        <v>494</v>
      </c>
      <c r="D236" s="38"/>
      <c r="E236" s="65">
        <f t="shared" si="10"/>
        <v>6897</v>
      </c>
      <c r="F236" s="66">
        <f t="shared" si="11"/>
        <v>1</v>
      </c>
      <c r="G236" s="67" t="str">
        <f t="shared" si="9"/>
        <v>hétfő</v>
      </c>
    </row>
    <row r="237" spans="1:7" ht="15" customHeight="1" x14ac:dyDescent="0.25">
      <c r="A237" s="38" t="s">
        <v>508</v>
      </c>
      <c r="B237" s="38" t="s">
        <v>468</v>
      </c>
      <c r="C237" s="38" t="s">
        <v>487</v>
      </c>
      <c r="D237" s="38"/>
      <c r="E237" s="65">
        <f t="shared" si="10"/>
        <v>6926</v>
      </c>
      <c r="F237" s="66">
        <f t="shared" si="11"/>
        <v>2</v>
      </c>
      <c r="G237" s="67" t="str">
        <f t="shared" si="9"/>
        <v>kedd</v>
      </c>
    </row>
    <row r="238" spans="1:7" ht="15" customHeight="1" x14ac:dyDescent="0.25">
      <c r="A238" s="38" t="s">
        <v>509</v>
      </c>
      <c r="B238" s="38" t="s">
        <v>448</v>
      </c>
      <c r="C238" s="38" t="s">
        <v>453</v>
      </c>
      <c r="D238" s="38"/>
      <c r="E238" s="65">
        <f t="shared" si="10"/>
        <v>6956</v>
      </c>
      <c r="F238" s="66">
        <f t="shared" si="11"/>
        <v>4</v>
      </c>
      <c r="G238" s="67" t="str">
        <f t="shared" si="9"/>
        <v>csütörtök</v>
      </c>
    </row>
    <row r="239" spans="1:7" ht="15" customHeight="1" x14ac:dyDescent="0.25">
      <c r="A239" s="38" t="s">
        <v>509</v>
      </c>
      <c r="B239" s="38" t="s">
        <v>450</v>
      </c>
      <c r="C239" s="38" t="s">
        <v>451</v>
      </c>
      <c r="D239" s="38"/>
      <c r="E239" s="65">
        <f t="shared" si="10"/>
        <v>6985</v>
      </c>
      <c r="F239" s="66">
        <f t="shared" si="11"/>
        <v>5</v>
      </c>
      <c r="G239" s="67" t="str">
        <f t="shared" si="9"/>
        <v>péntek</v>
      </c>
    </row>
    <row r="240" spans="1:7" ht="15" customHeight="1" x14ac:dyDescent="0.25">
      <c r="A240" s="38" t="s">
        <v>509</v>
      </c>
      <c r="B240" s="38" t="s">
        <v>452</v>
      </c>
      <c r="C240" s="38" t="s">
        <v>453</v>
      </c>
      <c r="D240" s="38"/>
      <c r="E240" s="65">
        <f t="shared" si="10"/>
        <v>7015</v>
      </c>
      <c r="F240" s="66">
        <f t="shared" si="11"/>
        <v>7</v>
      </c>
      <c r="G240" s="67" t="str">
        <f t="shared" si="9"/>
        <v>vasárnap</v>
      </c>
    </row>
    <row r="241" spans="1:7" ht="15" customHeight="1" x14ac:dyDescent="0.25">
      <c r="A241" s="38" t="s">
        <v>509</v>
      </c>
      <c r="B241" s="38" t="s">
        <v>454</v>
      </c>
      <c r="C241" s="38" t="s">
        <v>449</v>
      </c>
      <c r="D241" s="38"/>
      <c r="E241" s="65">
        <f t="shared" si="10"/>
        <v>7045</v>
      </c>
      <c r="F241" s="66">
        <f t="shared" si="11"/>
        <v>2</v>
      </c>
      <c r="G241" s="67" t="str">
        <f t="shared" si="9"/>
        <v>kedd</v>
      </c>
    </row>
    <row r="242" spans="1:7" ht="15" customHeight="1" x14ac:dyDescent="0.25">
      <c r="A242" s="38" t="s">
        <v>509</v>
      </c>
      <c r="B242" s="38" t="s">
        <v>455</v>
      </c>
      <c r="C242" s="38" t="s">
        <v>449</v>
      </c>
      <c r="D242" s="38"/>
      <c r="E242" s="65">
        <f t="shared" si="10"/>
        <v>7075</v>
      </c>
      <c r="F242" s="66">
        <f t="shared" si="11"/>
        <v>4</v>
      </c>
      <c r="G242" s="67" t="str">
        <f t="shared" si="9"/>
        <v>csütörtök</v>
      </c>
    </row>
    <row r="243" spans="1:7" ht="15" customHeight="1" x14ac:dyDescent="0.25">
      <c r="A243" s="38" t="s">
        <v>509</v>
      </c>
      <c r="B243" s="38" t="s">
        <v>456</v>
      </c>
      <c r="C243" s="38" t="s">
        <v>457</v>
      </c>
      <c r="D243" s="38"/>
      <c r="E243" s="65">
        <f t="shared" si="10"/>
        <v>7104</v>
      </c>
      <c r="F243" s="66">
        <f t="shared" si="11"/>
        <v>5</v>
      </c>
      <c r="G243" s="67" t="str">
        <f t="shared" si="9"/>
        <v>péntek</v>
      </c>
    </row>
    <row r="244" spans="1:7" ht="15" customHeight="1" x14ac:dyDescent="0.25">
      <c r="A244" s="38" t="s">
        <v>509</v>
      </c>
      <c r="B244" s="38" t="s">
        <v>458</v>
      </c>
      <c r="C244" s="38" t="s">
        <v>457</v>
      </c>
      <c r="D244" s="38"/>
      <c r="E244" s="65">
        <f t="shared" si="10"/>
        <v>7134</v>
      </c>
      <c r="F244" s="66">
        <f t="shared" si="11"/>
        <v>7</v>
      </c>
      <c r="G244" s="67" t="str">
        <f t="shared" si="9"/>
        <v>vasárnap</v>
      </c>
    </row>
    <row r="245" spans="1:7" ht="15" customHeight="1" x14ac:dyDescent="0.25">
      <c r="A245" s="38" t="s">
        <v>509</v>
      </c>
      <c r="B245" s="38" t="s">
        <v>460</v>
      </c>
      <c r="C245" s="38" t="s">
        <v>489</v>
      </c>
      <c r="D245" s="38"/>
      <c r="E245" s="65">
        <f t="shared" si="10"/>
        <v>7163</v>
      </c>
      <c r="F245" s="66">
        <f t="shared" si="11"/>
        <v>1</v>
      </c>
      <c r="G245" s="67" t="str">
        <f t="shared" si="9"/>
        <v>hétfő</v>
      </c>
    </row>
    <row r="246" spans="1:7" ht="15" customHeight="1" x14ac:dyDescent="0.25">
      <c r="A246" s="38" t="s">
        <v>509</v>
      </c>
      <c r="B246" s="38" t="s">
        <v>462</v>
      </c>
      <c r="C246" s="38" t="s">
        <v>461</v>
      </c>
      <c r="D246" s="38"/>
      <c r="E246" s="65">
        <f t="shared" si="10"/>
        <v>7193</v>
      </c>
      <c r="F246" s="66">
        <f t="shared" si="11"/>
        <v>3</v>
      </c>
      <c r="G246" s="67" t="str">
        <f t="shared" si="9"/>
        <v>szerda</v>
      </c>
    </row>
    <row r="247" spans="1:7" ht="15" customHeight="1" x14ac:dyDescent="0.25">
      <c r="A247" s="38" t="s">
        <v>509</v>
      </c>
      <c r="B247" s="38" t="s">
        <v>464</v>
      </c>
      <c r="C247" s="38" t="s">
        <v>463</v>
      </c>
      <c r="D247" s="38"/>
      <c r="E247" s="65">
        <f t="shared" si="10"/>
        <v>7222</v>
      </c>
      <c r="F247" s="66">
        <f t="shared" si="11"/>
        <v>4</v>
      </c>
      <c r="G247" s="67" t="str">
        <f t="shared" si="9"/>
        <v>csütörtök</v>
      </c>
    </row>
    <row r="248" spans="1:7" ht="15" customHeight="1" x14ac:dyDescent="0.25">
      <c r="A248" s="38" t="s">
        <v>509</v>
      </c>
      <c r="B248" s="38" t="s">
        <v>466</v>
      </c>
      <c r="C248" s="38" t="s">
        <v>490</v>
      </c>
      <c r="D248" s="38"/>
      <c r="E248" s="65">
        <f t="shared" si="10"/>
        <v>7251</v>
      </c>
      <c r="F248" s="66">
        <f t="shared" si="11"/>
        <v>5</v>
      </c>
      <c r="G248" s="67" t="str">
        <f t="shared" si="9"/>
        <v>péntek</v>
      </c>
    </row>
    <row r="249" spans="1:7" ht="15" customHeight="1" x14ac:dyDescent="0.25">
      <c r="A249" s="38" t="s">
        <v>509</v>
      </c>
      <c r="B249" s="38" t="s">
        <v>468</v>
      </c>
      <c r="C249" s="38" t="s">
        <v>490</v>
      </c>
      <c r="D249" s="38"/>
      <c r="E249" s="65">
        <f t="shared" si="10"/>
        <v>7281</v>
      </c>
      <c r="F249" s="66">
        <f t="shared" si="11"/>
        <v>7</v>
      </c>
      <c r="G249" s="67" t="str">
        <f t="shared" si="9"/>
        <v>vasárnap</v>
      </c>
    </row>
    <row r="250" spans="1:7" ht="15" customHeight="1" x14ac:dyDescent="0.25">
      <c r="A250" s="38" t="s">
        <v>510</v>
      </c>
      <c r="B250" s="38" t="s">
        <v>448</v>
      </c>
      <c r="C250" s="38" t="s">
        <v>470</v>
      </c>
      <c r="D250" s="38"/>
      <c r="E250" s="65">
        <f t="shared" si="10"/>
        <v>7310</v>
      </c>
      <c r="F250" s="66">
        <f t="shared" si="11"/>
        <v>1</v>
      </c>
      <c r="G250" s="67" t="str">
        <f t="shared" si="9"/>
        <v>hétfő</v>
      </c>
    </row>
    <row r="251" spans="1:7" ht="15" customHeight="1" x14ac:dyDescent="0.25">
      <c r="A251" s="38" t="s">
        <v>510</v>
      </c>
      <c r="B251" s="38" t="s">
        <v>450</v>
      </c>
      <c r="C251" s="38" t="s">
        <v>472</v>
      </c>
      <c r="D251" s="38"/>
      <c r="E251" s="65">
        <f t="shared" si="10"/>
        <v>7340</v>
      </c>
      <c r="F251" s="66">
        <f t="shared" si="11"/>
        <v>3</v>
      </c>
      <c r="G251" s="67" t="str">
        <f t="shared" si="9"/>
        <v>szerda</v>
      </c>
    </row>
    <row r="252" spans="1:7" ht="15" customHeight="1" x14ac:dyDescent="0.25">
      <c r="A252" s="38" t="s">
        <v>510</v>
      </c>
      <c r="B252" s="38" t="s">
        <v>452</v>
      </c>
      <c r="C252" s="38" t="s">
        <v>472</v>
      </c>
      <c r="D252" s="38"/>
      <c r="E252" s="65">
        <f t="shared" si="10"/>
        <v>7369</v>
      </c>
      <c r="F252" s="66">
        <f t="shared" si="11"/>
        <v>4</v>
      </c>
      <c r="G252" s="67" t="str">
        <f t="shared" si="9"/>
        <v>csütörtök</v>
      </c>
    </row>
    <row r="253" spans="1:7" ht="15" customHeight="1" x14ac:dyDescent="0.25">
      <c r="A253" s="38" t="s">
        <v>510</v>
      </c>
      <c r="B253" s="38" t="s">
        <v>454</v>
      </c>
      <c r="C253" s="38" t="s">
        <v>471</v>
      </c>
      <c r="D253" s="38"/>
      <c r="E253" s="65">
        <f t="shared" si="10"/>
        <v>7399</v>
      </c>
      <c r="F253" s="66">
        <f t="shared" si="11"/>
        <v>6</v>
      </c>
      <c r="G253" s="67" t="str">
        <f t="shared" si="9"/>
        <v>szombat</v>
      </c>
    </row>
    <row r="254" spans="1:7" ht="15" customHeight="1" x14ac:dyDescent="0.25">
      <c r="A254" s="38" t="s">
        <v>510</v>
      </c>
      <c r="B254" s="38" t="s">
        <v>455</v>
      </c>
      <c r="C254" s="38" t="s">
        <v>471</v>
      </c>
      <c r="D254" s="38"/>
      <c r="E254" s="65">
        <f t="shared" si="10"/>
        <v>7429</v>
      </c>
      <c r="F254" s="66">
        <f t="shared" si="11"/>
        <v>1</v>
      </c>
      <c r="G254" s="67" t="str">
        <f t="shared" si="9"/>
        <v>hétfő</v>
      </c>
    </row>
    <row r="255" spans="1:7" ht="15" customHeight="1" x14ac:dyDescent="0.25">
      <c r="A255" s="38" t="s">
        <v>510</v>
      </c>
      <c r="B255" s="38" t="s">
        <v>456</v>
      </c>
      <c r="C255" s="38" t="s">
        <v>474</v>
      </c>
      <c r="D255" s="38"/>
      <c r="E255" s="65">
        <f t="shared" si="10"/>
        <v>7458</v>
      </c>
      <c r="F255" s="66">
        <f t="shared" si="11"/>
        <v>2</v>
      </c>
      <c r="G255" s="67" t="str">
        <f t="shared" si="9"/>
        <v>kedd</v>
      </c>
    </row>
    <row r="256" spans="1:7" ht="15" customHeight="1" x14ac:dyDescent="0.25">
      <c r="A256" s="38" t="s">
        <v>510</v>
      </c>
      <c r="B256" s="38" t="s">
        <v>458</v>
      </c>
      <c r="C256" s="38" t="s">
        <v>474</v>
      </c>
      <c r="D256" s="38"/>
      <c r="E256" s="65">
        <f t="shared" si="10"/>
        <v>7488</v>
      </c>
      <c r="F256" s="66">
        <f t="shared" si="11"/>
        <v>4</v>
      </c>
      <c r="G256" s="67" t="str">
        <f t="shared" si="9"/>
        <v>csütörtök</v>
      </c>
    </row>
    <row r="257" spans="1:7" ht="15" customHeight="1" x14ac:dyDescent="0.25">
      <c r="A257" s="38" t="s">
        <v>510</v>
      </c>
      <c r="B257" s="38" t="s">
        <v>458</v>
      </c>
      <c r="C257" s="38" t="s">
        <v>496</v>
      </c>
      <c r="D257" s="38"/>
      <c r="E257" s="65">
        <f t="shared" si="10"/>
        <v>7517</v>
      </c>
      <c r="F257" s="66">
        <f t="shared" si="11"/>
        <v>5</v>
      </c>
      <c r="G257" s="67" t="str">
        <f t="shared" si="9"/>
        <v>péntek</v>
      </c>
    </row>
    <row r="258" spans="1:7" ht="15" customHeight="1" x14ac:dyDescent="0.25">
      <c r="A258" s="38" t="s">
        <v>510</v>
      </c>
      <c r="B258" s="38" t="s">
        <v>460</v>
      </c>
      <c r="C258" s="38" t="s">
        <v>476</v>
      </c>
      <c r="D258" s="38"/>
      <c r="E258" s="65">
        <f t="shared" si="10"/>
        <v>7547</v>
      </c>
      <c r="F258" s="66">
        <f t="shared" si="11"/>
        <v>7</v>
      </c>
      <c r="G258" s="67" t="str">
        <f t="shared" si="9"/>
        <v>vasárnap</v>
      </c>
    </row>
    <row r="259" spans="1:7" ht="15" customHeight="1" x14ac:dyDescent="0.25">
      <c r="A259" s="38" t="s">
        <v>510</v>
      </c>
      <c r="B259" s="38" t="s">
        <v>462</v>
      </c>
      <c r="C259" s="38" t="s">
        <v>477</v>
      </c>
      <c r="D259" s="38"/>
      <c r="E259" s="65">
        <f t="shared" si="10"/>
        <v>7577</v>
      </c>
      <c r="F259" s="66">
        <f t="shared" si="11"/>
        <v>2</v>
      </c>
      <c r="G259" s="67" t="str">
        <f t="shared" ref="G259:G322" si="12">VLOOKUP(F259,nevek,2,0)</f>
        <v>kedd</v>
      </c>
    </row>
    <row r="260" spans="1:7" ht="15" customHeight="1" x14ac:dyDescent="0.25">
      <c r="A260" s="38" t="s">
        <v>510</v>
      </c>
      <c r="B260" s="38" t="s">
        <v>464</v>
      </c>
      <c r="C260" s="38" t="s">
        <v>478</v>
      </c>
      <c r="D260" s="38"/>
      <c r="E260" s="65">
        <f t="shared" ref="E260:E323" si="13">DATEVALUE(A260&amp;"."&amp;B260&amp;C260)</f>
        <v>7606</v>
      </c>
      <c r="F260" s="66">
        <f t="shared" ref="F260:F323" si="14">WEEKDAY(E260,2)</f>
        <v>3</v>
      </c>
      <c r="G260" s="67" t="str">
        <f t="shared" si="12"/>
        <v>szerda</v>
      </c>
    </row>
    <row r="261" spans="1:7" ht="15" customHeight="1" x14ac:dyDescent="0.25">
      <c r="A261" s="38" t="s">
        <v>510</v>
      </c>
      <c r="B261" s="38" t="s">
        <v>466</v>
      </c>
      <c r="C261" s="38" t="s">
        <v>479</v>
      </c>
      <c r="D261" s="38"/>
      <c r="E261" s="65">
        <f t="shared" si="13"/>
        <v>7636</v>
      </c>
      <c r="F261" s="66">
        <f t="shared" si="14"/>
        <v>5</v>
      </c>
      <c r="G261" s="67" t="str">
        <f t="shared" si="12"/>
        <v>péntek</v>
      </c>
    </row>
    <row r="262" spans="1:7" ht="15" customHeight="1" x14ac:dyDescent="0.25">
      <c r="A262" s="38" t="s">
        <v>510</v>
      </c>
      <c r="B262" s="38" t="s">
        <v>468</v>
      </c>
      <c r="C262" s="38" t="s">
        <v>480</v>
      </c>
      <c r="D262" s="38"/>
      <c r="E262" s="65">
        <f t="shared" si="13"/>
        <v>7665</v>
      </c>
      <c r="F262" s="66">
        <f t="shared" si="14"/>
        <v>6</v>
      </c>
      <c r="G262" s="67" t="str">
        <f t="shared" si="12"/>
        <v>szombat</v>
      </c>
    </row>
    <row r="263" spans="1:7" ht="15" customHeight="1" x14ac:dyDescent="0.25">
      <c r="A263" s="38" t="s">
        <v>511</v>
      </c>
      <c r="B263" s="38" t="s">
        <v>448</v>
      </c>
      <c r="C263" s="38" t="s">
        <v>492</v>
      </c>
      <c r="D263" s="38"/>
      <c r="E263" s="65">
        <f t="shared" si="13"/>
        <v>7694</v>
      </c>
      <c r="F263" s="66">
        <f t="shared" si="14"/>
        <v>7</v>
      </c>
      <c r="G263" s="67" t="str">
        <f t="shared" si="12"/>
        <v>vasárnap</v>
      </c>
    </row>
    <row r="264" spans="1:7" ht="15" customHeight="1" x14ac:dyDescent="0.25">
      <c r="A264" s="38" t="s">
        <v>511</v>
      </c>
      <c r="B264" s="38" t="s">
        <v>450</v>
      </c>
      <c r="C264" s="38" t="s">
        <v>483</v>
      </c>
      <c r="D264" s="38"/>
      <c r="E264" s="65">
        <f t="shared" si="13"/>
        <v>7724</v>
      </c>
      <c r="F264" s="66">
        <f t="shared" si="14"/>
        <v>2</v>
      </c>
      <c r="G264" s="67" t="str">
        <f t="shared" si="12"/>
        <v>kedd</v>
      </c>
    </row>
    <row r="265" spans="1:7" ht="15" customHeight="1" x14ac:dyDescent="0.25">
      <c r="A265" s="38" t="s">
        <v>511</v>
      </c>
      <c r="B265" s="38" t="s">
        <v>452</v>
      </c>
      <c r="C265" s="38" t="s">
        <v>492</v>
      </c>
      <c r="D265" s="38"/>
      <c r="E265" s="65">
        <f t="shared" si="13"/>
        <v>7753</v>
      </c>
      <c r="F265" s="66">
        <f t="shared" si="14"/>
        <v>3</v>
      </c>
      <c r="G265" s="67" t="str">
        <f t="shared" si="12"/>
        <v>szerda</v>
      </c>
    </row>
    <row r="266" spans="1:7" ht="15" customHeight="1" x14ac:dyDescent="0.25">
      <c r="A266" s="38" t="s">
        <v>511</v>
      </c>
      <c r="B266" s="38" t="s">
        <v>454</v>
      </c>
      <c r="C266" s="38" t="s">
        <v>483</v>
      </c>
      <c r="D266" s="38"/>
      <c r="E266" s="65">
        <f t="shared" si="13"/>
        <v>7783</v>
      </c>
      <c r="F266" s="66">
        <f t="shared" si="14"/>
        <v>5</v>
      </c>
      <c r="G266" s="67" t="str">
        <f t="shared" si="12"/>
        <v>péntek</v>
      </c>
    </row>
    <row r="267" spans="1:7" ht="15" customHeight="1" x14ac:dyDescent="0.25">
      <c r="A267" s="38" t="s">
        <v>511</v>
      </c>
      <c r="B267" s="38" t="s">
        <v>455</v>
      </c>
      <c r="C267" s="38" t="s">
        <v>484</v>
      </c>
      <c r="D267" s="38"/>
      <c r="E267" s="65">
        <f t="shared" si="13"/>
        <v>7812</v>
      </c>
      <c r="F267" s="66">
        <f t="shared" si="14"/>
        <v>6</v>
      </c>
      <c r="G267" s="67" t="str">
        <f t="shared" si="12"/>
        <v>szombat</v>
      </c>
    </row>
    <row r="268" spans="1:7" ht="15" customHeight="1" x14ac:dyDescent="0.25">
      <c r="A268" s="38" t="s">
        <v>511</v>
      </c>
      <c r="B268" s="38" t="s">
        <v>456</v>
      </c>
      <c r="C268" s="38" t="s">
        <v>485</v>
      </c>
      <c r="D268" s="38"/>
      <c r="E268" s="65">
        <f t="shared" si="13"/>
        <v>7842</v>
      </c>
      <c r="F268" s="66">
        <f t="shared" si="14"/>
        <v>1</v>
      </c>
      <c r="G268" s="67" t="str">
        <f t="shared" si="12"/>
        <v>hétfő</v>
      </c>
    </row>
    <row r="269" spans="1:7" ht="15" customHeight="1" x14ac:dyDescent="0.25">
      <c r="A269" s="38" t="s">
        <v>511</v>
      </c>
      <c r="B269" s="38" t="s">
        <v>458</v>
      </c>
      <c r="C269" s="38" t="s">
        <v>485</v>
      </c>
      <c r="D269" s="38"/>
      <c r="E269" s="65">
        <f t="shared" si="13"/>
        <v>7872</v>
      </c>
      <c r="F269" s="66">
        <f t="shared" si="14"/>
        <v>3</v>
      </c>
      <c r="G269" s="67" t="str">
        <f t="shared" si="12"/>
        <v>szerda</v>
      </c>
    </row>
    <row r="270" spans="1:7" ht="15" customHeight="1" x14ac:dyDescent="0.25">
      <c r="A270" s="38" t="s">
        <v>511</v>
      </c>
      <c r="B270" s="38" t="s">
        <v>460</v>
      </c>
      <c r="C270" s="38" t="s">
        <v>494</v>
      </c>
      <c r="D270" s="38"/>
      <c r="E270" s="65">
        <f t="shared" si="13"/>
        <v>7901</v>
      </c>
      <c r="F270" s="66">
        <f t="shared" si="14"/>
        <v>4</v>
      </c>
      <c r="G270" s="67" t="str">
        <f t="shared" si="12"/>
        <v>csütörtök</v>
      </c>
    </row>
    <row r="271" spans="1:7" ht="15" customHeight="1" x14ac:dyDescent="0.25">
      <c r="A271" s="38" t="s">
        <v>511</v>
      </c>
      <c r="B271" s="38" t="s">
        <v>462</v>
      </c>
      <c r="C271" s="38" t="s">
        <v>487</v>
      </c>
      <c r="D271" s="38"/>
      <c r="E271" s="65">
        <f t="shared" si="13"/>
        <v>7931</v>
      </c>
      <c r="F271" s="66">
        <f t="shared" si="14"/>
        <v>6</v>
      </c>
      <c r="G271" s="67" t="str">
        <f t="shared" si="12"/>
        <v>szombat</v>
      </c>
    </row>
    <row r="272" spans="1:7" ht="15" customHeight="1" x14ac:dyDescent="0.25">
      <c r="A272" s="38" t="s">
        <v>511</v>
      </c>
      <c r="B272" s="38" t="s">
        <v>464</v>
      </c>
      <c r="C272" s="38" t="s">
        <v>453</v>
      </c>
      <c r="D272" s="38"/>
      <c r="E272" s="65">
        <f t="shared" si="13"/>
        <v>7960</v>
      </c>
      <c r="F272" s="66">
        <f t="shared" si="14"/>
        <v>7</v>
      </c>
      <c r="G272" s="67" t="str">
        <f t="shared" si="12"/>
        <v>vasárnap</v>
      </c>
    </row>
    <row r="273" spans="1:7" ht="15" customHeight="1" x14ac:dyDescent="0.25">
      <c r="A273" s="38" t="s">
        <v>511</v>
      </c>
      <c r="B273" s="38" t="s">
        <v>466</v>
      </c>
      <c r="C273" s="38" t="s">
        <v>449</v>
      </c>
      <c r="D273" s="38"/>
      <c r="E273" s="65">
        <f t="shared" si="13"/>
        <v>7990</v>
      </c>
      <c r="F273" s="66">
        <f t="shared" si="14"/>
        <v>2</v>
      </c>
      <c r="G273" s="67" t="str">
        <f t="shared" si="12"/>
        <v>kedd</v>
      </c>
    </row>
    <row r="274" spans="1:7" ht="15" customHeight="1" x14ac:dyDescent="0.25">
      <c r="A274" s="38" t="s">
        <v>511</v>
      </c>
      <c r="B274" s="38" t="s">
        <v>468</v>
      </c>
      <c r="C274" s="38" t="s">
        <v>449</v>
      </c>
      <c r="D274" s="38"/>
      <c r="E274" s="65">
        <f t="shared" si="13"/>
        <v>8020</v>
      </c>
      <c r="F274" s="66">
        <f t="shared" si="14"/>
        <v>4</v>
      </c>
      <c r="G274" s="67" t="str">
        <f t="shared" si="12"/>
        <v>csütörtök</v>
      </c>
    </row>
    <row r="275" spans="1:7" ht="15" customHeight="1" x14ac:dyDescent="0.25">
      <c r="A275" s="38" t="s">
        <v>512</v>
      </c>
      <c r="B275" s="38" t="s">
        <v>448</v>
      </c>
      <c r="C275" s="38" t="s">
        <v>457</v>
      </c>
      <c r="D275" s="38"/>
      <c r="E275" s="65">
        <f t="shared" si="13"/>
        <v>8049</v>
      </c>
      <c r="F275" s="66">
        <f t="shared" si="14"/>
        <v>5</v>
      </c>
      <c r="G275" s="67" t="str">
        <f t="shared" si="12"/>
        <v>péntek</v>
      </c>
    </row>
    <row r="276" spans="1:7" ht="15" customHeight="1" x14ac:dyDescent="0.25">
      <c r="A276" s="38" t="s">
        <v>512</v>
      </c>
      <c r="B276" s="38" t="s">
        <v>450</v>
      </c>
      <c r="C276" s="38" t="s">
        <v>459</v>
      </c>
      <c r="D276" s="38"/>
      <c r="E276" s="65">
        <f t="shared" si="13"/>
        <v>8079</v>
      </c>
      <c r="F276" s="66">
        <f t="shared" si="14"/>
        <v>7</v>
      </c>
      <c r="G276" s="67" t="str">
        <f t="shared" si="12"/>
        <v>vasárnap</v>
      </c>
    </row>
    <row r="277" spans="1:7" ht="15" customHeight="1" x14ac:dyDescent="0.25">
      <c r="A277" s="38" t="s">
        <v>512</v>
      </c>
      <c r="B277" s="38" t="s">
        <v>452</v>
      </c>
      <c r="C277" s="38" t="s">
        <v>457</v>
      </c>
      <c r="D277" s="38"/>
      <c r="E277" s="65">
        <f t="shared" si="13"/>
        <v>8108</v>
      </c>
      <c r="F277" s="66">
        <f t="shared" si="14"/>
        <v>1</v>
      </c>
      <c r="G277" s="67" t="str">
        <f t="shared" si="12"/>
        <v>hétfő</v>
      </c>
    </row>
    <row r="278" spans="1:7" ht="15" customHeight="1" x14ac:dyDescent="0.25">
      <c r="A278" s="38" t="s">
        <v>512</v>
      </c>
      <c r="B278" s="38" t="s">
        <v>454</v>
      </c>
      <c r="C278" s="38" t="s">
        <v>489</v>
      </c>
      <c r="D278" s="38"/>
      <c r="E278" s="65">
        <f t="shared" si="13"/>
        <v>8137</v>
      </c>
      <c r="F278" s="66">
        <f t="shared" si="14"/>
        <v>2</v>
      </c>
      <c r="G278" s="67" t="str">
        <f t="shared" si="12"/>
        <v>kedd</v>
      </c>
    </row>
    <row r="279" spans="1:7" ht="15" customHeight="1" x14ac:dyDescent="0.25">
      <c r="A279" s="38" t="s">
        <v>512</v>
      </c>
      <c r="B279" s="38" t="s">
        <v>455</v>
      </c>
      <c r="C279" s="38" t="s">
        <v>489</v>
      </c>
      <c r="D279" s="38"/>
      <c r="E279" s="65">
        <f t="shared" si="13"/>
        <v>8167</v>
      </c>
      <c r="F279" s="66">
        <f t="shared" si="14"/>
        <v>4</v>
      </c>
      <c r="G279" s="67" t="str">
        <f t="shared" si="12"/>
        <v>csütörtök</v>
      </c>
    </row>
    <row r="280" spans="1:7" ht="15" customHeight="1" x14ac:dyDescent="0.25">
      <c r="A280" s="38" t="s">
        <v>512</v>
      </c>
      <c r="B280" s="38" t="s">
        <v>456</v>
      </c>
      <c r="C280" s="38" t="s">
        <v>463</v>
      </c>
      <c r="D280" s="38"/>
      <c r="E280" s="65">
        <f t="shared" si="13"/>
        <v>8196</v>
      </c>
      <c r="F280" s="66">
        <f t="shared" si="14"/>
        <v>5</v>
      </c>
      <c r="G280" s="67" t="str">
        <f t="shared" si="12"/>
        <v>péntek</v>
      </c>
    </row>
    <row r="281" spans="1:7" ht="15" customHeight="1" x14ac:dyDescent="0.25">
      <c r="A281" s="38" t="s">
        <v>512</v>
      </c>
      <c r="B281" s="38" t="s">
        <v>458</v>
      </c>
      <c r="C281" s="38" t="s">
        <v>463</v>
      </c>
      <c r="D281" s="38"/>
      <c r="E281" s="65">
        <f t="shared" si="13"/>
        <v>8226</v>
      </c>
      <c r="F281" s="66">
        <f t="shared" si="14"/>
        <v>7</v>
      </c>
      <c r="G281" s="67" t="str">
        <f t="shared" si="12"/>
        <v>vasárnap</v>
      </c>
    </row>
    <row r="282" spans="1:7" ht="15" customHeight="1" x14ac:dyDescent="0.25">
      <c r="A282" s="38" t="s">
        <v>512</v>
      </c>
      <c r="B282" s="38" t="s">
        <v>460</v>
      </c>
      <c r="C282" s="38" t="s">
        <v>490</v>
      </c>
      <c r="D282" s="38"/>
      <c r="E282" s="65">
        <f t="shared" si="13"/>
        <v>8255</v>
      </c>
      <c r="F282" s="66">
        <f t="shared" si="14"/>
        <v>1</v>
      </c>
      <c r="G282" s="67" t="str">
        <f t="shared" si="12"/>
        <v>hétfő</v>
      </c>
    </row>
    <row r="283" spans="1:7" ht="15" customHeight="1" x14ac:dyDescent="0.25">
      <c r="A283" s="38" t="s">
        <v>512</v>
      </c>
      <c r="B283" s="38" t="s">
        <v>462</v>
      </c>
      <c r="C283" s="38" t="s">
        <v>467</v>
      </c>
      <c r="D283" s="38"/>
      <c r="E283" s="65">
        <f t="shared" si="13"/>
        <v>8285</v>
      </c>
      <c r="F283" s="66">
        <f t="shared" si="14"/>
        <v>3</v>
      </c>
      <c r="G283" s="67" t="str">
        <f t="shared" si="12"/>
        <v>szerda</v>
      </c>
    </row>
    <row r="284" spans="1:7" ht="15" customHeight="1" x14ac:dyDescent="0.25">
      <c r="A284" s="38" t="s">
        <v>512</v>
      </c>
      <c r="B284" s="38" t="s">
        <v>464</v>
      </c>
      <c r="C284" s="38" t="s">
        <v>467</v>
      </c>
      <c r="D284" s="38"/>
      <c r="E284" s="65">
        <f t="shared" si="13"/>
        <v>8315</v>
      </c>
      <c r="F284" s="66">
        <f t="shared" si="14"/>
        <v>5</v>
      </c>
      <c r="G284" s="67" t="str">
        <f t="shared" si="12"/>
        <v>péntek</v>
      </c>
    </row>
    <row r="285" spans="1:7" ht="15" customHeight="1" x14ac:dyDescent="0.25">
      <c r="A285" s="38" t="s">
        <v>512</v>
      </c>
      <c r="B285" s="38" t="s">
        <v>466</v>
      </c>
      <c r="C285" s="38" t="s">
        <v>472</v>
      </c>
      <c r="D285" s="38"/>
      <c r="E285" s="65">
        <f t="shared" si="13"/>
        <v>8344</v>
      </c>
      <c r="F285" s="66">
        <f t="shared" si="14"/>
        <v>6</v>
      </c>
      <c r="G285" s="67" t="str">
        <f t="shared" si="12"/>
        <v>szombat</v>
      </c>
    </row>
    <row r="286" spans="1:7" ht="15" customHeight="1" x14ac:dyDescent="0.25">
      <c r="A286" s="38" t="s">
        <v>512</v>
      </c>
      <c r="B286" s="38" t="s">
        <v>468</v>
      </c>
      <c r="C286" s="38" t="s">
        <v>472</v>
      </c>
      <c r="D286" s="38"/>
      <c r="E286" s="65">
        <f t="shared" si="13"/>
        <v>8374</v>
      </c>
      <c r="F286" s="66">
        <f t="shared" si="14"/>
        <v>1</v>
      </c>
      <c r="G286" s="67" t="str">
        <f t="shared" si="12"/>
        <v>hétfő</v>
      </c>
    </row>
    <row r="287" spans="1:7" ht="15" customHeight="1" x14ac:dyDescent="0.25">
      <c r="A287" s="38" t="s">
        <v>513</v>
      </c>
      <c r="B287" s="38" t="s">
        <v>448</v>
      </c>
      <c r="C287" s="38" t="s">
        <v>471</v>
      </c>
      <c r="D287" s="38"/>
      <c r="E287" s="65">
        <f t="shared" si="13"/>
        <v>8404</v>
      </c>
      <c r="F287" s="66">
        <f t="shared" si="14"/>
        <v>3</v>
      </c>
      <c r="G287" s="67" t="str">
        <f t="shared" si="12"/>
        <v>szerda</v>
      </c>
    </row>
    <row r="288" spans="1:7" ht="15" customHeight="1" x14ac:dyDescent="0.25">
      <c r="A288" s="38" t="s">
        <v>513</v>
      </c>
      <c r="B288" s="38" t="s">
        <v>450</v>
      </c>
      <c r="C288" s="38" t="s">
        <v>474</v>
      </c>
      <c r="D288" s="38"/>
      <c r="E288" s="65">
        <f t="shared" si="13"/>
        <v>8433</v>
      </c>
      <c r="F288" s="66">
        <f t="shared" si="14"/>
        <v>4</v>
      </c>
      <c r="G288" s="67" t="str">
        <f t="shared" si="12"/>
        <v>csütörtök</v>
      </c>
    </row>
    <row r="289" spans="1:7" ht="15" customHeight="1" x14ac:dyDescent="0.25">
      <c r="A289" s="38" t="s">
        <v>513</v>
      </c>
      <c r="B289" s="38" t="s">
        <v>452</v>
      </c>
      <c r="C289" s="38" t="s">
        <v>471</v>
      </c>
      <c r="D289" s="38"/>
      <c r="E289" s="65">
        <f t="shared" si="13"/>
        <v>8463</v>
      </c>
      <c r="F289" s="66">
        <f t="shared" si="14"/>
        <v>6</v>
      </c>
      <c r="G289" s="67" t="str">
        <f t="shared" si="12"/>
        <v>szombat</v>
      </c>
    </row>
    <row r="290" spans="1:7" ht="15" customHeight="1" x14ac:dyDescent="0.25">
      <c r="A290" s="38" t="s">
        <v>513</v>
      </c>
      <c r="B290" s="38" t="s">
        <v>454</v>
      </c>
      <c r="C290" s="38" t="s">
        <v>474</v>
      </c>
      <c r="D290" s="38"/>
      <c r="E290" s="65">
        <f t="shared" si="13"/>
        <v>8492</v>
      </c>
      <c r="F290" s="66">
        <f t="shared" si="14"/>
        <v>7</v>
      </c>
      <c r="G290" s="67" t="str">
        <f t="shared" si="12"/>
        <v>vasárnap</v>
      </c>
    </row>
    <row r="291" spans="1:7" ht="15" customHeight="1" x14ac:dyDescent="0.25">
      <c r="A291" s="38" t="s">
        <v>513</v>
      </c>
      <c r="B291" s="38" t="s">
        <v>454</v>
      </c>
      <c r="C291" s="38" t="s">
        <v>496</v>
      </c>
      <c r="D291" s="38"/>
      <c r="E291" s="65">
        <f t="shared" si="13"/>
        <v>8521</v>
      </c>
      <c r="F291" s="66">
        <f t="shared" si="14"/>
        <v>1</v>
      </c>
      <c r="G291" s="67" t="str">
        <f t="shared" si="12"/>
        <v>hétfő</v>
      </c>
    </row>
    <row r="292" spans="1:7" ht="15" customHeight="1" x14ac:dyDescent="0.25">
      <c r="A292" s="38" t="s">
        <v>513</v>
      </c>
      <c r="B292" s="38" t="s">
        <v>455</v>
      </c>
      <c r="C292" s="38" t="s">
        <v>496</v>
      </c>
      <c r="D292" s="38"/>
      <c r="E292" s="65">
        <f t="shared" si="13"/>
        <v>8551</v>
      </c>
      <c r="F292" s="66">
        <f t="shared" si="14"/>
        <v>3</v>
      </c>
      <c r="G292" s="67" t="str">
        <f t="shared" si="12"/>
        <v>szerda</v>
      </c>
    </row>
    <row r="293" spans="1:7" ht="15" customHeight="1" x14ac:dyDescent="0.25">
      <c r="A293" s="38" t="s">
        <v>513</v>
      </c>
      <c r="B293" s="38" t="s">
        <v>456</v>
      </c>
      <c r="C293" s="38" t="s">
        <v>477</v>
      </c>
      <c r="D293" s="38"/>
      <c r="E293" s="65">
        <f t="shared" si="13"/>
        <v>8580</v>
      </c>
      <c r="F293" s="66">
        <f t="shared" si="14"/>
        <v>4</v>
      </c>
      <c r="G293" s="67" t="str">
        <f t="shared" si="12"/>
        <v>csütörtök</v>
      </c>
    </row>
    <row r="294" spans="1:7" ht="15" customHeight="1" x14ac:dyDescent="0.25">
      <c r="A294" s="38" t="s">
        <v>513</v>
      </c>
      <c r="B294" s="38" t="s">
        <v>458</v>
      </c>
      <c r="C294" s="38" t="s">
        <v>478</v>
      </c>
      <c r="D294" s="38"/>
      <c r="E294" s="65">
        <f t="shared" si="13"/>
        <v>8609</v>
      </c>
      <c r="F294" s="66">
        <f t="shared" si="14"/>
        <v>5</v>
      </c>
      <c r="G294" s="67" t="str">
        <f t="shared" si="12"/>
        <v>péntek</v>
      </c>
    </row>
    <row r="295" spans="1:7" ht="15" customHeight="1" x14ac:dyDescent="0.25">
      <c r="A295" s="38" t="s">
        <v>513</v>
      </c>
      <c r="B295" s="38" t="s">
        <v>460</v>
      </c>
      <c r="C295" s="38" t="s">
        <v>479</v>
      </c>
      <c r="D295" s="38"/>
      <c r="E295" s="65">
        <f t="shared" si="13"/>
        <v>8639</v>
      </c>
      <c r="F295" s="66">
        <f t="shared" si="14"/>
        <v>7</v>
      </c>
      <c r="G295" s="67" t="str">
        <f t="shared" si="12"/>
        <v>vasárnap</v>
      </c>
    </row>
    <row r="296" spans="1:7" ht="15" customHeight="1" x14ac:dyDescent="0.25">
      <c r="A296" s="38" t="s">
        <v>513</v>
      </c>
      <c r="B296" s="38" t="s">
        <v>462</v>
      </c>
      <c r="C296" s="38" t="s">
        <v>480</v>
      </c>
      <c r="D296" s="38"/>
      <c r="E296" s="65">
        <f t="shared" si="13"/>
        <v>8669</v>
      </c>
      <c r="F296" s="66">
        <f t="shared" si="14"/>
        <v>2</v>
      </c>
      <c r="G296" s="67" t="str">
        <f t="shared" si="12"/>
        <v>kedd</v>
      </c>
    </row>
    <row r="297" spans="1:7" ht="15" customHeight="1" x14ac:dyDescent="0.25">
      <c r="A297" s="38" t="s">
        <v>513</v>
      </c>
      <c r="B297" s="38" t="s">
        <v>464</v>
      </c>
      <c r="C297" s="38" t="s">
        <v>482</v>
      </c>
      <c r="D297" s="38"/>
      <c r="E297" s="65">
        <f t="shared" si="13"/>
        <v>8698</v>
      </c>
      <c r="F297" s="66">
        <f t="shared" si="14"/>
        <v>3</v>
      </c>
      <c r="G297" s="67" t="str">
        <f t="shared" si="12"/>
        <v>szerda</v>
      </c>
    </row>
    <row r="298" spans="1:7" ht="15" customHeight="1" x14ac:dyDescent="0.25">
      <c r="A298" s="38" t="s">
        <v>513</v>
      </c>
      <c r="B298" s="38" t="s">
        <v>466</v>
      </c>
      <c r="C298" s="38" t="s">
        <v>492</v>
      </c>
      <c r="D298" s="38"/>
      <c r="E298" s="65">
        <f t="shared" si="13"/>
        <v>8728</v>
      </c>
      <c r="F298" s="66">
        <f t="shared" si="14"/>
        <v>5</v>
      </c>
      <c r="G298" s="67" t="str">
        <f t="shared" si="12"/>
        <v>péntek</v>
      </c>
    </row>
    <row r="299" spans="1:7" ht="15" customHeight="1" x14ac:dyDescent="0.25">
      <c r="A299" s="38" t="s">
        <v>513</v>
      </c>
      <c r="B299" s="38" t="s">
        <v>468</v>
      </c>
      <c r="C299" s="38" t="s">
        <v>492</v>
      </c>
      <c r="D299" s="38"/>
      <c r="E299" s="65">
        <f t="shared" si="13"/>
        <v>8758</v>
      </c>
      <c r="F299" s="66">
        <f t="shared" si="14"/>
        <v>7</v>
      </c>
      <c r="G299" s="67" t="str">
        <f t="shared" si="12"/>
        <v>vasárnap</v>
      </c>
    </row>
    <row r="300" spans="1:7" ht="15" customHeight="1" x14ac:dyDescent="0.25">
      <c r="A300" s="38" t="s">
        <v>514</v>
      </c>
      <c r="B300" s="38" t="s">
        <v>448</v>
      </c>
      <c r="C300" s="38" t="s">
        <v>483</v>
      </c>
      <c r="D300" s="38"/>
      <c r="E300" s="65">
        <f t="shared" si="13"/>
        <v>8788</v>
      </c>
      <c r="F300" s="66">
        <f t="shared" si="14"/>
        <v>2</v>
      </c>
      <c r="G300" s="67" t="str">
        <f t="shared" si="12"/>
        <v>kedd</v>
      </c>
    </row>
    <row r="301" spans="1:7" ht="15" customHeight="1" x14ac:dyDescent="0.25">
      <c r="A301" s="38" t="s">
        <v>514</v>
      </c>
      <c r="B301" s="38" t="s">
        <v>450</v>
      </c>
      <c r="C301" s="38" t="s">
        <v>485</v>
      </c>
      <c r="D301" s="38"/>
      <c r="E301" s="65">
        <f t="shared" si="13"/>
        <v>8817</v>
      </c>
      <c r="F301" s="66">
        <f t="shared" si="14"/>
        <v>3</v>
      </c>
      <c r="G301" s="67" t="str">
        <f t="shared" si="12"/>
        <v>szerda</v>
      </c>
    </row>
    <row r="302" spans="1:7" ht="15" customHeight="1" x14ac:dyDescent="0.25">
      <c r="A302" s="38" t="s">
        <v>514</v>
      </c>
      <c r="B302" s="38" t="s">
        <v>452</v>
      </c>
      <c r="C302" s="38" t="s">
        <v>484</v>
      </c>
      <c r="D302" s="38"/>
      <c r="E302" s="65">
        <f t="shared" si="13"/>
        <v>8847</v>
      </c>
      <c r="F302" s="66">
        <f t="shared" si="14"/>
        <v>5</v>
      </c>
      <c r="G302" s="67" t="str">
        <f t="shared" si="12"/>
        <v>péntek</v>
      </c>
    </row>
    <row r="303" spans="1:7" ht="15" customHeight="1" x14ac:dyDescent="0.25">
      <c r="A303" s="38" t="s">
        <v>514</v>
      </c>
      <c r="B303" s="38" t="s">
        <v>454</v>
      </c>
      <c r="C303" s="38" t="s">
        <v>486</v>
      </c>
      <c r="D303" s="38"/>
      <c r="E303" s="65">
        <f t="shared" si="13"/>
        <v>8876</v>
      </c>
      <c r="F303" s="66">
        <f t="shared" si="14"/>
        <v>6</v>
      </c>
      <c r="G303" s="67" t="str">
        <f t="shared" si="12"/>
        <v>szombat</v>
      </c>
    </row>
    <row r="304" spans="1:7" ht="15" customHeight="1" x14ac:dyDescent="0.25">
      <c r="A304" s="38" t="s">
        <v>514</v>
      </c>
      <c r="B304" s="38" t="s">
        <v>455</v>
      </c>
      <c r="C304" s="38" t="s">
        <v>494</v>
      </c>
      <c r="D304" s="38"/>
      <c r="E304" s="65">
        <f t="shared" si="13"/>
        <v>8905</v>
      </c>
      <c r="F304" s="66">
        <f t="shared" si="14"/>
        <v>7</v>
      </c>
      <c r="G304" s="67" t="str">
        <f t="shared" si="12"/>
        <v>vasárnap</v>
      </c>
    </row>
    <row r="305" spans="1:7" ht="15" customHeight="1" x14ac:dyDescent="0.25">
      <c r="A305" s="38" t="s">
        <v>514</v>
      </c>
      <c r="B305" s="38" t="s">
        <v>456</v>
      </c>
      <c r="C305" s="38" t="s">
        <v>487</v>
      </c>
      <c r="D305" s="38"/>
      <c r="E305" s="65">
        <f t="shared" si="13"/>
        <v>8935</v>
      </c>
      <c r="F305" s="66">
        <f t="shared" si="14"/>
        <v>2</v>
      </c>
      <c r="G305" s="67" t="str">
        <f t="shared" si="12"/>
        <v>kedd</v>
      </c>
    </row>
    <row r="306" spans="1:7" ht="15" customHeight="1" x14ac:dyDescent="0.25">
      <c r="A306" s="38" t="s">
        <v>514</v>
      </c>
      <c r="B306" s="38" t="s">
        <v>458</v>
      </c>
      <c r="C306" s="38" t="s">
        <v>453</v>
      </c>
      <c r="D306" s="38"/>
      <c r="E306" s="65">
        <f t="shared" si="13"/>
        <v>8964</v>
      </c>
      <c r="F306" s="66">
        <f t="shared" si="14"/>
        <v>3</v>
      </c>
      <c r="G306" s="67" t="str">
        <f t="shared" si="12"/>
        <v>szerda</v>
      </c>
    </row>
    <row r="307" spans="1:7" ht="15" customHeight="1" x14ac:dyDescent="0.25">
      <c r="A307" s="38" t="s">
        <v>514</v>
      </c>
      <c r="B307" s="38" t="s">
        <v>460</v>
      </c>
      <c r="C307" s="38" t="s">
        <v>451</v>
      </c>
      <c r="D307" s="38"/>
      <c r="E307" s="65">
        <f t="shared" si="13"/>
        <v>8993</v>
      </c>
      <c r="F307" s="66">
        <f t="shared" si="14"/>
        <v>4</v>
      </c>
      <c r="G307" s="67" t="str">
        <f t="shared" si="12"/>
        <v>csütörtök</v>
      </c>
    </row>
    <row r="308" spans="1:7" ht="15" customHeight="1" x14ac:dyDescent="0.25">
      <c r="A308" s="38" t="s">
        <v>514</v>
      </c>
      <c r="B308" s="38" t="s">
        <v>462</v>
      </c>
      <c r="C308" s="38" t="s">
        <v>457</v>
      </c>
      <c r="D308" s="38"/>
      <c r="E308" s="65">
        <f t="shared" si="13"/>
        <v>9023</v>
      </c>
      <c r="F308" s="66">
        <f t="shared" si="14"/>
        <v>6</v>
      </c>
      <c r="G308" s="67" t="str">
        <f t="shared" si="12"/>
        <v>szombat</v>
      </c>
    </row>
    <row r="309" spans="1:7" ht="15" customHeight="1" x14ac:dyDescent="0.25">
      <c r="A309" s="38" t="s">
        <v>514</v>
      </c>
      <c r="B309" s="38" t="s">
        <v>464</v>
      </c>
      <c r="C309" s="38" t="s">
        <v>459</v>
      </c>
      <c r="D309" s="38"/>
      <c r="E309" s="65">
        <f t="shared" si="13"/>
        <v>9052</v>
      </c>
      <c r="F309" s="66">
        <f t="shared" si="14"/>
        <v>7</v>
      </c>
      <c r="G309" s="67" t="str">
        <f t="shared" si="12"/>
        <v>vasárnap</v>
      </c>
    </row>
    <row r="310" spans="1:7" ht="15" customHeight="1" x14ac:dyDescent="0.25">
      <c r="A310" s="38" t="s">
        <v>514</v>
      </c>
      <c r="B310" s="38" t="s">
        <v>466</v>
      </c>
      <c r="C310" s="38" t="s">
        <v>489</v>
      </c>
      <c r="D310" s="38"/>
      <c r="E310" s="65">
        <f t="shared" si="13"/>
        <v>9082</v>
      </c>
      <c r="F310" s="66">
        <f t="shared" si="14"/>
        <v>2</v>
      </c>
      <c r="G310" s="67" t="str">
        <f t="shared" si="12"/>
        <v>kedd</v>
      </c>
    </row>
    <row r="311" spans="1:7" ht="15" customHeight="1" x14ac:dyDescent="0.25">
      <c r="A311" s="38" t="s">
        <v>514</v>
      </c>
      <c r="B311" s="38" t="s">
        <v>468</v>
      </c>
      <c r="C311" s="38" t="s">
        <v>489</v>
      </c>
      <c r="D311" s="38"/>
      <c r="E311" s="65">
        <f t="shared" si="13"/>
        <v>9112</v>
      </c>
      <c r="F311" s="66">
        <f t="shared" si="14"/>
        <v>4</v>
      </c>
      <c r="G311" s="67" t="str">
        <f t="shared" si="12"/>
        <v>csütörtök</v>
      </c>
    </row>
    <row r="312" spans="1:7" ht="15" customHeight="1" x14ac:dyDescent="0.25">
      <c r="A312" s="38" t="s">
        <v>515</v>
      </c>
      <c r="B312" s="38" t="s">
        <v>448</v>
      </c>
      <c r="C312" s="38" t="s">
        <v>461</v>
      </c>
      <c r="D312" s="38"/>
      <c r="E312" s="65">
        <f t="shared" si="13"/>
        <v>9142</v>
      </c>
      <c r="F312" s="66">
        <f t="shared" si="14"/>
        <v>6</v>
      </c>
      <c r="G312" s="67" t="str">
        <f t="shared" si="12"/>
        <v>szombat</v>
      </c>
    </row>
    <row r="313" spans="1:7" ht="15" customHeight="1" x14ac:dyDescent="0.25">
      <c r="A313" s="38" t="s">
        <v>515</v>
      </c>
      <c r="B313" s="38" t="s">
        <v>450</v>
      </c>
      <c r="C313" s="38" t="s">
        <v>465</v>
      </c>
      <c r="D313" s="38"/>
      <c r="E313" s="65">
        <f t="shared" si="13"/>
        <v>9171</v>
      </c>
      <c r="F313" s="66">
        <f t="shared" si="14"/>
        <v>7</v>
      </c>
      <c r="G313" s="67" t="str">
        <f t="shared" si="12"/>
        <v>vasárnap</v>
      </c>
    </row>
    <row r="314" spans="1:7" ht="15" customHeight="1" x14ac:dyDescent="0.25">
      <c r="A314" s="38" t="s">
        <v>515</v>
      </c>
      <c r="B314" s="38" t="s">
        <v>452</v>
      </c>
      <c r="C314" s="38" t="s">
        <v>461</v>
      </c>
      <c r="D314" s="38"/>
      <c r="E314" s="65">
        <f t="shared" si="13"/>
        <v>9201</v>
      </c>
      <c r="F314" s="66">
        <f t="shared" si="14"/>
        <v>2</v>
      </c>
      <c r="G314" s="67" t="str">
        <f t="shared" si="12"/>
        <v>kedd</v>
      </c>
    </row>
    <row r="315" spans="1:7" ht="15" customHeight="1" x14ac:dyDescent="0.25">
      <c r="A315" s="38" t="s">
        <v>515</v>
      </c>
      <c r="B315" s="38" t="s">
        <v>454</v>
      </c>
      <c r="C315" s="38" t="s">
        <v>463</v>
      </c>
      <c r="D315" s="38"/>
      <c r="E315" s="65">
        <f t="shared" si="13"/>
        <v>9231</v>
      </c>
      <c r="F315" s="66">
        <f t="shared" si="14"/>
        <v>4</v>
      </c>
      <c r="G315" s="67" t="str">
        <f t="shared" si="12"/>
        <v>csütörtök</v>
      </c>
    </row>
    <row r="316" spans="1:7" ht="15" customHeight="1" x14ac:dyDescent="0.25">
      <c r="A316" s="38" t="s">
        <v>515</v>
      </c>
      <c r="B316" s="38" t="s">
        <v>455</v>
      </c>
      <c r="C316" s="38" t="s">
        <v>465</v>
      </c>
      <c r="D316" s="38"/>
      <c r="E316" s="65">
        <f t="shared" si="13"/>
        <v>9260</v>
      </c>
      <c r="F316" s="66">
        <f t="shared" si="14"/>
        <v>5</v>
      </c>
      <c r="G316" s="67" t="str">
        <f t="shared" si="12"/>
        <v>péntek</v>
      </c>
    </row>
    <row r="317" spans="1:7" ht="15" customHeight="1" x14ac:dyDescent="0.25">
      <c r="A317" s="38" t="s">
        <v>515</v>
      </c>
      <c r="B317" s="38" t="s">
        <v>456</v>
      </c>
      <c r="C317" s="38" t="s">
        <v>467</v>
      </c>
      <c r="D317" s="38"/>
      <c r="E317" s="65">
        <f t="shared" si="13"/>
        <v>9289</v>
      </c>
      <c r="F317" s="66">
        <f t="shared" si="14"/>
        <v>6</v>
      </c>
      <c r="G317" s="67" t="str">
        <f t="shared" si="12"/>
        <v>szombat</v>
      </c>
    </row>
    <row r="318" spans="1:7" ht="15" customHeight="1" x14ac:dyDescent="0.25">
      <c r="A318" s="38" t="s">
        <v>515</v>
      </c>
      <c r="B318" s="38" t="s">
        <v>458</v>
      </c>
      <c r="C318" s="38" t="s">
        <v>467</v>
      </c>
      <c r="D318" s="38"/>
      <c r="E318" s="65">
        <f t="shared" si="13"/>
        <v>9319</v>
      </c>
      <c r="F318" s="66">
        <f t="shared" si="14"/>
        <v>1</v>
      </c>
      <c r="G318" s="67" t="str">
        <f t="shared" si="12"/>
        <v>hétfő</v>
      </c>
    </row>
    <row r="319" spans="1:7" ht="15" customHeight="1" x14ac:dyDescent="0.25">
      <c r="A319" s="38" t="s">
        <v>515</v>
      </c>
      <c r="B319" s="38" t="s">
        <v>460</v>
      </c>
      <c r="C319" s="38" t="s">
        <v>472</v>
      </c>
      <c r="D319" s="38"/>
      <c r="E319" s="65">
        <f t="shared" si="13"/>
        <v>9348</v>
      </c>
      <c r="F319" s="66">
        <f t="shared" si="14"/>
        <v>2</v>
      </c>
      <c r="G319" s="67" t="str">
        <f t="shared" si="12"/>
        <v>kedd</v>
      </c>
    </row>
    <row r="320" spans="1:7" ht="15" customHeight="1" x14ac:dyDescent="0.25">
      <c r="A320" s="38" t="s">
        <v>515</v>
      </c>
      <c r="B320" s="38" t="s">
        <v>462</v>
      </c>
      <c r="C320" s="38" t="s">
        <v>473</v>
      </c>
      <c r="D320" s="38"/>
      <c r="E320" s="65">
        <f t="shared" si="13"/>
        <v>9377</v>
      </c>
      <c r="F320" s="66">
        <f t="shared" si="14"/>
        <v>3</v>
      </c>
      <c r="G320" s="67" t="str">
        <f t="shared" si="12"/>
        <v>szerda</v>
      </c>
    </row>
    <row r="321" spans="1:7" ht="15" customHeight="1" x14ac:dyDescent="0.25">
      <c r="A321" s="38" t="s">
        <v>515</v>
      </c>
      <c r="B321" s="38" t="s">
        <v>464</v>
      </c>
      <c r="C321" s="38" t="s">
        <v>473</v>
      </c>
      <c r="D321" s="38"/>
      <c r="E321" s="65">
        <f t="shared" si="13"/>
        <v>9407</v>
      </c>
      <c r="F321" s="66">
        <f t="shared" si="14"/>
        <v>5</v>
      </c>
      <c r="G321" s="67" t="str">
        <f t="shared" si="12"/>
        <v>péntek</v>
      </c>
    </row>
    <row r="322" spans="1:7" ht="15" customHeight="1" x14ac:dyDescent="0.25">
      <c r="A322" s="38" t="s">
        <v>515</v>
      </c>
      <c r="B322" s="38" t="s">
        <v>464</v>
      </c>
      <c r="C322" s="38" t="s">
        <v>475</v>
      </c>
      <c r="D322" s="38"/>
      <c r="E322" s="65">
        <f t="shared" si="13"/>
        <v>9436</v>
      </c>
      <c r="F322" s="66">
        <f t="shared" si="14"/>
        <v>6</v>
      </c>
      <c r="G322" s="67" t="str">
        <f t="shared" si="12"/>
        <v>szombat</v>
      </c>
    </row>
    <row r="323" spans="1:7" ht="15" customHeight="1" x14ac:dyDescent="0.25">
      <c r="A323" s="38" t="s">
        <v>515</v>
      </c>
      <c r="B323" s="38" t="s">
        <v>466</v>
      </c>
      <c r="C323" s="38" t="s">
        <v>496</v>
      </c>
      <c r="D323" s="38"/>
      <c r="E323" s="65">
        <f t="shared" si="13"/>
        <v>9466</v>
      </c>
      <c r="F323" s="66">
        <f t="shared" si="14"/>
        <v>1</v>
      </c>
      <c r="G323" s="67" t="str">
        <f t="shared" ref="G323:G386" si="15">VLOOKUP(F323,nevek,2,0)</f>
        <v>hétfő</v>
      </c>
    </row>
    <row r="324" spans="1:7" ht="15" customHeight="1" x14ac:dyDescent="0.25">
      <c r="A324" s="38" t="s">
        <v>515</v>
      </c>
      <c r="B324" s="38" t="s">
        <v>468</v>
      </c>
      <c r="C324" s="38" t="s">
        <v>496</v>
      </c>
      <c r="D324" s="38"/>
      <c r="E324" s="65">
        <f t="shared" ref="E324:E387" si="16">DATEVALUE(A324&amp;"."&amp;B324&amp;C324)</f>
        <v>9496</v>
      </c>
      <c r="F324" s="66">
        <f t="shared" ref="F324:F387" si="17">WEEKDAY(E324,2)</f>
        <v>3</v>
      </c>
      <c r="G324" s="67" t="str">
        <f t="shared" si="15"/>
        <v>szerda</v>
      </c>
    </row>
    <row r="325" spans="1:7" ht="15" customHeight="1" x14ac:dyDescent="0.25">
      <c r="A325" s="38" t="s">
        <v>516</v>
      </c>
      <c r="B325" s="38" t="s">
        <v>448</v>
      </c>
      <c r="C325" s="38" t="s">
        <v>477</v>
      </c>
      <c r="D325" s="38"/>
      <c r="E325" s="65">
        <f t="shared" si="16"/>
        <v>9525</v>
      </c>
      <c r="F325" s="66">
        <f t="shared" si="17"/>
        <v>4</v>
      </c>
      <c r="G325" s="67" t="str">
        <f t="shared" si="15"/>
        <v>csütörtök</v>
      </c>
    </row>
    <row r="326" spans="1:7" ht="15" customHeight="1" x14ac:dyDescent="0.25">
      <c r="A326" s="38" t="s">
        <v>516</v>
      </c>
      <c r="B326" s="38" t="s">
        <v>450</v>
      </c>
      <c r="C326" s="38" t="s">
        <v>478</v>
      </c>
      <c r="D326" s="38"/>
      <c r="E326" s="65">
        <f t="shared" si="16"/>
        <v>9555</v>
      </c>
      <c r="F326" s="66">
        <f t="shared" si="17"/>
        <v>6</v>
      </c>
      <c r="G326" s="67" t="str">
        <f t="shared" si="15"/>
        <v>szombat</v>
      </c>
    </row>
    <row r="327" spans="1:7" ht="15" customHeight="1" x14ac:dyDescent="0.25">
      <c r="A327" s="38" t="s">
        <v>516</v>
      </c>
      <c r="B327" s="38" t="s">
        <v>452</v>
      </c>
      <c r="C327" s="38" t="s">
        <v>476</v>
      </c>
      <c r="D327" s="38"/>
      <c r="E327" s="65">
        <f t="shared" si="16"/>
        <v>9585</v>
      </c>
      <c r="F327" s="66">
        <f t="shared" si="17"/>
        <v>1</v>
      </c>
      <c r="G327" s="67" t="str">
        <f t="shared" si="15"/>
        <v>hétfő</v>
      </c>
    </row>
    <row r="328" spans="1:7" ht="15" customHeight="1" x14ac:dyDescent="0.25">
      <c r="A328" s="38" t="s">
        <v>516</v>
      </c>
      <c r="B328" s="38" t="s">
        <v>454</v>
      </c>
      <c r="C328" s="38" t="s">
        <v>477</v>
      </c>
      <c r="D328" s="38"/>
      <c r="E328" s="65">
        <f t="shared" si="16"/>
        <v>9615</v>
      </c>
      <c r="F328" s="66">
        <f t="shared" si="17"/>
        <v>3</v>
      </c>
      <c r="G328" s="67" t="str">
        <f t="shared" si="15"/>
        <v>szerda</v>
      </c>
    </row>
    <row r="329" spans="1:7" ht="15" customHeight="1" x14ac:dyDescent="0.25">
      <c r="A329" s="38" t="s">
        <v>516</v>
      </c>
      <c r="B329" s="38" t="s">
        <v>455</v>
      </c>
      <c r="C329" s="38" t="s">
        <v>478</v>
      </c>
      <c r="D329" s="38"/>
      <c r="E329" s="65">
        <f t="shared" si="16"/>
        <v>9644</v>
      </c>
      <c r="F329" s="66">
        <f t="shared" si="17"/>
        <v>4</v>
      </c>
      <c r="G329" s="67" t="str">
        <f t="shared" si="15"/>
        <v>csütörtök</v>
      </c>
    </row>
    <row r="330" spans="1:7" ht="15" customHeight="1" x14ac:dyDescent="0.25">
      <c r="A330" s="38" t="s">
        <v>516</v>
      </c>
      <c r="B330" s="38" t="s">
        <v>456</v>
      </c>
      <c r="C330" s="38" t="s">
        <v>480</v>
      </c>
      <c r="D330" s="38"/>
      <c r="E330" s="65">
        <f t="shared" si="16"/>
        <v>9673</v>
      </c>
      <c r="F330" s="66">
        <f t="shared" si="17"/>
        <v>5</v>
      </c>
      <c r="G330" s="67" t="str">
        <f t="shared" si="15"/>
        <v>péntek</v>
      </c>
    </row>
    <row r="331" spans="1:7" ht="15" customHeight="1" x14ac:dyDescent="0.25">
      <c r="A331" s="38" t="s">
        <v>516</v>
      </c>
      <c r="B331" s="38" t="s">
        <v>458</v>
      </c>
      <c r="C331" s="38" t="s">
        <v>480</v>
      </c>
      <c r="D331" s="38"/>
      <c r="E331" s="65">
        <f t="shared" si="16"/>
        <v>9703</v>
      </c>
      <c r="F331" s="66">
        <f t="shared" si="17"/>
        <v>7</v>
      </c>
      <c r="G331" s="67" t="str">
        <f t="shared" si="15"/>
        <v>vasárnap</v>
      </c>
    </row>
    <row r="332" spans="1:7" ht="15" customHeight="1" x14ac:dyDescent="0.25">
      <c r="A332" s="38" t="s">
        <v>516</v>
      </c>
      <c r="B332" s="38" t="s">
        <v>460</v>
      </c>
      <c r="C332" s="38" t="s">
        <v>492</v>
      </c>
      <c r="D332" s="38"/>
      <c r="E332" s="65">
        <f t="shared" si="16"/>
        <v>9732</v>
      </c>
      <c r="F332" s="66">
        <f t="shared" si="17"/>
        <v>1</v>
      </c>
      <c r="G332" s="67" t="str">
        <f t="shared" si="15"/>
        <v>hétfő</v>
      </c>
    </row>
    <row r="333" spans="1:7" ht="15" customHeight="1" x14ac:dyDescent="0.25">
      <c r="A333" s="38" t="s">
        <v>516</v>
      </c>
      <c r="B333" s="38" t="s">
        <v>462</v>
      </c>
      <c r="C333" s="38" t="s">
        <v>484</v>
      </c>
      <c r="D333" s="38"/>
      <c r="E333" s="65">
        <f t="shared" si="16"/>
        <v>9761</v>
      </c>
      <c r="F333" s="66">
        <f t="shared" si="17"/>
        <v>2</v>
      </c>
      <c r="G333" s="67" t="str">
        <f t="shared" si="15"/>
        <v>kedd</v>
      </c>
    </row>
    <row r="334" spans="1:7" ht="15" customHeight="1" x14ac:dyDescent="0.25">
      <c r="A334" s="38" t="s">
        <v>516</v>
      </c>
      <c r="B334" s="38" t="s">
        <v>464</v>
      </c>
      <c r="C334" s="38" t="s">
        <v>484</v>
      </c>
      <c r="D334" s="38"/>
      <c r="E334" s="65">
        <f t="shared" si="16"/>
        <v>9791</v>
      </c>
      <c r="F334" s="66">
        <f t="shared" si="17"/>
        <v>4</v>
      </c>
      <c r="G334" s="67" t="str">
        <f t="shared" si="15"/>
        <v>csütörtök</v>
      </c>
    </row>
    <row r="335" spans="1:7" ht="15" customHeight="1" x14ac:dyDescent="0.25">
      <c r="A335" s="38" t="s">
        <v>516</v>
      </c>
      <c r="B335" s="38" t="s">
        <v>466</v>
      </c>
      <c r="C335" s="38" t="s">
        <v>486</v>
      </c>
      <c r="D335" s="38"/>
      <c r="E335" s="65">
        <f t="shared" si="16"/>
        <v>9820</v>
      </c>
      <c r="F335" s="66">
        <f t="shared" si="17"/>
        <v>5</v>
      </c>
      <c r="G335" s="67" t="str">
        <f t="shared" si="15"/>
        <v>péntek</v>
      </c>
    </row>
    <row r="336" spans="1:7" ht="15" customHeight="1" x14ac:dyDescent="0.25">
      <c r="A336" s="38" t="s">
        <v>516</v>
      </c>
      <c r="B336" s="38" t="s">
        <v>468</v>
      </c>
      <c r="C336" s="38" t="s">
        <v>486</v>
      </c>
      <c r="D336" s="38"/>
      <c r="E336" s="65">
        <f t="shared" si="16"/>
        <v>9850</v>
      </c>
      <c r="F336" s="66">
        <f t="shared" si="17"/>
        <v>7</v>
      </c>
      <c r="G336" s="67" t="str">
        <f t="shared" si="15"/>
        <v>vasárnap</v>
      </c>
    </row>
    <row r="337" spans="1:7" ht="15" customHeight="1" x14ac:dyDescent="0.25">
      <c r="A337" s="38" t="s">
        <v>517</v>
      </c>
      <c r="B337" s="38" t="s">
        <v>448</v>
      </c>
      <c r="C337" s="38" t="s">
        <v>487</v>
      </c>
      <c r="D337" s="38"/>
      <c r="E337" s="65">
        <f t="shared" si="16"/>
        <v>9879</v>
      </c>
      <c r="F337" s="66">
        <f t="shared" si="17"/>
        <v>1</v>
      </c>
      <c r="G337" s="67" t="str">
        <f t="shared" si="15"/>
        <v>hétfő</v>
      </c>
    </row>
    <row r="338" spans="1:7" ht="15" customHeight="1" x14ac:dyDescent="0.25">
      <c r="A338" s="38" t="s">
        <v>517</v>
      </c>
      <c r="B338" s="38" t="s">
        <v>450</v>
      </c>
      <c r="C338" s="38" t="s">
        <v>453</v>
      </c>
      <c r="D338" s="38"/>
      <c r="E338" s="65">
        <f t="shared" si="16"/>
        <v>9909</v>
      </c>
      <c r="F338" s="66">
        <f t="shared" si="17"/>
        <v>3</v>
      </c>
      <c r="G338" s="67" t="str">
        <f t="shared" si="15"/>
        <v>szerda</v>
      </c>
    </row>
    <row r="339" spans="1:7" ht="15" customHeight="1" x14ac:dyDescent="0.25">
      <c r="A339" s="38" t="s">
        <v>517</v>
      </c>
      <c r="B339" s="38" t="s">
        <v>452</v>
      </c>
      <c r="C339" s="38" t="s">
        <v>494</v>
      </c>
      <c r="D339" s="38"/>
      <c r="E339" s="65">
        <f t="shared" si="16"/>
        <v>9939</v>
      </c>
      <c r="F339" s="66">
        <f t="shared" si="17"/>
        <v>5</v>
      </c>
      <c r="G339" s="67" t="str">
        <f t="shared" si="15"/>
        <v>péntek</v>
      </c>
    </row>
    <row r="340" spans="1:7" ht="15" customHeight="1" x14ac:dyDescent="0.25">
      <c r="A340" s="38" t="s">
        <v>517</v>
      </c>
      <c r="B340" s="38" t="s">
        <v>454</v>
      </c>
      <c r="C340" s="38" t="s">
        <v>487</v>
      </c>
      <c r="D340" s="38"/>
      <c r="E340" s="65">
        <f t="shared" si="16"/>
        <v>9969</v>
      </c>
      <c r="F340" s="66">
        <f t="shared" si="17"/>
        <v>7</v>
      </c>
      <c r="G340" s="67" t="str">
        <f t="shared" si="15"/>
        <v>vasárnap</v>
      </c>
    </row>
    <row r="341" spans="1:7" ht="15" customHeight="1" x14ac:dyDescent="0.25">
      <c r="A341" s="38" t="s">
        <v>517</v>
      </c>
      <c r="B341" s="38" t="s">
        <v>455</v>
      </c>
      <c r="C341" s="38" t="s">
        <v>453</v>
      </c>
      <c r="D341" s="38"/>
      <c r="E341" s="65">
        <f t="shared" si="16"/>
        <v>9998</v>
      </c>
      <c r="F341" s="66">
        <f t="shared" si="17"/>
        <v>1</v>
      </c>
      <c r="G341" s="67" t="str">
        <f t="shared" si="15"/>
        <v>hétfő</v>
      </c>
    </row>
    <row r="342" spans="1:7" ht="15" customHeight="1" x14ac:dyDescent="0.25">
      <c r="A342" s="38" t="s">
        <v>517</v>
      </c>
      <c r="B342" s="38" t="s">
        <v>456</v>
      </c>
      <c r="C342" s="38" t="s">
        <v>449</v>
      </c>
      <c r="D342" s="38"/>
      <c r="E342" s="65">
        <f t="shared" si="16"/>
        <v>10028</v>
      </c>
      <c r="F342" s="66">
        <f t="shared" si="17"/>
        <v>3</v>
      </c>
      <c r="G342" s="67" t="str">
        <f t="shared" si="15"/>
        <v>szerda</v>
      </c>
    </row>
    <row r="343" spans="1:7" ht="15" customHeight="1" x14ac:dyDescent="0.25">
      <c r="A343" s="38" t="s">
        <v>517</v>
      </c>
      <c r="B343" s="38" t="s">
        <v>458</v>
      </c>
      <c r="C343" s="38" t="s">
        <v>451</v>
      </c>
      <c r="D343" s="38"/>
      <c r="E343" s="65">
        <f t="shared" si="16"/>
        <v>10057</v>
      </c>
      <c r="F343" s="66">
        <f t="shared" si="17"/>
        <v>4</v>
      </c>
      <c r="G343" s="67" t="str">
        <f t="shared" si="15"/>
        <v>csütörtök</v>
      </c>
    </row>
    <row r="344" spans="1:7" ht="15" customHeight="1" x14ac:dyDescent="0.25">
      <c r="A344" s="38" t="s">
        <v>517</v>
      </c>
      <c r="B344" s="38" t="s">
        <v>460</v>
      </c>
      <c r="C344" s="38" t="s">
        <v>457</v>
      </c>
      <c r="D344" s="38"/>
      <c r="E344" s="65">
        <f t="shared" si="16"/>
        <v>10087</v>
      </c>
      <c r="F344" s="66">
        <f t="shared" si="17"/>
        <v>6</v>
      </c>
      <c r="G344" s="67" t="str">
        <f t="shared" si="15"/>
        <v>szombat</v>
      </c>
    </row>
    <row r="345" spans="1:7" ht="15" customHeight="1" x14ac:dyDescent="0.25">
      <c r="A345" s="38" t="s">
        <v>517</v>
      </c>
      <c r="B345" s="38" t="s">
        <v>462</v>
      </c>
      <c r="C345" s="38" t="s">
        <v>489</v>
      </c>
      <c r="D345" s="38"/>
      <c r="E345" s="65">
        <f t="shared" si="16"/>
        <v>10116</v>
      </c>
      <c r="F345" s="66">
        <f t="shared" si="17"/>
        <v>7</v>
      </c>
      <c r="G345" s="67" t="str">
        <f t="shared" si="15"/>
        <v>vasárnap</v>
      </c>
    </row>
    <row r="346" spans="1:7" ht="15" customHeight="1" x14ac:dyDescent="0.25">
      <c r="A346" s="38" t="s">
        <v>517</v>
      </c>
      <c r="B346" s="38" t="s">
        <v>464</v>
      </c>
      <c r="C346" s="38" t="s">
        <v>461</v>
      </c>
      <c r="D346" s="38"/>
      <c r="E346" s="65">
        <f t="shared" si="16"/>
        <v>10145</v>
      </c>
      <c r="F346" s="66">
        <f t="shared" si="17"/>
        <v>1</v>
      </c>
      <c r="G346" s="67" t="str">
        <f t="shared" si="15"/>
        <v>hétfő</v>
      </c>
    </row>
    <row r="347" spans="1:7" ht="15" customHeight="1" x14ac:dyDescent="0.25">
      <c r="A347" s="38" t="s">
        <v>517</v>
      </c>
      <c r="B347" s="38" t="s">
        <v>466</v>
      </c>
      <c r="C347" s="38" t="s">
        <v>463</v>
      </c>
      <c r="D347" s="38"/>
      <c r="E347" s="65">
        <f t="shared" si="16"/>
        <v>10175</v>
      </c>
      <c r="F347" s="66">
        <f t="shared" si="17"/>
        <v>3</v>
      </c>
      <c r="G347" s="67" t="str">
        <f t="shared" si="15"/>
        <v>szerda</v>
      </c>
    </row>
    <row r="348" spans="1:7" ht="15" customHeight="1" x14ac:dyDescent="0.25">
      <c r="A348" s="38" t="s">
        <v>517</v>
      </c>
      <c r="B348" s="38" t="s">
        <v>468</v>
      </c>
      <c r="C348" s="38" t="s">
        <v>465</v>
      </c>
      <c r="D348" s="38"/>
      <c r="E348" s="65">
        <f t="shared" si="16"/>
        <v>10204</v>
      </c>
      <c r="F348" s="66">
        <f t="shared" si="17"/>
        <v>4</v>
      </c>
      <c r="G348" s="67" t="str">
        <f t="shared" si="15"/>
        <v>csütörtök</v>
      </c>
    </row>
    <row r="349" spans="1:7" ht="15" customHeight="1" x14ac:dyDescent="0.25">
      <c r="A349" s="38" t="s">
        <v>518</v>
      </c>
      <c r="B349" s="38" t="s">
        <v>448</v>
      </c>
      <c r="C349" s="38" t="s">
        <v>490</v>
      </c>
      <c r="D349" s="38"/>
      <c r="E349" s="65">
        <f t="shared" si="16"/>
        <v>10234</v>
      </c>
      <c r="F349" s="66">
        <f t="shared" si="17"/>
        <v>6</v>
      </c>
      <c r="G349" s="67" t="str">
        <f t="shared" si="15"/>
        <v>szombat</v>
      </c>
    </row>
    <row r="350" spans="1:7" ht="15" customHeight="1" x14ac:dyDescent="0.25">
      <c r="A350" s="38" t="s">
        <v>518</v>
      </c>
      <c r="B350" s="38" t="s">
        <v>450</v>
      </c>
      <c r="C350" s="38" t="s">
        <v>470</v>
      </c>
      <c r="D350" s="38"/>
      <c r="E350" s="65">
        <f t="shared" si="16"/>
        <v>10263</v>
      </c>
      <c r="F350" s="66">
        <f t="shared" si="17"/>
        <v>7</v>
      </c>
      <c r="G350" s="67" t="str">
        <f t="shared" si="15"/>
        <v>vasárnap</v>
      </c>
    </row>
    <row r="351" spans="1:7" ht="15" customHeight="1" x14ac:dyDescent="0.25">
      <c r="A351" s="38" t="s">
        <v>518</v>
      </c>
      <c r="B351" s="38" t="s">
        <v>452</v>
      </c>
      <c r="C351" s="38" t="s">
        <v>467</v>
      </c>
      <c r="D351" s="38"/>
      <c r="E351" s="65">
        <f t="shared" si="16"/>
        <v>10293</v>
      </c>
      <c r="F351" s="66">
        <f t="shared" si="17"/>
        <v>2</v>
      </c>
      <c r="G351" s="67" t="str">
        <f t="shared" si="15"/>
        <v>kedd</v>
      </c>
    </row>
    <row r="352" spans="1:7" ht="15" customHeight="1" x14ac:dyDescent="0.25">
      <c r="A352" s="38" t="s">
        <v>518</v>
      </c>
      <c r="B352" s="38" t="s">
        <v>454</v>
      </c>
      <c r="C352" s="38" t="s">
        <v>470</v>
      </c>
      <c r="D352" s="38"/>
      <c r="E352" s="65">
        <f t="shared" si="16"/>
        <v>10323</v>
      </c>
      <c r="F352" s="66">
        <f t="shared" si="17"/>
        <v>4</v>
      </c>
      <c r="G352" s="67" t="str">
        <f t="shared" si="15"/>
        <v>csütörtök</v>
      </c>
    </row>
    <row r="353" spans="1:7" ht="15" customHeight="1" x14ac:dyDescent="0.25">
      <c r="A353" s="38" t="s">
        <v>518</v>
      </c>
      <c r="B353" s="38" t="s">
        <v>455</v>
      </c>
      <c r="C353" s="38" t="s">
        <v>472</v>
      </c>
      <c r="D353" s="38"/>
      <c r="E353" s="65">
        <f t="shared" si="16"/>
        <v>10352</v>
      </c>
      <c r="F353" s="66">
        <f t="shared" si="17"/>
        <v>5</v>
      </c>
      <c r="G353" s="67" t="str">
        <f t="shared" si="15"/>
        <v>péntek</v>
      </c>
    </row>
    <row r="354" spans="1:7" ht="15" customHeight="1" x14ac:dyDescent="0.25">
      <c r="A354" s="38" t="s">
        <v>518</v>
      </c>
      <c r="B354" s="38" t="s">
        <v>456</v>
      </c>
      <c r="C354" s="38" t="s">
        <v>471</v>
      </c>
      <c r="D354" s="38"/>
      <c r="E354" s="65">
        <f t="shared" si="16"/>
        <v>10382</v>
      </c>
      <c r="F354" s="66">
        <f t="shared" si="17"/>
        <v>7</v>
      </c>
      <c r="G354" s="67" t="str">
        <f t="shared" si="15"/>
        <v>vasárnap</v>
      </c>
    </row>
    <row r="355" spans="1:7" ht="15" customHeight="1" x14ac:dyDescent="0.25">
      <c r="A355" s="38" t="s">
        <v>518</v>
      </c>
      <c r="B355" s="38" t="s">
        <v>458</v>
      </c>
      <c r="C355" s="38" t="s">
        <v>471</v>
      </c>
      <c r="D355" s="38"/>
      <c r="E355" s="65">
        <f t="shared" si="16"/>
        <v>10412</v>
      </c>
      <c r="F355" s="66">
        <f t="shared" si="17"/>
        <v>2</v>
      </c>
      <c r="G355" s="67" t="str">
        <f t="shared" si="15"/>
        <v>kedd</v>
      </c>
    </row>
    <row r="356" spans="1:7" ht="15" customHeight="1" x14ac:dyDescent="0.25">
      <c r="A356" s="38" t="s">
        <v>518</v>
      </c>
      <c r="B356" s="38" t="s">
        <v>460</v>
      </c>
      <c r="C356" s="38" t="s">
        <v>474</v>
      </c>
      <c r="D356" s="38"/>
      <c r="E356" s="65">
        <f t="shared" si="16"/>
        <v>10441</v>
      </c>
      <c r="F356" s="66">
        <f t="shared" si="17"/>
        <v>3</v>
      </c>
      <c r="G356" s="67" t="str">
        <f t="shared" si="15"/>
        <v>szerda</v>
      </c>
    </row>
    <row r="357" spans="1:7" ht="15" customHeight="1" x14ac:dyDescent="0.25">
      <c r="A357" s="38" t="s">
        <v>518</v>
      </c>
      <c r="B357" s="38" t="s">
        <v>460</v>
      </c>
      <c r="C357" s="38" t="s">
        <v>475</v>
      </c>
      <c r="D357" s="38"/>
      <c r="E357" s="65">
        <f t="shared" si="16"/>
        <v>10471</v>
      </c>
      <c r="F357" s="66">
        <f t="shared" si="17"/>
        <v>5</v>
      </c>
      <c r="G357" s="67" t="str">
        <f t="shared" si="15"/>
        <v>péntek</v>
      </c>
    </row>
    <row r="358" spans="1:7" ht="15" customHeight="1" x14ac:dyDescent="0.25">
      <c r="A358" s="38" t="s">
        <v>518</v>
      </c>
      <c r="B358" s="38" t="s">
        <v>462</v>
      </c>
      <c r="C358" s="38" t="s">
        <v>476</v>
      </c>
      <c r="D358" s="38"/>
      <c r="E358" s="65">
        <f t="shared" si="16"/>
        <v>10500</v>
      </c>
      <c r="F358" s="66">
        <f t="shared" si="17"/>
        <v>6</v>
      </c>
      <c r="G358" s="67" t="str">
        <f t="shared" si="15"/>
        <v>szombat</v>
      </c>
    </row>
    <row r="359" spans="1:7" ht="15" customHeight="1" x14ac:dyDescent="0.25">
      <c r="A359" s="38" t="s">
        <v>518</v>
      </c>
      <c r="B359" s="38" t="s">
        <v>464</v>
      </c>
      <c r="C359" s="38" t="s">
        <v>477</v>
      </c>
      <c r="D359" s="38"/>
      <c r="E359" s="65">
        <f t="shared" si="16"/>
        <v>10529</v>
      </c>
      <c r="F359" s="66">
        <f t="shared" si="17"/>
        <v>7</v>
      </c>
      <c r="G359" s="67" t="str">
        <f t="shared" si="15"/>
        <v>vasárnap</v>
      </c>
    </row>
    <row r="360" spans="1:7" ht="15" customHeight="1" x14ac:dyDescent="0.25">
      <c r="A360" s="38" t="s">
        <v>518</v>
      </c>
      <c r="B360" s="38" t="s">
        <v>466</v>
      </c>
      <c r="C360" s="38" t="s">
        <v>478</v>
      </c>
      <c r="D360" s="38"/>
      <c r="E360" s="65">
        <f t="shared" si="16"/>
        <v>10559</v>
      </c>
      <c r="F360" s="66">
        <f t="shared" si="17"/>
        <v>2</v>
      </c>
      <c r="G360" s="67" t="str">
        <f t="shared" si="15"/>
        <v>kedd</v>
      </c>
    </row>
    <row r="361" spans="1:7" ht="15" customHeight="1" x14ac:dyDescent="0.25">
      <c r="A361" s="38" t="s">
        <v>518</v>
      </c>
      <c r="B361" s="38" t="s">
        <v>468</v>
      </c>
      <c r="C361" s="38" t="s">
        <v>479</v>
      </c>
      <c r="D361" s="38"/>
      <c r="E361" s="65">
        <f t="shared" si="16"/>
        <v>10588</v>
      </c>
      <c r="F361" s="66">
        <f t="shared" si="17"/>
        <v>3</v>
      </c>
      <c r="G361" s="67" t="str">
        <f t="shared" si="15"/>
        <v>szerda</v>
      </c>
    </row>
    <row r="362" spans="1:7" ht="15" customHeight="1" x14ac:dyDescent="0.25">
      <c r="A362" s="38" t="s">
        <v>519</v>
      </c>
      <c r="B362" s="38" t="s">
        <v>448</v>
      </c>
      <c r="C362" s="38" t="s">
        <v>480</v>
      </c>
      <c r="D362" s="38"/>
      <c r="E362" s="65">
        <f t="shared" si="16"/>
        <v>10618</v>
      </c>
      <c r="F362" s="66">
        <f t="shared" si="17"/>
        <v>5</v>
      </c>
      <c r="G362" s="67" t="str">
        <f t="shared" si="15"/>
        <v>péntek</v>
      </c>
    </row>
    <row r="363" spans="1:7" ht="15" customHeight="1" x14ac:dyDescent="0.25">
      <c r="A363" s="38" t="s">
        <v>519</v>
      </c>
      <c r="B363" s="38" t="s">
        <v>450</v>
      </c>
      <c r="C363" s="38" t="s">
        <v>492</v>
      </c>
      <c r="D363" s="38"/>
      <c r="E363" s="65">
        <f t="shared" si="16"/>
        <v>10647</v>
      </c>
      <c r="F363" s="66">
        <f t="shared" si="17"/>
        <v>6</v>
      </c>
      <c r="G363" s="67" t="str">
        <f t="shared" si="15"/>
        <v>szombat</v>
      </c>
    </row>
    <row r="364" spans="1:7" ht="15" customHeight="1" x14ac:dyDescent="0.25">
      <c r="A364" s="38" t="s">
        <v>519</v>
      </c>
      <c r="B364" s="38" t="s">
        <v>452</v>
      </c>
      <c r="C364" s="38" t="s">
        <v>480</v>
      </c>
      <c r="D364" s="38"/>
      <c r="E364" s="65">
        <f t="shared" si="16"/>
        <v>10677</v>
      </c>
      <c r="F364" s="66">
        <f t="shared" si="17"/>
        <v>1</v>
      </c>
      <c r="G364" s="67" t="str">
        <f t="shared" si="15"/>
        <v>hétfő</v>
      </c>
    </row>
    <row r="365" spans="1:7" ht="15" customHeight="1" x14ac:dyDescent="0.25">
      <c r="A365" s="38" t="s">
        <v>519</v>
      </c>
      <c r="B365" s="38" t="s">
        <v>454</v>
      </c>
      <c r="C365" s="38" t="s">
        <v>492</v>
      </c>
      <c r="D365" s="38"/>
      <c r="E365" s="65">
        <f t="shared" si="16"/>
        <v>10706</v>
      </c>
      <c r="F365" s="66">
        <f t="shared" si="17"/>
        <v>2</v>
      </c>
      <c r="G365" s="67" t="str">
        <f t="shared" si="15"/>
        <v>kedd</v>
      </c>
    </row>
    <row r="366" spans="1:7" ht="15" customHeight="1" x14ac:dyDescent="0.25">
      <c r="A366" s="38" t="s">
        <v>519</v>
      </c>
      <c r="B366" s="38" t="s">
        <v>455</v>
      </c>
      <c r="C366" s="38" t="s">
        <v>492</v>
      </c>
      <c r="D366" s="38"/>
      <c r="E366" s="65">
        <f t="shared" si="16"/>
        <v>10736</v>
      </c>
      <c r="F366" s="66">
        <f t="shared" si="17"/>
        <v>4</v>
      </c>
      <c r="G366" s="67" t="str">
        <f t="shared" si="15"/>
        <v>csütörtök</v>
      </c>
    </row>
    <row r="367" spans="1:7" ht="15" customHeight="1" x14ac:dyDescent="0.25">
      <c r="A367" s="38" t="s">
        <v>519</v>
      </c>
      <c r="B367" s="38" t="s">
        <v>456</v>
      </c>
      <c r="C367" s="38" t="s">
        <v>483</v>
      </c>
      <c r="D367" s="38"/>
      <c r="E367" s="65">
        <f t="shared" si="16"/>
        <v>10766</v>
      </c>
      <c r="F367" s="66">
        <f t="shared" si="17"/>
        <v>6</v>
      </c>
      <c r="G367" s="67" t="str">
        <f t="shared" si="15"/>
        <v>szombat</v>
      </c>
    </row>
    <row r="368" spans="1:7" ht="15" customHeight="1" x14ac:dyDescent="0.25">
      <c r="A368" s="38" t="s">
        <v>519</v>
      </c>
      <c r="B368" s="38" t="s">
        <v>458</v>
      </c>
      <c r="C368" s="38" t="s">
        <v>484</v>
      </c>
      <c r="D368" s="38"/>
      <c r="E368" s="65">
        <f t="shared" si="16"/>
        <v>10795</v>
      </c>
      <c r="F368" s="66">
        <f t="shared" si="17"/>
        <v>7</v>
      </c>
      <c r="G368" s="67" t="str">
        <f t="shared" si="15"/>
        <v>vasárnap</v>
      </c>
    </row>
    <row r="369" spans="1:7" ht="15" customHeight="1" x14ac:dyDescent="0.25">
      <c r="A369" s="38" t="s">
        <v>519</v>
      </c>
      <c r="B369" s="38" t="s">
        <v>460</v>
      </c>
      <c r="C369" s="38" t="s">
        <v>485</v>
      </c>
      <c r="D369" s="38"/>
      <c r="E369" s="65">
        <f t="shared" si="16"/>
        <v>10825</v>
      </c>
      <c r="F369" s="66">
        <f t="shared" si="17"/>
        <v>2</v>
      </c>
      <c r="G369" s="67" t="str">
        <f t="shared" si="15"/>
        <v>kedd</v>
      </c>
    </row>
    <row r="370" spans="1:7" ht="15" customHeight="1" x14ac:dyDescent="0.25">
      <c r="A370" s="38" t="s">
        <v>519</v>
      </c>
      <c r="B370" s="38" t="s">
        <v>462</v>
      </c>
      <c r="C370" s="38" t="s">
        <v>494</v>
      </c>
      <c r="D370" s="38"/>
      <c r="E370" s="65">
        <f t="shared" si="16"/>
        <v>10854</v>
      </c>
      <c r="F370" s="66">
        <f t="shared" si="17"/>
        <v>3</v>
      </c>
      <c r="G370" s="67" t="str">
        <f t="shared" si="15"/>
        <v>szerda</v>
      </c>
    </row>
    <row r="371" spans="1:7" ht="15" customHeight="1" x14ac:dyDescent="0.25">
      <c r="A371" s="38" t="s">
        <v>519</v>
      </c>
      <c r="B371" s="38" t="s">
        <v>464</v>
      </c>
      <c r="C371" s="38" t="s">
        <v>494</v>
      </c>
      <c r="D371" s="38"/>
      <c r="E371" s="65">
        <f t="shared" si="16"/>
        <v>10884</v>
      </c>
      <c r="F371" s="66">
        <f t="shared" si="17"/>
        <v>5</v>
      </c>
      <c r="G371" s="67" t="str">
        <f t="shared" si="15"/>
        <v>péntek</v>
      </c>
    </row>
    <row r="372" spans="1:7" ht="15" customHeight="1" x14ac:dyDescent="0.25">
      <c r="A372" s="38" t="s">
        <v>519</v>
      </c>
      <c r="B372" s="38" t="s">
        <v>466</v>
      </c>
      <c r="C372" s="38" t="s">
        <v>487</v>
      </c>
      <c r="D372" s="38"/>
      <c r="E372" s="65">
        <f t="shared" si="16"/>
        <v>10914</v>
      </c>
      <c r="F372" s="66">
        <f t="shared" si="17"/>
        <v>7</v>
      </c>
      <c r="G372" s="67" t="str">
        <f t="shared" si="15"/>
        <v>vasárnap</v>
      </c>
    </row>
    <row r="373" spans="1:7" ht="15" customHeight="1" x14ac:dyDescent="0.25">
      <c r="A373" s="38" t="s">
        <v>519</v>
      </c>
      <c r="B373" s="38" t="s">
        <v>468</v>
      </c>
      <c r="C373" s="38" t="s">
        <v>453</v>
      </c>
      <c r="D373" s="38"/>
      <c r="E373" s="65">
        <f t="shared" si="16"/>
        <v>10943</v>
      </c>
      <c r="F373" s="66">
        <f t="shared" si="17"/>
        <v>1</v>
      </c>
      <c r="G373" s="67" t="str">
        <f t="shared" si="15"/>
        <v>hétfő</v>
      </c>
    </row>
    <row r="374" spans="1:7" ht="15" customHeight="1" x14ac:dyDescent="0.25">
      <c r="A374" s="38" t="s">
        <v>520</v>
      </c>
      <c r="B374" s="38" t="s">
        <v>448</v>
      </c>
      <c r="C374" s="38" t="s">
        <v>451</v>
      </c>
      <c r="D374" s="38"/>
      <c r="E374" s="65">
        <f t="shared" si="16"/>
        <v>10972</v>
      </c>
      <c r="F374" s="66">
        <f t="shared" si="17"/>
        <v>2</v>
      </c>
      <c r="G374" s="67" t="str">
        <f t="shared" si="15"/>
        <v>kedd</v>
      </c>
    </row>
    <row r="375" spans="1:7" ht="15" customHeight="1" x14ac:dyDescent="0.25">
      <c r="A375" s="38" t="s">
        <v>520</v>
      </c>
      <c r="B375" s="38" t="s">
        <v>450</v>
      </c>
      <c r="C375" s="38" t="s">
        <v>457</v>
      </c>
      <c r="D375" s="38"/>
      <c r="E375" s="65">
        <f t="shared" si="16"/>
        <v>11002</v>
      </c>
      <c r="F375" s="66">
        <f t="shared" si="17"/>
        <v>4</v>
      </c>
      <c r="G375" s="67" t="str">
        <f t="shared" si="15"/>
        <v>csütörtök</v>
      </c>
    </row>
    <row r="376" spans="1:7" ht="15" customHeight="1" x14ac:dyDescent="0.25">
      <c r="A376" s="38" t="s">
        <v>520</v>
      </c>
      <c r="B376" s="38" t="s">
        <v>452</v>
      </c>
      <c r="C376" s="38" t="s">
        <v>451</v>
      </c>
      <c r="D376" s="38"/>
      <c r="E376" s="65">
        <f t="shared" si="16"/>
        <v>11031</v>
      </c>
      <c r="F376" s="66">
        <f t="shared" si="17"/>
        <v>5</v>
      </c>
      <c r="G376" s="67" t="str">
        <f t="shared" si="15"/>
        <v>péntek</v>
      </c>
    </row>
    <row r="377" spans="1:7" ht="15" customHeight="1" x14ac:dyDescent="0.25">
      <c r="A377" s="38" t="s">
        <v>520</v>
      </c>
      <c r="B377" s="38" t="s">
        <v>454</v>
      </c>
      <c r="C377" s="38" t="s">
        <v>457</v>
      </c>
      <c r="D377" s="38"/>
      <c r="E377" s="65">
        <f t="shared" si="16"/>
        <v>11061</v>
      </c>
      <c r="F377" s="66">
        <f t="shared" si="17"/>
        <v>7</v>
      </c>
      <c r="G377" s="67" t="str">
        <f t="shared" si="15"/>
        <v>vasárnap</v>
      </c>
    </row>
    <row r="378" spans="1:7" ht="15" customHeight="1" x14ac:dyDescent="0.25">
      <c r="A378" s="38" t="s">
        <v>520</v>
      </c>
      <c r="B378" s="38" t="s">
        <v>455</v>
      </c>
      <c r="C378" s="38" t="s">
        <v>459</v>
      </c>
      <c r="D378" s="38"/>
      <c r="E378" s="65">
        <f t="shared" si="16"/>
        <v>11090</v>
      </c>
      <c r="F378" s="66">
        <f t="shared" si="17"/>
        <v>1</v>
      </c>
      <c r="G378" s="67" t="str">
        <f t="shared" si="15"/>
        <v>hétfő</v>
      </c>
    </row>
    <row r="379" spans="1:7" ht="15" customHeight="1" x14ac:dyDescent="0.25">
      <c r="A379" s="38" t="s">
        <v>520</v>
      </c>
      <c r="B379" s="38" t="s">
        <v>456</v>
      </c>
      <c r="C379" s="38" t="s">
        <v>489</v>
      </c>
      <c r="D379" s="38"/>
      <c r="E379" s="65">
        <f t="shared" si="16"/>
        <v>11120</v>
      </c>
      <c r="F379" s="66">
        <f t="shared" si="17"/>
        <v>3</v>
      </c>
      <c r="G379" s="67" t="str">
        <f t="shared" si="15"/>
        <v>szerda</v>
      </c>
    </row>
    <row r="380" spans="1:7" ht="15" customHeight="1" x14ac:dyDescent="0.25">
      <c r="A380" s="38" t="s">
        <v>520</v>
      </c>
      <c r="B380" s="38" t="s">
        <v>458</v>
      </c>
      <c r="C380" s="38" t="s">
        <v>461</v>
      </c>
      <c r="D380" s="38"/>
      <c r="E380" s="65">
        <f t="shared" si="16"/>
        <v>11149</v>
      </c>
      <c r="F380" s="66">
        <f t="shared" si="17"/>
        <v>4</v>
      </c>
      <c r="G380" s="67" t="str">
        <f t="shared" si="15"/>
        <v>csütörtök</v>
      </c>
    </row>
    <row r="381" spans="1:7" ht="15" customHeight="1" x14ac:dyDescent="0.25">
      <c r="A381" s="38" t="s">
        <v>520</v>
      </c>
      <c r="B381" s="38" t="s">
        <v>460</v>
      </c>
      <c r="C381" s="38" t="s">
        <v>463</v>
      </c>
      <c r="D381" s="38"/>
      <c r="E381" s="65">
        <f t="shared" si="16"/>
        <v>11179</v>
      </c>
      <c r="F381" s="66">
        <f t="shared" si="17"/>
        <v>6</v>
      </c>
      <c r="G381" s="67" t="str">
        <f t="shared" si="15"/>
        <v>szombat</v>
      </c>
    </row>
    <row r="382" spans="1:7" ht="15" customHeight="1" x14ac:dyDescent="0.25">
      <c r="A382" s="38" t="s">
        <v>520</v>
      </c>
      <c r="B382" s="38" t="s">
        <v>462</v>
      </c>
      <c r="C382" s="38" t="s">
        <v>465</v>
      </c>
      <c r="D382" s="38"/>
      <c r="E382" s="65">
        <f t="shared" si="16"/>
        <v>11209</v>
      </c>
      <c r="F382" s="66">
        <f t="shared" si="17"/>
        <v>1</v>
      </c>
      <c r="G382" s="67" t="str">
        <f t="shared" si="15"/>
        <v>hétfő</v>
      </c>
    </row>
    <row r="383" spans="1:7" ht="15" customHeight="1" x14ac:dyDescent="0.25">
      <c r="A383" s="38" t="s">
        <v>520</v>
      </c>
      <c r="B383" s="38" t="s">
        <v>464</v>
      </c>
      <c r="C383" s="38" t="s">
        <v>490</v>
      </c>
      <c r="D383" s="38"/>
      <c r="E383" s="65">
        <f t="shared" si="16"/>
        <v>11238</v>
      </c>
      <c r="F383" s="66">
        <f t="shared" si="17"/>
        <v>2</v>
      </c>
      <c r="G383" s="67" t="str">
        <f t="shared" si="15"/>
        <v>kedd</v>
      </c>
    </row>
    <row r="384" spans="1:7" ht="15" customHeight="1" x14ac:dyDescent="0.25">
      <c r="A384" s="38" t="s">
        <v>520</v>
      </c>
      <c r="B384" s="38" t="s">
        <v>466</v>
      </c>
      <c r="C384" s="38" t="s">
        <v>467</v>
      </c>
      <c r="D384" s="38"/>
      <c r="E384" s="65">
        <f t="shared" si="16"/>
        <v>11268</v>
      </c>
      <c r="F384" s="66">
        <f t="shared" si="17"/>
        <v>4</v>
      </c>
      <c r="G384" s="67" t="str">
        <f t="shared" si="15"/>
        <v>csütörtök</v>
      </c>
    </row>
    <row r="385" spans="1:7" ht="15" customHeight="1" x14ac:dyDescent="0.25">
      <c r="A385" s="38" t="s">
        <v>520</v>
      </c>
      <c r="B385" s="38" t="s">
        <v>468</v>
      </c>
      <c r="C385" s="38" t="s">
        <v>467</v>
      </c>
      <c r="D385" s="38"/>
      <c r="E385" s="65">
        <f t="shared" si="16"/>
        <v>11298</v>
      </c>
      <c r="F385" s="66">
        <f t="shared" si="17"/>
        <v>6</v>
      </c>
      <c r="G385" s="67" t="str">
        <f t="shared" si="15"/>
        <v>szombat</v>
      </c>
    </row>
    <row r="386" spans="1:7" ht="15" customHeight="1" x14ac:dyDescent="0.25">
      <c r="A386" s="38" t="s">
        <v>521</v>
      </c>
      <c r="B386" s="38" t="s">
        <v>448</v>
      </c>
      <c r="C386" s="38" t="s">
        <v>472</v>
      </c>
      <c r="D386" s="38"/>
      <c r="E386" s="65">
        <f t="shared" si="16"/>
        <v>11327</v>
      </c>
      <c r="F386" s="66">
        <f t="shared" si="17"/>
        <v>7</v>
      </c>
      <c r="G386" s="67" t="str">
        <f t="shared" si="15"/>
        <v>vasárnap</v>
      </c>
    </row>
    <row r="387" spans="1:7" ht="15" customHeight="1" x14ac:dyDescent="0.25">
      <c r="A387" s="38" t="s">
        <v>521</v>
      </c>
      <c r="B387" s="38" t="s">
        <v>450</v>
      </c>
      <c r="C387" s="38" t="s">
        <v>471</v>
      </c>
      <c r="D387" s="38"/>
      <c r="E387" s="65">
        <f t="shared" si="16"/>
        <v>11357</v>
      </c>
      <c r="F387" s="66">
        <f t="shared" si="17"/>
        <v>2</v>
      </c>
      <c r="G387" s="67" t="str">
        <f t="shared" ref="G387:G450" si="18">VLOOKUP(F387,nevek,2,0)</f>
        <v>kedd</v>
      </c>
    </row>
    <row r="388" spans="1:7" ht="15" customHeight="1" x14ac:dyDescent="0.25">
      <c r="A388" s="38" t="s">
        <v>521</v>
      </c>
      <c r="B388" s="38" t="s">
        <v>452</v>
      </c>
      <c r="C388" s="38" t="s">
        <v>472</v>
      </c>
      <c r="D388" s="38"/>
      <c r="E388" s="65">
        <f t="shared" ref="E388:E451" si="19">DATEVALUE(A388&amp;"."&amp;B388&amp;C388)</f>
        <v>11386</v>
      </c>
      <c r="F388" s="66">
        <f t="shared" ref="F388:F451" si="20">WEEKDAY(E388,2)</f>
        <v>3</v>
      </c>
      <c r="G388" s="67" t="str">
        <f t="shared" si="18"/>
        <v>szerda</v>
      </c>
    </row>
    <row r="389" spans="1:7" ht="15" customHeight="1" x14ac:dyDescent="0.25">
      <c r="A389" s="38" t="s">
        <v>521</v>
      </c>
      <c r="B389" s="38" t="s">
        <v>454</v>
      </c>
      <c r="C389" s="38" t="s">
        <v>473</v>
      </c>
      <c r="D389" s="38"/>
      <c r="E389" s="65">
        <f t="shared" si="19"/>
        <v>11415</v>
      </c>
      <c r="F389" s="66">
        <f t="shared" si="20"/>
        <v>4</v>
      </c>
      <c r="G389" s="67" t="str">
        <f t="shared" si="18"/>
        <v>csütörtök</v>
      </c>
    </row>
    <row r="390" spans="1:7" ht="15" customHeight="1" x14ac:dyDescent="0.25">
      <c r="A390" s="38" t="s">
        <v>521</v>
      </c>
      <c r="B390" s="38" t="s">
        <v>455</v>
      </c>
      <c r="C390" s="38" t="s">
        <v>473</v>
      </c>
      <c r="D390" s="38"/>
      <c r="E390" s="65">
        <f t="shared" si="19"/>
        <v>11445</v>
      </c>
      <c r="F390" s="66">
        <f t="shared" si="20"/>
        <v>6</v>
      </c>
      <c r="G390" s="67" t="str">
        <f t="shared" si="18"/>
        <v>szombat</v>
      </c>
    </row>
    <row r="391" spans="1:7" ht="15" customHeight="1" x14ac:dyDescent="0.25">
      <c r="A391" s="38" t="s">
        <v>521</v>
      </c>
      <c r="B391" s="38" t="s">
        <v>455</v>
      </c>
      <c r="C391" s="38" t="s">
        <v>475</v>
      </c>
      <c r="D391" s="38"/>
      <c r="E391" s="65">
        <f t="shared" si="19"/>
        <v>11474</v>
      </c>
      <c r="F391" s="66">
        <f t="shared" si="20"/>
        <v>7</v>
      </c>
      <c r="G391" s="67" t="str">
        <f t="shared" si="18"/>
        <v>vasárnap</v>
      </c>
    </row>
    <row r="392" spans="1:7" ht="15" customHeight="1" x14ac:dyDescent="0.25">
      <c r="A392" s="38" t="s">
        <v>521</v>
      </c>
      <c r="B392" s="38" t="s">
        <v>456</v>
      </c>
      <c r="C392" s="38" t="s">
        <v>496</v>
      </c>
      <c r="D392" s="38"/>
      <c r="E392" s="65">
        <f t="shared" si="19"/>
        <v>11504</v>
      </c>
      <c r="F392" s="66">
        <f t="shared" si="20"/>
        <v>2</v>
      </c>
      <c r="G392" s="67" t="str">
        <f t="shared" si="18"/>
        <v>kedd</v>
      </c>
    </row>
    <row r="393" spans="1:7" ht="15" customHeight="1" x14ac:dyDescent="0.25">
      <c r="A393" s="38" t="s">
        <v>521</v>
      </c>
      <c r="B393" s="38" t="s">
        <v>458</v>
      </c>
      <c r="C393" s="38" t="s">
        <v>476</v>
      </c>
      <c r="D393" s="38"/>
      <c r="E393" s="65">
        <f t="shared" si="19"/>
        <v>11533</v>
      </c>
      <c r="F393" s="66">
        <f t="shared" si="20"/>
        <v>3</v>
      </c>
      <c r="G393" s="67" t="str">
        <f t="shared" si="18"/>
        <v>szerda</v>
      </c>
    </row>
    <row r="394" spans="1:7" ht="15" customHeight="1" x14ac:dyDescent="0.25">
      <c r="A394" s="38" t="s">
        <v>521</v>
      </c>
      <c r="B394" s="38" t="s">
        <v>460</v>
      </c>
      <c r="C394" s="38" t="s">
        <v>477</v>
      </c>
      <c r="D394" s="38"/>
      <c r="E394" s="65">
        <f t="shared" si="19"/>
        <v>11563</v>
      </c>
      <c r="F394" s="66">
        <f t="shared" si="20"/>
        <v>5</v>
      </c>
      <c r="G394" s="67" t="str">
        <f t="shared" si="18"/>
        <v>péntek</v>
      </c>
    </row>
    <row r="395" spans="1:7" ht="15" customHeight="1" x14ac:dyDescent="0.25">
      <c r="A395" s="38" t="s">
        <v>521</v>
      </c>
      <c r="B395" s="38" t="s">
        <v>462</v>
      </c>
      <c r="C395" s="38" t="s">
        <v>479</v>
      </c>
      <c r="D395" s="38"/>
      <c r="E395" s="65">
        <f t="shared" si="19"/>
        <v>11592</v>
      </c>
      <c r="F395" s="66">
        <f t="shared" si="20"/>
        <v>6</v>
      </c>
      <c r="G395" s="67" t="str">
        <f t="shared" si="18"/>
        <v>szombat</v>
      </c>
    </row>
    <row r="396" spans="1:7" ht="15" customHeight="1" x14ac:dyDescent="0.25">
      <c r="A396" s="38" t="s">
        <v>521</v>
      </c>
      <c r="B396" s="38" t="s">
        <v>464</v>
      </c>
      <c r="C396" s="38" t="s">
        <v>479</v>
      </c>
      <c r="D396" s="38"/>
      <c r="E396" s="65">
        <f t="shared" si="19"/>
        <v>11622</v>
      </c>
      <c r="F396" s="66">
        <f t="shared" si="20"/>
        <v>1</v>
      </c>
      <c r="G396" s="67" t="str">
        <f t="shared" si="18"/>
        <v>hétfő</v>
      </c>
    </row>
    <row r="397" spans="1:7" ht="15" customHeight="1" x14ac:dyDescent="0.25">
      <c r="A397" s="38" t="s">
        <v>521</v>
      </c>
      <c r="B397" s="38" t="s">
        <v>466</v>
      </c>
      <c r="C397" s="38" t="s">
        <v>480</v>
      </c>
      <c r="D397" s="38"/>
      <c r="E397" s="65">
        <f t="shared" si="19"/>
        <v>11652</v>
      </c>
      <c r="F397" s="66">
        <f t="shared" si="20"/>
        <v>3</v>
      </c>
      <c r="G397" s="67" t="str">
        <f t="shared" si="18"/>
        <v>szerda</v>
      </c>
    </row>
    <row r="398" spans="1:7" ht="15" customHeight="1" x14ac:dyDescent="0.25">
      <c r="A398" s="38" t="s">
        <v>521</v>
      </c>
      <c r="B398" s="38" t="s">
        <v>468</v>
      </c>
      <c r="C398" s="38" t="s">
        <v>482</v>
      </c>
      <c r="D398" s="38"/>
      <c r="E398" s="65">
        <f t="shared" si="19"/>
        <v>11681</v>
      </c>
      <c r="F398" s="66">
        <f t="shared" si="20"/>
        <v>4</v>
      </c>
      <c r="G398" s="67" t="str">
        <f t="shared" si="18"/>
        <v>csütörtök</v>
      </c>
    </row>
    <row r="399" spans="1:7" ht="15" customHeight="1" x14ac:dyDescent="0.25">
      <c r="A399" s="38" t="s">
        <v>522</v>
      </c>
      <c r="B399" s="38" t="s">
        <v>448</v>
      </c>
      <c r="C399" s="38" t="s">
        <v>492</v>
      </c>
      <c r="D399" s="38"/>
      <c r="E399" s="65">
        <f t="shared" si="19"/>
        <v>11711</v>
      </c>
      <c r="F399" s="66">
        <f t="shared" si="20"/>
        <v>6</v>
      </c>
      <c r="G399" s="67" t="str">
        <f t="shared" si="18"/>
        <v>szombat</v>
      </c>
    </row>
    <row r="400" spans="1:7" ht="15" customHeight="1" x14ac:dyDescent="0.25">
      <c r="A400" s="38" t="s">
        <v>522</v>
      </c>
      <c r="B400" s="38" t="s">
        <v>450</v>
      </c>
      <c r="C400" s="38" t="s">
        <v>483</v>
      </c>
      <c r="D400" s="38"/>
      <c r="E400" s="65">
        <f t="shared" si="19"/>
        <v>11741</v>
      </c>
      <c r="F400" s="66">
        <f t="shared" si="20"/>
        <v>1</v>
      </c>
      <c r="G400" s="67" t="str">
        <f t="shared" si="18"/>
        <v>hétfő</v>
      </c>
    </row>
    <row r="401" spans="1:7" ht="15" customHeight="1" x14ac:dyDescent="0.25">
      <c r="A401" s="38" t="s">
        <v>522</v>
      </c>
      <c r="B401" s="38" t="s">
        <v>452</v>
      </c>
      <c r="C401" s="38" t="s">
        <v>483</v>
      </c>
      <c r="D401" s="38"/>
      <c r="E401" s="65">
        <f t="shared" si="19"/>
        <v>11770</v>
      </c>
      <c r="F401" s="66">
        <f t="shared" si="20"/>
        <v>2</v>
      </c>
      <c r="G401" s="67" t="str">
        <f t="shared" si="18"/>
        <v>kedd</v>
      </c>
    </row>
    <row r="402" spans="1:7" ht="15" customHeight="1" x14ac:dyDescent="0.25">
      <c r="A402" s="38" t="s">
        <v>522</v>
      </c>
      <c r="B402" s="38" t="s">
        <v>454</v>
      </c>
      <c r="C402" s="38" t="s">
        <v>485</v>
      </c>
      <c r="D402" s="38"/>
      <c r="E402" s="65">
        <f t="shared" si="19"/>
        <v>11799</v>
      </c>
      <c r="F402" s="66">
        <f t="shared" si="20"/>
        <v>3</v>
      </c>
      <c r="G402" s="67" t="str">
        <f t="shared" si="18"/>
        <v>szerda</v>
      </c>
    </row>
    <row r="403" spans="1:7" ht="15" customHeight="1" x14ac:dyDescent="0.25">
      <c r="A403" s="38" t="s">
        <v>522</v>
      </c>
      <c r="B403" s="38" t="s">
        <v>455</v>
      </c>
      <c r="C403" s="38" t="s">
        <v>485</v>
      </c>
      <c r="D403" s="38"/>
      <c r="E403" s="65">
        <f t="shared" si="19"/>
        <v>11829</v>
      </c>
      <c r="F403" s="66">
        <f t="shared" si="20"/>
        <v>5</v>
      </c>
      <c r="G403" s="67" t="str">
        <f t="shared" si="18"/>
        <v>péntek</v>
      </c>
    </row>
    <row r="404" spans="1:7" ht="15" customHeight="1" x14ac:dyDescent="0.25">
      <c r="A404" s="38" t="s">
        <v>522</v>
      </c>
      <c r="B404" s="38" t="s">
        <v>456</v>
      </c>
      <c r="C404" s="38" t="s">
        <v>494</v>
      </c>
      <c r="D404" s="38"/>
      <c r="E404" s="65">
        <f t="shared" si="19"/>
        <v>11858</v>
      </c>
      <c r="F404" s="66">
        <f t="shared" si="20"/>
        <v>6</v>
      </c>
      <c r="G404" s="67" t="str">
        <f t="shared" si="18"/>
        <v>szombat</v>
      </c>
    </row>
    <row r="405" spans="1:7" ht="15" customHeight="1" x14ac:dyDescent="0.25">
      <c r="A405" s="38" t="s">
        <v>522</v>
      </c>
      <c r="B405" s="38" t="s">
        <v>458</v>
      </c>
      <c r="C405" s="38" t="s">
        <v>487</v>
      </c>
      <c r="D405" s="38"/>
      <c r="E405" s="65">
        <f t="shared" si="19"/>
        <v>11887</v>
      </c>
      <c r="F405" s="66">
        <f t="shared" si="20"/>
        <v>7</v>
      </c>
      <c r="G405" s="67" t="str">
        <f t="shared" si="18"/>
        <v>vasárnap</v>
      </c>
    </row>
    <row r="406" spans="1:7" ht="15" customHeight="1" x14ac:dyDescent="0.25">
      <c r="A406" s="38" t="s">
        <v>522</v>
      </c>
      <c r="B406" s="38" t="s">
        <v>460</v>
      </c>
      <c r="C406" s="38" t="s">
        <v>453</v>
      </c>
      <c r="D406" s="38"/>
      <c r="E406" s="65">
        <f t="shared" si="19"/>
        <v>11917</v>
      </c>
      <c r="F406" s="66">
        <f t="shared" si="20"/>
        <v>2</v>
      </c>
      <c r="G406" s="67" t="str">
        <f t="shared" si="18"/>
        <v>kedd</v>
      </c>
    </row>
    <row r="407" spans="1:7" ht="15" customHeight="1" x14ac:dyDescent="0.25">
      <c r="A407" s="38" t="s">
        <v>522</v>
      </c>
      <c r="B407" s="38" t="s">
        <v>462</v>
      </c>
      <c r="C407" s="38" t="s">
        <v>451</v>
      </c>
      <c r="D407" s="38"/>
      <c r="E407" s="65">
        <f t="shared" si="19"/>
        <v>11946</v>
      </c>
      <c r="F407" s="66">
        <f t="shared" si="20"/>
        <v>3</v>
      </c>
      <c r="G407" s="67" t="str">
        <f t="shared" si="18"/>
        <v>szerda</v>
      </c>
    </row>
    <row r="408" spans="1:7" ht="15" customHeight="1" x14ac:dyDescent="0.25">
      <c r="A408" s="38" t="s">
        <v>522</v>
      </c>
      <c r="B408" s="38" t="s">
        <v>464</v>
      </c>
      <c r="C408" s="38" t="s">
        <v>451</v>
      </c>
      <c r="D408" s="38"/>
      <c r="E408" s="65">
        <f t="shared" si="19"/>
        <v>11976</v>
      </c>
      <c r="F408" s="66">
        <f t="shared" si="20"/>
        <v>5</v>
      </c>
      <c r="G408" s="67" t="str">
        <f t="shared" si="18"/>
        <v>péntek</v>
      </c>
    </row>
    <row r="409" spans="1:7" ht="15" customHeight="1" x14ac:dyDescent="0.25">
      <c r="A409" s="38" t="s">
        <v>522</v>
      </c>
      <c r="B409" s="38" t="s">
        <v>466</v>
      </c>
      <c r="C409" s="38" t="s">
        <v>457</v>
      </c>
      <c r="D409" s="38"/>
      <c r="E409" s="65">
        <f t="shared" si="19"/>
        <v>12006</v>
      </c>
      <c r="F409" s="66">
        <f t="shared" si="20"/>
        <v>7</v>
      </c>
      <c r="G409" s="67" t="str">
        <f t="shared" si="18"/>
        <v>vasárnap</v>
      </c>
    </row>
    <row r="410" spans="1:7" ht="15" customHeight="1" x14ac:dyDescent="0.25">
      <c r="A410" s="38" t="s">
        <v>522</v>
      </c>
      <c r="B410" s="38" t="s">
        <v>468</v>
      </c>
      <c r="C410" s="38" t="s">
        <v>457</v>
      </c>
      <c r="D410" s="38"/>
      <c r="E410" s="65">
        <f t="shared" si="19"/>
        <v>12036</v>
      </c>
      <c r="F410" s="66">
        <f t="shared" si="20"/>
        <v>2</v>
      </c>
      <c r="G410" s="67" t="str">
        <f t="shared" si="18"/>
        <v>kedd</v>
      </c>
    </row>
    <row r="411" spans="1:7" ht="15" customHeight="1" x14ac:dyDescent="0.25">
      <c r="A411" s="38" t="s">
        <v>523</v>
      </c>
      <c r="B411" s="38" t="s">
        <v>448</v>
      </c>
      <c r="C411" s="38" t="s">
        <v>489</v>
      </c>
      <c r="D411" s="38"/>
      <c r="E411" s="65">
        <f t="shared" si="19"/>
        <v>12065</v>
      </c>
      <c r="F411" s="66">
        <f t="shared" si="20"/>
        <v>3</v>
      </c>
      <c r="G411" s="67" t="str">
        <f t="shared" si="18"/>
        <v>szerda</v>
      </c>
    </row>
    <row r="412" spans="1:7" ht="15" customHeight="1" x14ac:dyDescent="0.25">
      <c r="A412" s="38" t="s">
        <v>523</v>
      </c>
      <c r="B412" s="38" t="s">
        <v>450</v>
      </c>
      <c r="C412" s="38" t="s">
        <v>461</v>
      </c>
      <c r="D412" s="38"/>
      <c r="E412" s="65">
        <f t="shared" si="19"/>
        <v>12095</v>
      </c>
      <c r="F412" s="66">
        <f t="shared" si="20"/>
        <v>5</v>
      </c>
      <c r="G412" s="67" t="str">
        <f t="shared" si="18"/>
        <v>péntek</v>
      </c>
    </row>
    <row r="413" spans="1:7" ht="15" customHeight="1" x14ac:dyDescent="0.25">
      <c r="A413" s="38" t="s">
        <v>523</v>
      </c>
      <c r="B413" s="38" t="s">
        <v>452</v>
      </c>
      <c r="C413" s="38" t="s">
        <v>459</v>
      </c>
      <c r="D413" s="38"/>
      <c r="E413" s="65">
        <f t="shared" si="19"/>
        <v>12125</v>
      </c>
      <c r="F413" s="66">
        <f t="shared" si="20"/>
        <v>7</v>
      </c>
      <c r="G413" s="67" t="str">
        <f t="shared" si="18"/>
        <v>vasárnap</v>
      </c>
    </row>
    <row r="414" spans="1:7" ht="15" customHeight="1" x14ac:dyDescent="0.25">
      <c r="A414" s="38" t="s">
        <v>523</v>
      </c>
      <c r="B414" s="38" t="s">
        <v>454</v>
      </c>
      <c r="C414" s="38" t="s">
        <v>461</v>
      </c>
      <c r="D414" s="38"/>
      <c r="E414" s="65">
        <f t="shared" si="19"/>
        <v>12154</v>
      </c>
      <c r="F414" s="66">
        <f t="shared" si="20"/>
        <v>1</v>
      </c>
      <c r="G414" s="67" t="str">
        <f t="shared" si="18"/>
        <v>hétfő</v>
      </c>
    </row>
    <row r="415" spans="1:7" ht="15" customHeight="1" x14ac:dyDescent="0.25">
      <c r="A415" s="38" t="s">
        <v>523</v>
      </c>
      <c r="B415" s="38" t="s">
        <v>455</v>
      </c>
      <c r="C415" s="38" t="s">
        <v>463</v>
      </c>
      <c r="D415" s="38"/>
      <c r="E415" s="65">
        <f t="shared" si="19"/>
        <v>12183</v>
      </c>
      <c r="F415" s="66">
        <f t="shared" si="20"/>
        <v>2</v>
      </c>
      <c r="G415" s="67" t="str">
        <f t="shared" si="18"/>
        <v>kedd</v>
      </c>
    </row>
    <row r="416" spans="1:7" ht="15" customHeight="1" x14ac:dyDescent="0.25">
      <c r="A416" s="38" t="s">
        <v>523</v>
      </c>
      <c r="B416" s="38" t="s">
        <v>456</v>
      </c>
      <c r="C416" s="38" t="s">
        <v>465</v>
      </c>
      <c r="D416" s="38"/>
      <c r="E416" s="65">
        <f t="shared" si="19"/>
        <v>12213</v>
      </c>
      <c r="F416" s="66">
        <f t="shared" si="20"/>
        <v>4</v>
      </c>
      <c r="G416" s="67" t="str">
        <f t="shared" si="18"/>
        <v>csütörtök</v>
      </c>
    </row>
    <row r="417" spans="1:7" ht="15" customHeight="1" x14ac:dyDescent="0.25">
      <c r="A417" s="38" t="s">
        <v>523</v>
      </c>
      <c r="B417" s="38" t="s">
        <v>458</v>
      </c>
      <c r="C417" s="38" t="s">
        <v>490</v>
      </c>
      <c r="D417" s="38"/>
      <c r="E417" s="65">
        <f t="shared" si="19"/>
        <v>12242</v>
      </c>
      <c r="F417" s="66">
        <f t="shared" si="20"/>
        <v>5</v>
      </c>
      <c r="G417" s="67" t="str">
        <f t="shared" si="18"/>
        <v>péntek</v>
      </c>
    </row>
    <row r="418" spans="1:7" ht="15" customHeight="1" x14ac:dyDescent="0.25">
      <c r="A418" s="38" t="s">
        <v>523</v>
      </c>
      <c r="B418" s="38" t="s">
        <v>460</v>
      </c>
      <c r="C418" s="38" t="s">
        <v>470</v>
      </c>
      <c r="D418" s="38"/>
      <c r="E418" s="65">
        <f t="shared" si="19"/>
        <v>12271</v>
      </c>
      <c r="F418" s="66">
        <f t="shared" si="20"/>
        <v>6</v>
      </c>
      <c r="G418" s="67" t="str">
        <f t="shared" si="18"/>
        <v>szombat</v>
      </c>
    </row>
    <row r="419" spans="1:7" ht="15" customHeight="1" x14ac:dyDescent="0.25">
      <c r="A419" s="38" t="s">
        <v>523</v>
      </c>
      <c r="B419" s="38" t="s">
        <v>462</v>
      </c>
      <c r="C419" s="38" t="s">
        <v>472</v>
      </c>
      <c r="D419" s="38"/>
      <c r="E419" s="65">
        <f t="shared" si="19"/>
        <v>12301</v>
      </c>
      <c r="F419" s="66">
        <f t="shared" si="20"/>
        <v>1</v>
      </c>
      <c r="G419" s="67" t="str">
        <f t="shared" si="18"/>
        <v>hétfő</v>
      </c>
    </row>
    <row r="420" spans="1:7" ht="15" customHeight="1" x14ac:dyDescent="0.25">
      <c r="A420" s="38" t="s">
        <v>523</v>
      </c>
      <c r="B420" s="38" t="s">
        <v>464</v>
      </c>
      <c r="C420" s="38" t="s">
        <v>471</v>
      </c>
      <c r="D420" s="38"/>
      <c r="E420" s="65">
        <f t="shared" si="19"/>
        <v>12330</v>
      </c>
      <c r="F420" s="66">
        <f t="shared" si="20"/>
        <v>2</v>
      </c>
      <c r="G420" s="67" t="str">
        <f t="shared" si="18"/>
        <v>kedd</v>
      </c>
    </row>
    <row r="421" spans="1:7" ht="15" customHeight="1" x14ac:dyDescent="0.25">
      <c r="A421" s="38" t="s">
        <v>523</v>
      </c>
      <c r="B421" s="38" t="s">
        <v>466</v>
      </c>
      <c r="C421" s="38" t="s">
        <v>473</v>
      </c>
      <c r="D421" s="38"/>
      <c r="E421" s="65">
        <f t="shared" si="19"/>
        <v>12360</v>
      </c>
      <c r="F421" s="66">
        <f t="shared" si="20"/>
        <v>4</v>
      </c>
      <c r="G421" s="67" t="str">
        <f t="shared" si="18"/>
        <v>csütörtök</v>
      </c>
    </row>
    <row r="422" spans="1:7" ht="15" customHeight="1" x14ac:dyDescent="0.25">
      <c r="A422" s="38" t="s">
        <v>523</v>
      </c>
      <c r="B422" s="38" t="s">
        <v>468</v>
      </c>
      <c r="C422" s="38" t="s">
        <v>473</v>
      </c>
      <c r="D422" s="38"/>
      <c r="E422" s="65">
        <f t="shared" si="19"/>
        <v>12390</v>
      </c>
      <c r="F422" s="66">
        <f t="shared" si="20"/>
        <v>6</v>
      </c>
      <c r="G422" s="67" t="str">
        <f t="shared" si="18"/>
        <v>szombat</v>
      </c>
    </row>
    <row r="423" spans="1:7" ht="15" customHeight="1" x14ac:dyDescent="0.25">
      <c r="A423" s="38" t="s">
        <v>523</v>
      </c>
      <c r="B423" s="38" t="s">
        <v>468</v>
      </c>
      <c r="C423" s="38" t="s">
        <v>475</v>
      </c>
      <c r="D423" s="38"/>
      <c r="E423" s="65">
        <f t="shared" si="19"/>
        <v>12419</v>
      </c>
      <c r="F423" s="66">
        <f t="shared" si="20"/>
        <v>7</v>
      </c>
      <c r="G423" s="67" t="str">
        <f t="shared" si="18"/>
        <v>vasárnap</v>
      </c>
    </row>
    <row r="424" spans="1:7" ht="15" customHeight="1" x14ac:dyDescent="0.25">
      <c r="A424" s="38" t="s">
        <v>524</v>
      </c>
      <c r="B424" s="38" t="s">
        <v>448</v>
      </c>
      <c r="C424" s="38" t="s">
        <v>496</v>
      </c>
      <c r="D424" s="38"/>
      <c r="E424" s="65">
        <f t="shared" si="19"/>
        <v>12449</v>
      </c>
      <c r="F424" s="66">
        <f t="shared" si="20"/>
        <v>2</v>
      </c>
      <c r="G424" s="67" t="str">
        <f t="shared" si="18"/>
        <v>kedd</v>
      </c>
    </row>
    <row r="425" spans="1:7" ht="15" customHeight="1" x14ac:dyDescent="0.25">
      <c r="A425" s="38" t="s">
        <v>524</v>
      </c>
      <c r="B425" s="38" t="s">
        <v>452</v>
      </c>
      <c r="C425" s="38" t="s">
        <v>474</v>
      </c>
      <c r="D425" s="38"/>
      <c r="E425" s="65">
        <f t="shared" si="19"/>
        <v>12479</v>
      </c>
      <c r="F425" s="66">
        <f t="shared" si="20"/>
        <v>4</v>
      </c>
      <c r="G425" s="67" t="str">
        <f t="shared" si="18"/>
        <v>csütörtök</v>
      </c>
    </row>
    <row r="426" spans="1:7" ht="15" customHeight="1" x14ac:dyDescent="0.25">
      <c r="A426" s="38" t="s">
        <v>524</v>
      </c>
      <c r="B426" s="38" t="s">
        <v>452</v>
      </c>
      <c r="C426" s="38" t="s">
        <v>475</v>
      </c>
      <c r="D426" s="38"/>
      <c r="E426" s="65">
        <f t="shared" si="19"/>
        <v>12509</v>
      </c>
      <c r="F426" s="66">
        <f t="shared" si="20"/>
        <v>6</v>
      </c>
      <c r="G426" s="67" t="str">
        <f t="shared" si="18"/>
        <v>szombat</v>
      </c>
    </row>
    <row r="427" spans="1:7" ht="15" customHeight="1" x14ac:dyDescent="0.25">
      <c r="A427" s="38" t="s">
        <v>524</v>
      </c>
      <c r="B427" s="38" t="s">
        <v>454</v>
      </c>
      <c r="C427" s="38" t="s">
        <v>476</v>
      </c>
      <c r="D427" s="38"/>
      <c r="E427" s="65">
        <f t="shared" si="19"/>
        <v>12538</v>
      </c>
      <c r="F427" s="66">
        <f t="shared" si="20"/>
        <v>7</v>
      </c>
      <c r="G427" s="67" t="str">
        <f t="shared" si="18"/>
        <v>vasárnap</v>
      </c>
    </row>
    <row r="428" spans="1:7" ht="15" customHeight="1" x14ac:dyDescent="0.25">
      <c r="A428" s="38" t="s">
        <v>524</v>
      </c>
      <c r="B428" s="38" t="s">
        <v>455</v>
      </c>
      <c r="C428" s="38" t="s">
        <v>477</v>
      </c>
      <c r="D428" s="38"/>
      <c r="E428" s="65">
        <f t="shared" si="19"/>
        <v>12567</v>
      </c>
      <c r="F428" s="66">
        <f t="shared" si="20"/>
        <v>1</v>
      </c>
      <c r="G428" s="67" t="str">
        <f t="shared" si="18"/>
        <v>hétfő</v>
      </c>
    </row>
    <row r="429" spans="1:7" ht="15" customHeight="1" x14ac:dyDescent="0.25">
      <c r="A429" s="38" t="s">
        <v>524</v>
      </c>
      <c r="B429" s="38" t="s">
        <v>456</v>
      </c>
      <c r="C429" s="38" t="s">
        <v>478</v>
      </c>
      <c r="D429" s="38"/>
      <c r="E429" s="65">
        <f t="shared" si="19"/>
        <v>12597</v>
      </c>
      <c r="F429" s="66">
        <f t="shared" si="20"/>
        <v>3</v>
      </c>
      <c r="G429" s="67" t="str">
        <f t="shared" si="18"/>
        <v>szerda</v>
      </c>
    </row>
    <row r="430" spans="1:7" ht="15" customHeight="1" x14ac:dyDescent="0.25">
      <c r="A430" s="38" t="s">
        <v>524</v>
      </c>
      <c r="B430" s="38" t="s">
        <v>458</v>
      </c>
      <c r="C430" s="38" t="s">
        <v>479</v>
      </c>
      <c r="D430" s="38"/>
      <c r="E430" s="65">
        <f t="shared" si="19"/>
        <v>12626</v>
      </c>
      <c r="F430" s="66">
        <f t="shared" si="20"/>
        <v>4</v>
      </c>
      <c r="G430" s="67" t="str">
        <f t="shared" si="18"/>
        <v>csütörtök</v>
      </c>
    </row>
    <row r="431" spans="1:7" ht="15" customHeight="1" x14ac:dyDescent="0.25">
      <c r="A431" s="38" t="s">
        <v>524</v>
      </c>
      <c r="B431" s="38" t="s">
        <v>460</v>
      </c>
      <c r="C431" s="38" t="s">
        <v>482</v>
      </c>
      <c r="D431" s="38"/>
      <c r="E431" s="65">
        <f t="shared" si="19"/>
        <v>12655</v>
      </c>
      <c r="F431" s="66">
        <f t="shared" si="20"/>
        <v>5</v>
      </c>
      <c r="G431" s="67" t="str">
        <f t="shared" si="18"/>
        <v>péntek</v>
      </c>
    </row>
    <row r="432" spans="1:7" ht="15" customHeight="1" x14ac:dyDescent="0.25">
      <c r="A432" s="38" t="s">
        <v>524</v>
      </c>
      <c r="B432" s="38" t="s">
        <v>462</v>
      </c>
      <c r="C432" s="38" t="s">
        <v>492</v>
      </c>
      <c r="D432" s="38"/>
      <c r="E432" s="65">
        <f t="shared" si="19"/>
        <v>12685</v>
      </c>
      <c r="F432" s="66">
        <f t="shared" si="20"/>
        <v>7</v>
      </c>
      <c r="G432" s="67" t="str">
        <f t="shared" si="18"/>
        <v>vasárnap</v>
      </c>
    </row>
    <row r="433" spans="1:7" ht="15" customHeight="1" x14ac:dyDescent="0.25">
      <c r="A433" s="38" t="s">
        <v>524</v>
      </c>
      <c r="B433" s="38" t="s">
        <v>464</v>
      </c>
      <c r="C433" s="38" t="s">
        <v>483</v>
      </c>
      <c r="D433" s="38"/>
      <c r="E433" s="65">
        <f t="shared" si="19"/>
        <v>12714</v>
      </c>
      <c r="F433" s="66">
        <f t="shared" si="20"/>
        <v>1</v>
      </c>
      <c r="G433" s="67" t="str">
        <f t="shared" si="18"/>
        <v>hétfő</v>
      </c>
    </row>
    <row r="434" spans="1:7" ht="15" customHeight="1" x14ac:dyDescent="0.25">
      <c r="A434" s="38" t="s">
        <v>524</v>
      </c>
      <c r="B434" s="38" t="s">
        <v>466</v>
      </c>
      <c r="C434" s="38" t="s">
        <v>484</v>
      </c>
      <c r="D434" s="38"/>
      <c r="E434" s="65">
        <f t="shared" si="19"/>
        <v>12744</v>
      </c>
      <c r="F434" s="66">
        <f t="shared" si="20"/>
        <v>3</v>
      </c>
      <c r="G434" s="67" t="str">
        <f t="shared" si="18"/>
        <v>szerda</v>
      </c>
    </row>
    <row r="435" spans="1:7" ht="15" customHeight="1" x14ac:dyDescent="0.25">
      <c r="A435" s="38" t="s">
        <v>524</v>
      </c>
      <c r="B435" s="38" t="s">
        <v>468</v>
      </c>
      <c r="C435" s="38" t="s">
        <v>485</v>
      </c>
      <c r="D435" s="38"/>
      <c r="E435" s="65">
        <f t="shared" si="19"/>
        <v>12773</v>
      </c>
      <c r="F435" s="66">
        <f t="shared" si="20"/>
        <v>4</v>
      </c>
      <c r="G435" s="67" t="str">
        <f t="shared" si="18"/>
        <v>csütörtök</v>
      </c>
    </row>
    <row r="436" spans="1:7" ht="15" customHeight="1" x14ac:dyDescent="0.25">
      <c r="A436" s="38" t="s">
        <v>525</v>
      </c>
      <c r="B436" s="38" t="s">
        <v>448</v>
      </c>
      <c r="C436" s="38" t="s">
        <v>486</v>
      </c>
      <c r="D436" s="38"/>
      <c r="E436" s="65">
        <f t="shared" si="19"/>
        <v>12803</v>
      </c>
      <c r="F436" s="66">
        <f t="shared" si="20"/>
        <v>6</v>
      </c>
      <c r="G436" s="67" t="str">
        <f t="shared" si="18"/>
        <v>szombat</v>
      </c>
    </row>
    <row r="437" spans="1:7" ht="15" customHeight="1" x14ac:dyDescent="0.25">
      <c r="A437" s="38" t="s">
        <v>525</v>
      </c>
      <c r="B437" s="38" t="s">
        <v>450</v>
      </c>
      <c r="C437" s="38" t="s">
        <v>494</v>
      </c>
      <c r="D437" s="38"/>
      <c r="E437" s="65">
        <f t="shared" si="19"/>
        <v>12833</v>
      </c>
      <c r="F437" s="66">
        <f t="shared" si="20"/>
        <v>1</v>
      </c>
      <c r="G437" s="67" t="str">
        <f t="shared" si="18"/>
        <v>hétfő</v>
      </c>
    </row>
    <row r="438" spans="1:7" ht="15" customHeight="1" x14ac:dyDescent="0.25">
      <c r="A438" s="38" t="s">
        <v>525</v>
      </c>
      <c r="B438" s="38" t="s">
        <v>452</v>
      </c>
      <c r="C438" s="38" t="s">
        <v>485</v>
      </c>
      <c r="D438" s="38"/>
      <c r="E438" s="65">
        <f t="shared" si="19"/>
        <v>12863</v>
      </c>
      <c r="F438" s="66">
        <f t="shared" si="20"/>
        <v>3</v>
      </c>
      <c r="G438" s="67" t="str">
        <f t="shared" si="18"/>
        <v>szerda</v>
      </c>
    </row>
    <row r="439" spans="1:7" ht="15" customHeight="1" x14ac:dyDescent="0.25">
      <c r="A439" s="38" t="s">
        <v>525</v>
      </c>
      <c r="B439" s="38" t="s">
        <v>454</v>
      </c>
      <c r="C439" s="38" t="s">
        <v>494</v>
      </c>
      <c r="D439" s="38"/>
      <c r="E439" s="65">
        <f t="shared" si="19"/>
        <v>12892</v>
      </c>
      <c r="F439" s="66">
        <f t="shared" si="20"/>
        <v>4</v>
      </c>
      <c r="G439" s="67" t="str">
        <f t="shared" si="18"/>
        <v>csütörtök</v>
      </c>
    </row>
    <row r="440" spans="1:7" ht="15" customHeight="1" x14ac:dyDescent="0.25">
      <c r="A440" s="38" t="s">
        <v>525</v>
      </c>
      <c r="B440" s="38" t="s">
        <v>455</v>
      </c>
      <c r="C440" s="38" t="s">
        <v>494</v>
      </c>
      <c r="D440" s="38"/>
      <c r="E440" s="65">
        <f t="shared" si="19"/>
        <v>12922</v>
      </c>
      <c r="F440" s="66">
        <f t="shared" si="20"/>
        <v>6</v>
      </c>
      <c r="G440" s="67" t="str">
        <f t="shared" si="18"/>
        <v>szombat</v>
      </c>
    </row>
    <row r="441" spans="1:7" ht="15" customHeight="1" x14ac:dyDescent="0.25">
      <c r="A441" s="38" t="s">
        <v>525</v>
      </c>
      <c r="B441" s="38" t="s">
        <v>456</v>
      </c>
      <c r="C441" s="38" t="s">
        <v>453</v>
      </c>
      <c r="D441" s="38"/>
      <c r="E441" s="65">
        <f t="shared" si="19"/>
        <v>12951</v>
      </c>
      <c r="F441" s="66">
        <f t="shared" si="20"/>
        <v>7</v>
      </c>
      <c r="G441" s="67" t="str">
        <f t="shared" si="18"/>
        <v>vasárnap</v>
      </c>
    </row>
    <row r="442" spans="1:7" ht="15" customHeight="1" x14ac:dyDescent="0.25">
      <c r="A442" s="38" t="s">
        <v>525</v>
      </c>
      <c r="B442" s="38" t="s">
        <v>458</v>
      </c>
      <c r="C442" s="38" t="s">
        <v>453</v>
      </c>
      <c r="D442" s="38"/>
      <c r="E442" s="65">
        <f t="shared" si="19"/>
        <v>12981</v>
      </c>
      <c r="F442" s="66">
        <f t="shared" si="20"/>
        <v>2</v>
      </c>
      <c r="G442" s="67" t="str">
        <f t="shared" si="18"/>
        <v>kedd</v>
      </c>
    </row>
    <row r="443" spans="1:7" ht="15" customHeight="1" x14ac:dyDescent="0.25">
      <c r="A443" s="38" t="s">
        <v>525</v>
      </c>
      <c r="B443" s="38" t="s">
        <v>460</v>
      </c>
      <c r="C443" s="38" t="s">
        <v>451</v>
      </c>
      <c r="D443" s="38"/>
      <c r="E443" s="65">
        <f t="shared" si="19"/>
        <v>13010</v>
      </c>
      <c r="F443" s="66">
        <f t="shared" si="20"/>
        <v>3</v>
      </c>
      <c r="G443" s="67" t="str">
        <f t="shared" si="18"/>
        <v>szerda</v>
      </c>
    </row>
    <row r="444" spans="1:7" ht="15" customHeight="1" x14ac:dyDescent="0.25">
      <c r="A444" s="38" t="s">
        <v>525</v>
      </c>
      <c r="B444" s="38" t="s">
        <v>462</v>
      </c>
      <c r="C444" s="38" t="s">
        <v>459</v>
      </c>
      <c r="D444" s="38"/>
      <c r="E444" s="65">
        <f t="shared" si="19"/>
        <v>13039</v>
      </c>
      <c r="F444" s="66">
        <f t="shared" si="20"/>
        <v>4</v>
      </c>
      <c r="G444" s="67" t="str">
        <f t="shared" si="18"/>
        <v>csütörtök</v>
      </c>
    </row>
    <row r="445" spans="1:7" ht="15" customHeight="1" x14ac:dyDescent="0.25">
      <c r="A445" s="38" t="s">
        <v>525</v>
      </c>
      <c r="B445" s="38" t="s">
        <v>464</v>
      </c>
      <c r="C445" s="38" t="s">
        <v>459</v>
      </c>
      <c r="D445" s="38"/>
      <c r="E445" s="65">
        <f t="shared" si="19"/>
        <v>13069</v>
      </c>
      <c r="F445" s="66">
        <f t="shared" si="20"/>
        <v>6</v>
      </c>
      <c r="G445" s="67" t="str">
        <f t="shared" si="18"/>
        <v>szombat</v>
      </c>
    </row>
    <row r="446" spans="1:7" ht="15" customHeight="1" x14ac:dyDescent="0.25">
      <c r="A446" s="38" t="s">
        <v>525</v>
      </c>
      <c r="B446" s="38" t="s">
        <v>466</v>
      </c>
      <c r="C446" s="38" t="s">
        <v>461</v>
      </c>
      <c r="D446" s="38"/>
      <c r="E446" s="65">
        <f t="shared" si="19"/>
        <v>13098</v>
      </c>
      <c r="F446" s="66">
        <f t="shared" si="20"/>
        <v>7</v>
      </c>
      <c r="G446" s="67" t="str">
        <f t="shared" si="18"/>
        <v>vasárnap</v>
      </c>
    </row>
    <row r="447" spans="1:7" ht="15" customHeight="1" x14ac:dyDescent="0.25">
      <c r="A447" s="38" t="s">
        <v>525</v>
      </c>
      <c r="B447" s="38" t="s">
        <v>468</v>
      </c>
      <c r="C447" s="38" t="s">
        <v>461</v>
      </c>
      <c r="D447" s="38"/>
      <c r="E447" s="65">
        <f t="shared" si="19"/>
        <v>13128</v>
      </c>
      <c r="F447" s="66">
        <f t="shared" si="20"/>
        <v>2</v>
      </c>
      <c r="G447" s="67" t="str">
        <f t="shared" si="18"/>
        <v>kedd</v>
      </c>
    </row>
    <row r="448" spans="1:7" ht="15" customHeight="1" x14ac:dyDescent="0.25">
      <c r="A448" s="38" t="s">
        <v>526</v>
      </c>
      <c r="B448" s="38" t="s">
        <v>448</v>
      </c>
      <c r="C448" s="38" t="s">
        <v>465</v>
      </c>
      <c r="D448" s="38"/>
      <c r="E448" s="65">
        <f t="shared" si="19"/>
        <v>13157</v>
      </c>
      <c r="F448" s="66">
        <f t="shared" si="20"/>
        <v>3</v>
      </c>
      <c r="G448" s="67" t="str">
        <f t="shared" si="18"/>
        <v>szerda</v>
      </c>
    </row>
    <row r="449" spans="1:7" ht="15" customHeight="1" x14ac:dyDescent="0.25">
      <c r="A449" s="38" t="s">
        <v>526</v>
      </c>
      <c r="B449" s="38" t="s">
        <v>450</v>
      </c>
      <c r="C449" s="38" t="s">
        <v>490</v>
      </c>
      <c r="D449" s="38"/>
      <c r="E449" s="65">
        <f t="shared" si="19"/>
        <v>13187</v>
      </c>
      <c r="F449" s="66">
        <f t="shared" si="20"/>
        <v>5</v>
      </c>
      <c r="G449" s="67" t="str">
        <f t="shared" si="18"/>
        <v>péntek</v>
      </c>
    </row>
    <row r="450" spans="1:7" ht="15" customHeight="1" x14ac:dyDescent="0.25">
      <c r="A450" s="38" t="s">
        <v>526</v>
      </c>
      <c r="B450" s="38" t="s">
        <v>452</v>
      </c>
      <c r="C450" s="38" t="s">
        <v>465</v>
      </c>
      <c r="D450" s="38"/>
      <c r="E450" s="65">
        <f t="shared" si="19"/>
        <v>13217</v>
      </c>
      <c r="F450" s="66">
        <f t="shared" si="20"/>
        <v>7</v>
      </c>
      <c r="G450" s="67" t="str">
        <f t="shared" si="18"/>
        <v>vasárnap</v>
      </c>
    </row>
    <row r="451" spans="1:7" ht="15" customHeight="1" x14ac:dyDescent="0.25">
      <c r="A451" s="38" t="s">
        <v>526</v>
      </c>
      <c r="B451" s="38" t="s">
        <v>454</v>
      </c>
      <c r="C451" s="38" t="s">
        <v>467</v>
      </c>
      <c r="D451" s="38"/>
      <c r="E451" s="65">
        <f t="shared" si="19"/>
        <v>13246</v>
      </c>
      <c r="F451" s="66">
        <f t="shared" si="20"/>
        <v>1</v>
      </c>
      <c r="G451" s="67" t="str">
        <f t="shared" ref="G451:G514" si="21">VLOOKUP(F451,nevek,2,0)</f>
        <v>hétfő</v>
      </c>
    </row>
    <row r="452" spans="1:7" ht="15" customHeight="1" x14ac:dyDescent="0.25">
      <c r="A452" s="38" t="s">
        <v>526</v>
      </c>
      <c r="B452" s="38" t="s">
        <v>455</v>
      </c>
      <c r="C452" s="38" t="s">
        <v>467</v>
      </c>
      <c r="D452" s="38"/>
      <c r="E452" s="65">
        <f t="shared" ref="E452:E515" si="22">DATEVALUE(A452&amp;"."&amp;B452&amp;C452)</f>
        <v>13276</v>
      </c>
      <c r="F452" s="66">
        <f t="shared" ref="F452:F515" si="23">WEEKDAY(E452,2)</f>
        <v>3</v>
      </c>
      <c r="G452" s="67" t="str">
        <f t="shared" si="21"/>
        <v>szerda</v>
      </c>
    </row>
    <row r="453" spans="1:7" ht="15" customHeight="1" x14ac:dyDescent="0.25">
      <c r="A453" s="38" t="s">
        <v>526</v>
      </c>
      <c r="B453" s="38" t="s">
        <v>456</v>
      </c>
      <c r="C453" s="38" t="s">
        <v>470</v>
      </c>
      <c r="D453" s="38"/>
      <c r="E453" s="65">
        <f t="shared" si="22"/>
        <v>13306</v>
      </c>
      <c r="F453" s="66">
        <f t="shared" si="23"/>
        <v>5</v>
      </c>
      <c r="G453" s="67" t="str">
        <f t="shared" si="21"/>
        <v>péntek</v>
      </c>
    </row>
    <row r="454" spans="1:7" ht="15" customHeight="1" x14ac:dyDescent="0.25">
      <c r="A454" s="38" t="s">
        <v>526</v>
      </c>
      <c r="B454" s="38" t="s">
        <v>458</v>
      </c>
      <c r="C454" s="38" t="s">
        <v>472</v>
      </c>
      <c r="D454" s="38"/>
      <c r="E454" s="65">
        <f t="shared" si="22"/>
        <v>13335</v>
      </c>
      <c r="F454" s="66">
        <f t="shared" si="23"/>
        <v>6</v>
      </c>
      <c r="G454" s="67" t="str">
        <f t="shared" si="21"/>
        <v>szombat</v>
      </c>
    </row>
    <row r="455" spans="1:7" ht="15" customHeight="1" x14ac:dyDescent="0.25">
      <c r="A455" s="38" t="s">
        <v>526</v>
      </c>
      <c r="B455" s="38" t="s">
        <v>460</v>
      </c>
      <c r="C455" s="38" t="s">
        <v>471</v>
      </c>
      <c r="D455" s="38"/>
      <c r="E455" s="65">
        <f t="shared" si="22"/>
        <v>13365</v>
      </c>
      <c r="F455" s="66">
        <f t="shared" si="23"/>
        <v>1</v>
      </c>
      <c r="G455" s="67" t="str">
        <f t="shared" si="21"/>
        <v>hétfő</v>
      </c>
    </row>
    <row r="456" spans="1:7" ht="15" customHeight="1" x14ac:dyDescent="0.25">
      <c r="A456" s="38" t="s">
        <v>526</v>
      </c>
      <c r="B456" s="38" t="s">
        <v>462</v>
      </c>
      <c r="C456" s="38" t="s">
        <v>474</v>
      </c>
      <c r="D456" s="38"/>
      <c r="E456" s="65">
        <f t="shared" si="22"/>
        <v>13394</v>
      </c>
      <c r="F456" s="66">
        <f t="shared" si="23"/>
        <v>2</v>
      </c>
      <c r="G456" s="67" t="str">
        <f t="shared" si="21"/>
        <v>kedd</v>
      </c>
    </row>
    <row r="457" spans="1:7" ht="15" customHeight="1" x14ac:dyDescent="0.25">
      <c r="A457" s="38" t="s">
        <v>526</v>
      </c>
      <c r="B457" s="38" t="s">
        <v>462</v>
      </c>
      <c r="C457" s="38" t="s">
        <v>496</v>
      </c>
      <c r="D457" s="38"/>
      <c r="E457" s="65">
        <f t="shared" si="22"/>
        <v>13423</v>
      </c>
      <c r="F457" s="66">
        <f t="shared" si="23"/>
        <v>3</v>
      </c>
      <c r="G457" s="67" t="str">
        <f t="shared" si="21"/>
        <v>szerda</v>
      </c>
    </row>
    <row r="458" spans="1:7" ht="15" customHeight="1" x14ac:dyDescent="0.25">
      <c r="A458" s="38" t="s">
        <v>526</v>
      </c>
      <c r="B458" s="38" t="s">
        <v>464</v>
      </c>
      <c r="C458" s="38" t="s">
        <v>496</v>
      </c>
      <c r="D458" s="38"/>
      <c r="E458" s="65">
        <f t="shared" si="22"/>
        <v>13453</v>
      </c>
      <c r="F458" s="66">
        <f t="shared" si="23"/>
        <v>5</v>
      </c>
      <c r="G458" s="67" t="str">
        <f t="shared" si="21"/>
        <v>péntek</v>
      </c>
    </row>
    <row r="459" spans="1:7" ht="15" customHeight="1" x14ac:dyDescent="0.25">
      <c r="A459" s="38" t="s">
        <v>526</v>
      </c>
      <c r="B459" s="38" t="s">
        <v>466</v>
      </c>
      <c r="C459" s="38" t="s">
        <v>477</v>
      </c>
      <c r="D459" s="38"/>
      <c r="E459" s="65">
        <f t="shared" si="22"/>
        <v>13482</v>
      </c>
      <c r="F459" s="66">
        <f t="shared" si="23"/>
        <v>6</v>
      </c>
      <c r="G459" s="67" t="str">
        <f t="shared" si="21"/>
        <v>szombat</v>
      </c>
    </row>
    <row r="460" spans="1:7" ht="15" customHeight="1" x14ac:dyDescent="0.25">
      <c r="A460" s="38" t="s">
        <v>526</v>
      </c>
      <c r="B460" s="38" t="s">
        <v>468</v>
      </c>
      <c r="C460" s="38" t="s">
        <v>477</v>
      </c>
      <c r="D460" s="38"/>
      <c r="E460" s="65">
        <f t="shared" si="22"/>
        <v>13512</v>
      </c>
      <c r="F460" s="66">
        <f t="shared" si="23"/>
        <v>1</v>
      </c>
      <c r="G460" s="67" t="str">
        <f t="shared" si="21"/>
        <v>hétfő</v>
      </c>
    </row>
    <row r="461" spans="1:7" ht="15" customHeight="1" x14ac:dyDescent="0.25">
      <c r="A461" s="38" t="s">
        <v>527</v>
      </c>
      <c r="B461" s="38" t="s">
        <v>448</v>
      </c>
      <c r="C461" s="38" t="s">
        <v>479</v>
      </c>
      <c r="D461" s="38"/>
      <c r="E461" s="65">
        <f t="shared" si="22"/>
        <v>13541</v>
      </c>
      <c r="F461" s="66">
        <f t="shared" si="23"/>
        <v>2</v>
      </c>
      <c r="G461" s="67" t="str">
        <f t="shared" si="21"/>
        <v>kedd</v>
      </c>
    </row>
    <row r="462" spans="1:7" ht="15" customHeight="1" x14ac:dyDescent="0.25">
      <c r="A462" s="38" t="s">
        <v>527</v>
      </c>
      <c r="B462" s="38" t="s">
        <v>450</v>
      </c>
      <c r="C462" s="38" t="s">
        <v>480</v>
      </c>
      <c r="D462" s="38"/>
      <c r="E462" s="65">
        <f t="shared" si="22"/>
        <v>13571</v>
      </c>
      <c r="F462" s="66">
        <f t="shared" si="23"/>
        <v>4</v>
      </c>
      <c r="G462" s="67" t="str">
        <f t="shared" si="21"/>
        <v>csütörtök</v>
      </c>
    </row>
    <row r="463" spans="1:7" ht="15" customHeight="1" x14ac:dyDescent="0.25">
      <c r="A463" s="38" t="s">
        <v>527</v>
      </c>
      <c r="B463" s="38" t="s">
        <v>452</v>
      </c>
      <c r="C463" s="38" t="s">
        <v>479</v>
      </c>
      <c r="D463" s="38"/>
      <c r="E463" s="65">
        <f t="shared" si="22"/>
        <v>13600</v>
      </c>
      <c r="F463" s="66">
        <f t="shared" si="23"/>
        <v>5</v>
      </c>
      <c r="G463" s="67" t="str">
        <f t="shared" si="21"/>
        <v>péntek</v>
      </c>
    </row>
    <row r="464" spans="1:7" ht="15" customHeight="1" x14ac:dyDescent="0.25">
      <c r="A464" s="38" t="s">
        <v>527</v>
      </c>
      <c r="B464" s="38" t="s">
        <v>454</v>
      </c>
      <c r="C464" s="38" t="s">
        <v>480</v>
      </c>
      <c r="D464" s="38"/>
      <c r="E464" s="65">
        <f t="shared" si="22"/>
        <v>13630</v>
      </c>
      <c r="F464" s="66">
        <f t="shared" si="23"/>
        <v>7</v>
      </c>
      <c r="G464" s="67" t="str">
        <f t="shared" si="21"/>
        <v>vasárnap</v>
      </c>
    </row>
    <row r="465" spans="1:7" ht="15" customHeight="1" x14ac:dyDescent="0.25">
      <c r="A465" s="38" t="s">
        <v>527</v>
      </c>
      <c r="B465" s="38" t="s">
        <v>455</v>
      </c>
      <c r="C465" s="38" t="s">
        <v>480</v>
      </c>
      <c r="D465" s="38"/>
      <c r="E465" s="65">
        <f t="shared" si="22"/>
        <v>13660</v>
      </c>
      <c r="F465" s="66">
        <f t="shared" si="23"/>
        <v>2</v>
      </c>
      <c r="G465" s="67" t="str">
        <f t="shared" si="21"/>
        <v>kedd</v>
      </c>
    </row>
    <row r="466" spans="1:7" ht="15" customHeight="1" x14ac:dyDescent="0.25">
      <c r="A466" s="38" t="s">
        <v>527</v>
      </c>
      <c r="B466" s="38" t="s">
        <v>456</v>
      </c>
      <c r="C466" s="38" t="s">
        <v>492</v>
      </c>
      <c r="D466" s="38"/>
      <c r="E466" s="65">
        <f t="shared" si="22"/>
        <v>13689</v>
      </c>
      <c r="F466" s="66">
        <f t="shared" si="23"/>
        <v>3</v>
      </c>
      <c r="G466" s="67" t="str">
        <f t="shared" si="21"/>
        <v>szerda</v>
      </c>
    </row>
    <row r="467" spans="1:7" ht="15" customHeight="1" x14ac:dyDescent="0.25">
      <c r="A467" s="38" t="s">
        <v>527</v>
      </c>
      <c r="B467" s="38" t="s">
        <v>458</v>
      </c>
      <c r="C467" s="38" t="s">
        <v>492</v>
      </c>
      <c r="D467" s="38"/>
      <c r="E467" s="65">
        <f t="shared" si="22"/>
        <v>13719</v>
      </c>
      <c r="F467" s="66">
        <f t="shared" si="23"/>
        <v>5</v>
      </c>
      <c r="G467" s="67" t="str">
        <f t="shared" si="21"/>
        <v>péntek</v>
      </c>
    </row>
    <row r="468" spans="1:7" ht="15" customHeight="1" x14ac:dyDescent="0.25">
      <c r="A468" s="38" t="s">
        <v>527</v>
      </c>
      <c r="B468" s="38" t="s">
        <v>460</v>
      </c>
      <c r="C468" s="38" t="s">
        <v>483</v>
      </c>
      <c r="D468" s="38"/>
      <c r="E468" s="65">
        <f t="shared" si="22"/>
        <v>13749</v>
      </c>
      <c r="F468" s="66">
        <f t="shared" si="23"/>
        <v>7</v>
      </c>
      <c r="G468" s="67" t="str">
        <f t="shared" si="21"/>
        <v>vasárnap</v>
      </c>
    </row>
    <row r="469" spans="1:7" ht="15" customHeight="1" x14ac:dyDescent="0.25">
      <c r="A469" s="38" t="s">
        <v>527</v>
      </c>
      <c r="B469" s="38" t="s">
        <v>462</v>
      </c>
      <c r="C469" s="38" t="s">
        <v>485</v>
      </c>
      <c r="D469" s="38"/>
      <c r="E469" s="65">
        <f t="shared" si="22"/>
        <v>13778</v>
      </c>
      <c r="F469" s="66">
        <f t="shared" si="23"/>
        <v>1</v>
      </c>
      <c r="G469" s="67" t="str">
        <f t="shared" si="21"/>
        <v>hétfő</v>
      </c>
    </row>
    <row r="470" spans="1:7" ht="15" customHeight="1" x14ac:dyDescent="0.25">
      <c r="A470" s="38" t="s">
        <v>527</v>
      </c>
      <c r="B470" s="38" t="s">
        <v>464</v>
      </c>
      <c r="C470" s="38" t="s">
        <v>486</v>
      </c>
      <c r="D470" s="38"/>
      <c r="E470" s="65">
        <f t="shared" si="22"/>
        <v>13807</v>
      </c>
      <c r="F470" s="66">
        <f t="shared" si="23"/>
        <v>2</v>
      </c>
      <c r="G470" s="67" t="str">
        <f t="shared" si="21"/>
        <v>kedd</v>
      </c>
    </row>
    <row r="471" spans="1:7" ht="15" customHeight="1" x14ac:dyDescent="0.25">
      <c r="A471" s="38" t="s">
        <v>527</v>
      </c>
      <c r="B471" s="38" t="s">
        <v>466</v>
      </c>
      <c r="C471" s="38" t="s">
        <v>494</v>
      </c>
      <c r="D471" s="38"/>
      <c r="E471" s="65">
        <f t="shared" si="22"/>
        <v>13837</v>
      </c>
      <c r="F471" s="66">
        <f t="shared" si="23"/>
        <v>4</v>
      </c>
      <c r="G471" s="67" t="str">
        <f t="shared" si="21"/>
        <v>csütörtök</v>
      </c>
    </row>
    <row r="472" spans="1:7" ht="15" customHeight="1" x14ac:dyDescent="0.25">
      <c r="A472" s="38" t="s">
        <v>527</v>
      </c>
      <c r="B472" s="38" t="s">
        <v>468</v>
      </c>
      <c r="C472" s="38" t="s">
        <v>487</v>
      </c>
      <c r="D472" s="38"/>
      <c r="E472" s="65">
        <f t="shared" si="22"/>
        <v>13866</v>
      </c>
      <c r="F472" s="66">
        <f t="shared" si="23"/>
        <v>5</v>
      </c>
      <c r="G472" s="67" t="str">
        <f t="shared" si="21"/>
        <v>péntek</v>
      </c>
    </row>
    <row r="473" spans="1:7" ht="15" customHeight="1" x14ac:dyDescent="0.25">
      <c r="A473" s="38" t="s">
        <v>528</v>
      </c>
      <c r="B473" s="38" t="s">
        <v>448</v>
      </c>
      <c r="C473" s="38" t="s">
        <v>453</v>
      </c>
      <c r="D473" s="38"/>
      <c r="E473" s="65">
        <f t="shared" si="22"/>
        <v>13896</v>
      </c>
      <c r="F473" s="66">
        <f t="shared" si="23"/>
        <v>7</v>
      </c>
      <c r="G473" s="67" t="str">
        <f t="shared" si="21"/>
        <v>vasárnap</v>
      </c>
    </row>
    <row r="474" spans="1:7" ht="15" customHeight="1" x14ac:dyDescent="0.25">
      <c r="A474" s="38" t="s">
        <v>528</v>
      </c>
      <c r="B474" s="38" t="s">
        <v>450</v>
      </c>
      <c r="C474" s="38" t="s">
        <v>451</v>
      </c>
      <c r="D474" s="38"/>
      <c r="E474" s="65">
        <f t="shared" si="22"/>
        <v>13925</v>
      </c>
      <c r="F474" s="66">
        <f t="shared" si="23"/>
        <v>1</v>
      </c>
      <c r="G474" s="67" t="str">
        <f t="shared" si="21"/>
        <v>hétfő</v>
      </c>
    </row>
    <row r="475" spans="1:7" ht="15" customHeight="1" x14ac:dyDescent="0.25">
      <c r="A475" s="38" t="s">
        <v>528</v>
      </c>
      <c r="B475" s="38" t="s">
        <v>452</v>
      </c>
      <c r="C475" s="38" t="s">
        <v>453</v>
      </c>
      <c r="D475" s="38"/>
      <c r="E475" s="65">
        <f t="shared" si="22"/>
        <v>13955</v>
      </c>
      <c r="F475" s="66">
        <f t="shared" si="23"/>
        <v>3</v>
      </c>
      <c r="G475" s="67" t="str">
        <f t="shared" si="21"/>
        <v>szerda</v>
      </c>
    </row>
    <row r="476" spans="1:7" ht="15" customHeight="1" x14ac:dyDescent="0.25">
      <c r="A476" s="38" t="s">
        <v>528</v>
      </c>
      <c r="B476" s="38" t="s">
        <v>454</v>
      </c>
      <c r="C476" s="38" t="s">
        <v>451</v>
      </c>
      <c r="D476" s="38"/>
      <c r="E476" s="65">
        <f t="shared" si="22"/>
        <v>13984</v>
      </c>
      <c r="F476" s="66">
        <f t="shared" si="23"/>
        <v>4</v>
      </c>
      <c r="G476" s="67" t="str">
        <f t="shared" si="21"/>
        <v>csütörtök</v>
      </c>
    </row>
    <row r="477" spans="1:7" ht="15" customHeight="1" x14ac:dyDescent="0.25">
      <c r="A477" s="38" t="s">
        <v>528</v>
      </c>
      <c r="B477" s="38" t="s">
        <v>455</v>
      </c>
      <c r="C477" s="38" t="s">
        <v>451</v>
      </c>
      <c r="D477" s="38"/>
      <c r="E477" s="65">
        <f t="shared" si="22"/>
        <v>14014</v>
      </c>
      <c r="F477" s="66">
        <f t="shared" si="23"/>
        <v>6</v>
      </c>
      <c r="G477" s="67" t="str">
        <f t="shared" si="21"/>
        <v>szombat</v>
      </c>
    </row>
    <row r="478" spans="1:7" ht="15" customHeight="1" x14ac:dyDescent="0.25">
      <c r="A478" s="38" t="s">
        <v>528</v>
      </c>
      <c r="B478" s="38" t="s">
        <v>456</v>
      </c>
      <c r="C478" s="38" t="s">
        <v>459</v>
      </c>
      <c r="D478" s="38"/>
      <c r="E478" s="65">
        <f t="shared" si="22"/>
        <v>14043</v>
      </c>
      <c r="F478" s="66">
        <f t="shared" si="23"/>
        <v>7</v>
      </c>
      <c r="G478" s="67" t="str">
        <f t="shared" si="21"/>
        <v>vasárnap</v>
      </c>
    </row>
    <row r="479" spans="1:7" ht="15" customHeight="1" x14ac:dyDescent="0.25">
      <c r="A479" s="38" t="s">
        <v>528</v>
      </c>
      <c r="B479" s="38" t="s">
        <v>458</v>
      </c>
      <c r="C479" s="38" t="s">
        <v>459</v>
      </c>
      <c r="D479" s="38"/>
      <c r="E479" s="65">
        <f t="shared" si="22"/>
        <v>14073</v>
      </c>
      <c r="F479" s="66">
        <f t="shared" si="23"/>
        <v>2</v>
      </c>
      <c r="G479" s="67" t="str">
        <f t="shared" si="21"/>
        <v>kedd</v>
      </c>
    </row>
    <row r="480" spans="1:7" ht="15" customHeight="1" x14ac:dyDescent="0.25">
      <c r="A480" s="38" t="s">
        <v>528</v>
      </c>
      <c r="B480" s="38" t="s">
        <v>460</v>
      </c>
      <c r="C480" s="38" t="s">
        <v>489</v>
      </c>
      <c r="D480" s="38"/>
      <c r="E480" s="65">
        <f t="shared" si="22"/>
        <v>14103</v>
      </c>
      <c r="F480" s="66">
        <f t="shared" si="23"/>
        <v>4</v>
      </c>
      <c r="G480" s="67" t="str">
        <f t="shared" si="21"/>
        <v>csütörtök</v>
      </c>
    </row>
    <row r="481" spans="1:7" ht="15" customHeight="1" x14ac:dyDescent="0.25">
      <c r="A481" s="38" t="s">
        <v>528</v>
      </c>
      <c r="B481" s="38" t="s">
        <v>462</v>
      </c>
      <c r="C481" s="38" t="s">
        <v>463</v>
      </c>
      <c r="D481" s="38"/>
      <c r="E481" s="65">
        <f t="shared" si="22"/>
        <v>14132</v>
      </c>
      <c r="F481" s="66">
        <f t="shared" si="23"/>
        <v>5</v>
      </c>
      <c r="G481" s="67" t="str">
        <f t="shared" si="21"/>
        <v>péntek</v>
      </c>
    </row>
    <row r="482" spans="1:7" ht="15" customHeight="1" x14ac:dyDescent="0.25">
      <c r="A482" s="38" t="s">
        <v>528</v>
      </c>
      <c r="B482" s="38" t="s">
        <v>464</v>
      </c>
      <c r="C482" s="38" t="s">
        <v>463</v>
      </c>
      <c r="D482" s="38"/>
      <c r="E482" s="65">
        <f t="shared" si="22"/>
        <v>14162</v>
      </c>
      <c r="F482" s="66">
        <f t="shared" si="23"/>
        <v>7</v>
      </c>
      <c r="G482" s="67" t="str">
        <f t="shared" si="21"/>
        <v>vasárnap</v>
      </c>
    </row>
    <row r="483" spans="1:7" ht="15" customHeight="1" x14ac:dyDescent="0.25">
      <c r="A483" s="38" t="s">
        <v>528</v>
      </c>
      <c r="B483" s="38" t="s">
        <v>466</v>
      </c>
      <c r="C483" s="38" t="s">
        <v>490</v>
      </c>
      <c r="D483" s="38"/>
      <c r="E483" s="65">
        <f t="shared" si="22"/>
        <v>14191</v>
      </c>
      <c r="F483" s="66">
        <f t="shared" si="23"/>
        <v>1</v>
      </c>
      <c r="G483" s="67" t="str">
        <f t="shared" si="21"/>
        <v>hétfő</v>
      </c>
    </row>
    <row r="484" spans="1:7" ht="15" customHeight="1" x14ac:dyDescent="0.25">
      <c r="A484" s="38" t="s">
        <v>528</v>
      </c>
      <c r="B484" s="38" t="s">
        <v>468</v>
      </c>
      <c r="C484" s="38" t="s">
        <v>490</v>
      </c>
      <c r="D484" s="38"/>
      <c r="E484" s="65">
        <f t="shared" si="22"/>
        <v>14221</v>
      </c>
      <c r="F484" s="66">
        <f t="shared" si="23"/>
        <v>3</v>
      </c>
      <c r="G484" s="67" t="str">
        <f t="shared" si="21"/>
        <v>szerda</v>
      </c>
    </row>
    <row r="485" spans="1:7" ht="15" customHeight="1" x14ac:dyDescent="0.25">
      <c r="A485" s="38" t="s">
        <v>529</v>
      </c>
      <c r="B485" s="38" t="s">
        <v>448</v>
      </c>
      <c r="C485" s="38" t="s">
        <v>470</v>
      </c>
      <c r="D485" s="38"/>
      <c r="E485" s="65">
        <f t="shared" si="22"/>
        <v>14250</v>
      </c>
      <c r="F485" s="66">
        <f t="shared" si="23"/>
        <v>4</v>
      </c>
      <c r="G485" s="67" t="str">
        <f t="shared" si="21"/>
        <v>csütörtök</v>
      </c>
    </row>
    <row r="486" spans="1:7" ht="15" customHeight="1" x14ac:dyDescent="0.25">
      <c r="A486" s="38" t="s">
        <v>529</v>
      </c>
      <c r="B486" s="38" t="s">
        <v>450</v>
      </c>
      <c r="C486" s="38" t="s">
        <v>472</v>
      </c>
      <c r="D486" s="38"/>
      <c r="E486" s="65">
        <f t="shared" si="22"/>
        <v>14280</v>
      </c>
      <c r="F486" s="66">
        <f t="shared" si="23"/>
        <v>6</v>
      </c>
      <c r="G486" s="67" t="str">
        <f t="shared" si="21"/>
        <v>szombat</v>
      </c>
    </row>
    <row r="487" spans="1:7" ht="15" customHeight="1" x14ac:dyDescent="0.25">
      <c r="A487" s="38" t="s">
        <v>529</v>
      </c>
      <c r="B487" s="38" t="s">
        <v>452</v>
      </c>
      <c r="C487" s="38" t="s">
        <v>470</v>
      </c>
      <c r="D487" s="38"/>
      <c r="E487" s="65">
        <f t="shared" si="22"/>
        <v>14309</v>
      </c>
      <c r="F487" s="66">
        <f t="shared" si="23"/>
        <v>7</v>
      </c>
      <c r="G487" s="67" t="str">
        <f t="shared" si="21"/>
        <v>vasárnap</v>
      </c>
    </row>
    <row r="488" spans="1:7" ht="15" customHeight="1" x14ac:dyDescent="0.25">
      <c r="A488" s="38" t="s">
        <v>529</v>
      </c>
      <c r="B488" s="38" t="s">
        <v>454</v>
      </c>
      <c r="C488" s="38" t="s">
        <v>472</v>
      </c>
      <c r="D488" s="38"/>
      <c r="E488" s="65">
        <f t="shared" si="22"/>
        <v>14339</v>
      </c>
      <c r="F488" s="66">
        <f t="shared" si="23"/>
        <v>2</v>
      </c>
      <c r="G488" s="67" t="str">
        <f t="shared" si="21"/>
        <v>kedd</v>
      </c>
    </row>
    <row r="489" spans="1:7" ht="15" customHeight="1" x14ac:dyDescent="0.25">
      <c r="A489" s="38" t="s">
        <v>529</v>
      </c>
      <c r="B489" s="38" t="s">
        <v>455</v>
      </c>
      <c r="C489" s="38" t="s">
        <v>471</v>
      </c>
      <c r="D489" s="38"/>
      <c r="E489" s="65">
        <f t="shared" si="22"/>
        <v>14368</v>
      </c>
      <c r="F489" s="66">
        <f t="shared" si="23"/>
        <v>3</v>
      </c>
      <c r="G489" s="67" t="str">
        <f t="shared" si="21"/>
        <v>szerda</v>
      </c>
    </row>
    <row r="490" spans="1:7" ht="15" customHeight="1" x14ac:dyDescent="0.25">
      <c r="A490" s="38" t="s">
        <v>529</v>
      </c>
      <c r="B490" s="38" t="s">
        <v>456</v>
      </c>
      <c r="C490" s="38" t="s">
        <v>473</v>
      </c>
      <c r="D490" s="38"/>
      <c r="E490" s="65">
        <f t="shared" si="22"/>
        <v>14398</v>
      </c>
      <c r="F490" s="66">
        <f t="shared" si="23"/>
        <v>5</v>
      </c>
      <c r="G490" s="67" t="str">
        <f t="shared" si="21"/>
        <v>péntek</v>
      </c>
    </row>
    <row r="491" spans="1:7" ht="15" customHeight="1" x14ac:dyDescent="0.25">
      <c r="A491" s="38" t="s">
        <v>529</v>
      </c>
      <c r="B491" s="38" t="s">
        <v>458</v>
      </c>
      <c r="C491" s="38" t="s">
        <v>474</v>
      </c>
      <c r="D491" s="38"/>
      <c r="E491" s="65">
        <f t="shared" si="22"/>
        <v>14427</v>
      </c>
      <c r="F491" s="66">
        <f t="shared" si="23"/>
        <v>6</v>
      </c>
      <c r="G491" s="67" t="str">
        <f t="shared" si="21"/>
        <v>szombat</v>
      </c>
    </row>
    <row r="492" spans="1:7" ht="15" customHeight="1" x14ac:dyDescent="0.25">
      <c r="A492" s="38" t="s">
        <v>529</v>
      </c>
      <c r="B492" s="38" t="s">
        <v>458</v>
      </c>
      <c r="C492" s="38" t="s">
        <v>475</v>
      </c>
      <c r="D492" s="38"/>
      <c r="E492" s="65">
        <f t="shared" si="22"/>
        <v>14457</v>
      </c>
      <c r="F492" s="66">
        <f t="shared" si="23"/>
        <v>1</v>
      </c>
      <c r="G492" s="67" t="str">
        <f t="shared" si="21"/>
        <v>hétfő</v>
      </c>
    </row>
    <row r="493" spans="1:7" ht="15" customHeight="1" x14ac:dyDescent="0.25">
      <c r="A493" s="38" t="s">
        <v>529</v>
      </c>
      <c r="B493" s="38" t="s">
        <v>460</v>
      </c>
      <c r="C493" s="38" t="s">
        <v>476</v>
      </c>
      <c r="D493" s="38"/>
      <c r="E493" s="65">
        <f t="shared" si="22"/>
        <v>14486</v>
      </c>
      <c r="F493" s="66">
        <f t="shared" si="23"/>
        <v>2</v>
      </c>
      <c r="G493" s="67" t="str">
        <f t="shared" si="21"/>
        <v>kedd</v>
      </c>
    </row>
    <row r="494" spans="1:7" ht="15" customHeight="1" x14ac:dyDescent="0.25">
      <c r="A494" s="38" t="s">
        <v>529</v>
      </c>
      <c r="B494" s="38" t="s">
        <v>462</v>
      </c>
      <c r="C494" s="38" t="s">
        <v>477</v>
      </c>
      <c r="D494" s="38"/>
      <c r="E494" s="65">
        <f t="shared" si="22"/>
        <v>14516</v>
      </c>
      <c r="F494" s="66">
        <f t="shared" si="23"/>
        <v>4</v>
      </c>
      <c r="G494" s="67" t="str">
        <f t="shared" si="21"/>
        <v>csütörtök</v>
      </c>
    </row>
    <row r="495" spans="1:7" ht="15" customHeight="1" x14ac:dyDescent="0.25">
      <c r="A495" s="38" t="s">
        <v>529</v>
      </c>
      <c r="B495" s="38" t="s">
        <v>464</v>
      </c>
      <c r="C495" s="38" t="s">
        <v>477</v>
      </c>
      <c r="D495" s="38"/>
      <c r="E495" s="65">
        <f t="shared" si="22"/>
        <v>14546</v>
      </c>
      <c r="F495" s="66">
        <f t="shared" si="23"/>
        <v>6</v>
      </c>
      <c r="G495" s="67" t="str">
        <f t="shared" si="21"/>
        <v>szombat</v>
      </c>
    </row>
    <row r="496" spans="1:7" ht="15" customHeight="1" x14ac:dyDescent="0.25">
      <c r="A496" s="38" t="s">
        <v>529</v>
      </c>
      <c r="B496" s="38" t="s">
        <v>466</v>
      </c>
      <c r="C496" s="38" t="s">
        <v>479</v>
      </c>
      <c r="D496" s="38"/>
      <c r="E496" s="65">
        <f t="shared" si="22"/>
        <v>14575</v>
      </c>
      <c r="F496" s="66">
        <f t="shared" si="23"/>
        <v>7</v>
      </c>
      <c r="G496" s="67" t="str">
        <f t="shared" si="21"/>
        <v>vasárnap</v>
      </c>
    </row>
    <row r="497" spans="1:7" ht="15" customHeight="1" x14ac:dyDescent="0.25">
      <c r="A497" s="38" t="s">
        <v>529</v>
      </c>
      <c r="B497" s="38" t="s">
        <v>468</v>
      </c>
      <c r="C497" s="38" t="s">
        <v>479</v>
      </c>
      <c r="D497" s="38"/>
      <c r="E497" s="65">
        <f t="shared" si="22"/>
        <v>14605</v>
      </c>
      <c r="F497" s="66">
        <f t="shared" si="23"/>
        <v>2</v>
      </c>
      <c r="G497" s="67" t="str">
        <f t="shared" si="21"/>
        <v>kedd</v>
      </c>
    </row>
    <row r="498" spans="1:7" ht="15" customHeight="1" x14ac:dyDescent="0.25">
      <c r="A498" s="38" t="s">
        <v>530</v>
      </c>
      <c r="B498" s="38" t="s">
        <v>448</v>
      </c>
      <c r="C498" s="38" t="s">
        <v>482</v>
      </c>
      <c r="D498" s="38"/>
      <c r="E498" s="65">
        <f t="shared" si="22"/>
        <v>14634</v>
      </c>
      <c r="F498" s="66">
        <f t="shared" si="23"/>
        <v>3</v>
      </c>
      <c r="G498" s="67" t="str">
        <f t="shared" si="21"/>
        <v>szerda</v>
      </c>
    </row>
    <row r="499" spans="1:7" ht="15" customHeight="1" x14ac:dyDescent="0.25">
      <c r="A499" s="38" t="s">
        <v>530</v>
      </c>
      <c r="B499" s="38" t="s">
        <v>450</v>
      </c>
      <c r="C499" s="38" t="s">
        <v>492</v>
      </c>
      <c r="D499" s="38"/>
      <c r="E499" s="65">
        <f t="shared" si="22"/>
        <v>14664</v>
      </c>
      <c r="F499" s="66">
        <f t="shared" si="23"/>
        <v>5</v>
      </c>
      <c r="G499" s="67" t="str">
        <f t="shared" si="21"/>
        <v>péntek</v>
      </c>
    </row>
    <row r="500" spans="1:7" ht="15" customHeight="1" x14ac:dyDescent="0.25">
      <c r="A500" s="38" t="s">
        <v>530</v>
      </c>
      <c r="B500" s="38" t="s">
        <v>452</v>
      </c>
      <c r="C500" s="38" t="s">
        <v>492</v>
      </c>
      <c r="D500" s="38"/>
      <c r="E500" s="65">
        <f t="shared" si="22"/>
        <v>14693</v>
      </c>
      <c r="F500" s="66">
        <f t="shared" si="23"/>
        <v>6</v>
      </c>
      <c r="G500" s="67" t="str">
        <f t="shared" si="21"/>
        <v>szombat</v>
      </c>
    </row>
    <row r="501" spans="1:7" ht="15" customHeight="1" x14ac:dyDescent="0.25">
      <c r="A501" s="38" t="s">
        <v>530</v>
      </c>
      <c r="B501" s="38" t="s">
        <v>454</v>
      </c>
      <c r="C501" s="38" t="s">
        <v>483</v>
      </c>
      <c r="D501" s="38"/>
      <c r="E501" s="65">
        <f t="shared" si="22"/>
        <v>14723</v>
      </c>
      <c r="F501" s="66">
        <f t="shared" si="23"/>
        <v>1</v>
      </c>
      <c r="G501" s="67" t="str">
        <f t="shared" si="21"/>
        <v>hétfő</v>
      </c>
    </row>
    <row r="502" spans="1:7" ht="15" customHeight="1" x14ac:dyDescent="0.25">
      <c r="A502" s="38" t="s">
        <v>530</v>
      </c>
      <c r="B502" s="38" t="s">
        <v>455</v>
      </c>
      <c r="C502" s="38" t="s">
        <v>484</v>
      </c>
      <c r="D502" s="38"/>
      <c r="E502" s="65">
        <f t="shared" si="22"/>
        <v>14752</v>
      </c>
      <c r="F502" s="66">
        <f t="shared" si="23"/>
        <v>2</v>
      </c>
      <c r="G502" s="67" t="str">
        <f t="shared" si="21"/>
        <v>kedd</v>
      </c>
    </row>
    <row r="503" spans="1:7" ht="15" customHeight="1" x14ac:dyDescent="0.25">
      <c r="A503" s="38" t="s">
        <v>530</v>
      </c>
      <c r="B503" s="38" t="s">
        <v>456</v>
      </c>
      <c r="C503" s="38" t="s">
        <v>486</v>
      </c>
      <c r="D503" s="38"/>
      <c r="E503" s="65">
        <f t="shared" si="22"/>
        <v>14781</v>
      </c>
      <c r="F503" s="66">
        <f t="shared" si="23"/>
        <v>3</v>
      </c>
      <c r="G503" s="67" t="str">
        <f t="shared" si="21"/>
        <v>szerda</v>
      </c>
    </row>
    <row r="504" spans="1:7" ht="15" customHeight="1" x14ac:dyDescent="0.25">
      <c r="A504" s="38" t="s">
        <v>530</v>
      </c>
      <c r="B504" s="38" t="s">
        <v>458</v>
      </c>
      <c r="C504" s="38" t="s">
        <v>486</v>
      </c>
      <c r="D504" s="38"/>
      <c r="E504" s="65">
        <f t="shared" si="22"/>
        <v>14811</v>
      </c>
      <c r="F504" s="66">
        <f t="shared" si="23"/>
        <v>5</v>
      </c>
      <c r="G504" s="67" t="str">
        <f t="shared" si="21"/>
        <v>péntek</v>
      </c>
    </row>
    <row r="505" spans="1:7" ht="15" customHeight="1" x14ac:dyDescent="0.25">
      <c r="A505" s="38" t="s">
        <v>530</v>
      </c>
      <c r="B505" s="38" t="s">
        <v>460</v>
      </c>
      <c r="C505" s="38" t="s">
        <v>487</v>
      </c>
      <c r="D505" s="38"/>
      <c r="E505" s="65">
        <f t="shared" si="22"/>
        <v>14840</v>
      </c>
      <c r="F505" s="66">
        <f t="shared" si="23"/>
        <v>6</v>
      </c>
      <c r="G505" s="67" t="str">
        <f t="shared" si="21"/>
        <v>szombat</v>
      </c>
    </row>
    <row r="506" spans="1:7" ht="15" customHeight="1" x14ac:dyDescent="0.25">
      <c r="A506" s="38" t="s">
        <v>530</v>
      </c>
      <c r="B506" s="38" t="s">
        <v>462</v>
      </c>
      <c r="C506" s="38" t="s">
        <v>453</v>
      </c>
      <c r="D506" s="38"/>
      <c r="E506" s="65">
        <f t="shared" si="22"/>
        <v>14870</v>
      </c>
      <c r="F506" s="66">
        <f t="shared" si="23"/>
        <v>1</v>
      </c>
      <c r="G506" s="67" t="str">
        <f t="shared" si="21"/>
        <v>hétfő</v>
      </c>
    </row>
    <row r="507" spans="1:7" ht="15" customHeight="1" x14ac:dyDescent="0.25">
      <c r="A507" s="38" t="s">
        <v>530</v>
      </c>
      <c r="B507" s="38" t="s">
        <v>464</v>
      </c>
      <c r="C507" s="38" t="s">
        <v>453</v>
      </c>
      <c r="D507" s="38"/>
      <c r="E507" s="65">
        <f t="shared" si="22"/>
        <v>14900</v>
      </c>
      <c r="F507" s="66">
        <f t="shared" si="23"/>
        <v>3</v>
      </c>
      <c r="G507" s="67" t="str">
        <f t="shared" si="21"/>
        <v>szerda</v>
      </c>
    </row>
    <row r="508" spans="1:7" ht="15" customHeight="1" x14ac:dyDescent="0.25">
      <c r="A508" s="38" t="s">
        <v>530</v>
      </c>
      <c r="B508" s="38" t="s">
        <v>466</v>
      </c>
      <c r="C508" s="38" t="s">
        <v>449</v>
      </c>
      <c r="D508" s="38"/>
      <c r="E508" s="65">
        <f t="shared" si="22"/>
        <v>14930</v>
      </c>
      <c r="F508" s="66">
        <f t="shared" si="23"/>
        <v>5</v>
      </c>
      <c r="G508" s="67" t="str">
        <f t="shared" si="21"/>
        <v>péntek</v>
      </c>
    </row>
    <row r="509" spans="1:7" ht="15" customHeight="1" x14ac:dyDescent="0.25">
      <c r="A509" s="38" t="s">
        <v>530</v>
      </c>
      <c r="B509" s="38" t="s">
        <v>468</v>
      </c>
      <c r="C509" s="38" t="s">
        <v>451</v>
      </c>
      <c r="D509" s="38"/>
      <c r="E509" s="65">
        <f t="shared" si="22"/>
        <v>14959</v>
      </c>
      <c r="F509" s="66">
        <f t="shared" si="23"/>
        <v>6</v>
      </c>
      <c r="G509" s="67" t="str">
        <f t="shared" si="21"/>
        <v>szombat</v>
      </c>
    </row>
    <row r="510" spans="1:7" ht="15" customHeight="1" x14ac:dyDescent="0.25">
      <c r="A510" s="38" t="s">
        <v>531</v>
      </c>
      <c r="B510" s="38" t="s">
        <v>448</v>
      </c>
      <c r="C510" s="38" t="s">
        <v>457</v>
      </c>
      <c r="D510" s="38"/>
      <c r="E510" s="65">
        <f t="shared" si="22"/>
        <v>14989</v>
      </c>
      <c r="F510" s="66">
        <f t="shared" si="23"/>
        <v>1</v>
      </c>
      <c r="G510" s="67" t="str">
        <f t="shared" si="21"/>
        <v>hétfő</v>
      </c>
    </row>
    <row r="511" spans="1:7" ht="15" customHeight="1" x14ac:dyDescent="0.25">
      <c r="A511" s="38" t="s">
        <v>531</v>
      </c>
      <c r="B511" s="38" t="s">
        <v>450</v>
      </c>
      <c r="C511" s="38" t="s">
        <v>459</v>
      </c>
      <c r="D511" s="38"/>
      <c r="E511" s="65">
        <f t="shared" si="22"/>
        <v>15019</v>
      </c>
      <c r="F511" s="66">
        <f t="shared" si="23"/>
        <v>3</v>
      </c>
      <c r="G511" s="67" t="str">
        <f t="shared" si="21"/>
        <v>szerda</v>
      </c>
    </row>
    <row r="512" spans="1:7" ht="15" customHeight="1" x14ac:dyDescent="0.25">
      <c r="A512" s="38" t="s">
        <v>531</v>
      </c>
      <c r="B512" s="38" t="s">
        <v>452</v>
      </c>
      <c r="C512" s="38" t="s">
        <v>457</v>
      </c>
      <c r="D512" s="38"/>
      <c r="E512" s="65">
        <f t="shared" si="22"/>
        <v>15048</v>
      </c>
      <c r="F512" s="66">
        <f t="shared" si="23"/>
        <v>4</v>
      </c>
      <c r="G512" s="67" t="str">
        <f t="shared" si="21"/>
        <v>csütörtök</v>
      </c>
    </row>
    <row r="513" spans="1:7" ht="15" customHeight="1" x14ac:dyDescent="0.25">
      <c r="A513" s="38" t="s">
        <v>531</v>
      </c>
      <c r="B513" s="38" t="s">
        <v>454</v>
      </c>
      <c r="C513" s="38" t="s">
        <v>489</v>
      </c>
      <c r="D513" s="38"/>
      <c r="E513" s="65">
        <f t="shared" si="22"/>
        <v>15077</v>
      </c>
      <c r="F513" s="66">
        <f t="shared" si="23"/>
        <v>5</v>
      </c>
      <c r="G513" s="67" t="str">
        <f t="shared" si="21"/>
        <v>péntek</v>
      </c>
    </row>
    <row r="514" spans="1:7" ht="15" customHeight="1" x14ac:dyDescent="0.25">
      <c r="A514" s="38" t="s">
        <v>531</v>
      </c>
      <c r="B514" s="38" t="s">
        <v>455</v>
      </c>
      <c r="C514" s="38" t="s">
        <v>489</v>
      </c>
      <c r="D514" s="38"/>
      <c r="E514" s="65">
        <f t="shared" si="22"/>
        <v>15107</v>
      </c>
      <c r="F514" s="66">
        <f t="shared" si="23"/>
        <v>7</v>
      </c>
      <c r="G514" s="67" t="str">
        <f t="shared" si="21"/>
        <v>vasárnap</v>
      </c>
    </row>
    <row r="515" spans="1:7" ht="15" customHeight="1" x14ac:dyDescent="0.25">
      <c r="A515" s="38" t="s">
        <v>531</v>
      </c>
      <c r="B515" s="38" t="s">
        <v>456</v>
      </c>
      <c r="C515" s="38" t="s">
        <v>463</v>
      </c>
      <c r="D515" s="38"/>
      <c r="E515" s="65">
        <f t="shared" si="22"/>
        <v>15136</v>
      </c>
      <c r="F515" s="66">
        <f t="shared" si="23"/>
        <v>1</v>
      </c>
      <c r="G515" s="67" t="str">
        <f t="shared" ref="G515:G578" si="24">VLOOKUP(F515,nevek,2,0)</f>
        <v>hétfő</v>
      </c>
    </row>
    <row r="516" spans="1:7" ht="15" customHeight="1" x14ac:dyDescent="0.25">
      <c r="A516" s="38" t="s">
        <v>531</v>
      </c>
      <c r="B516" s="38" t="s">
        <v>458</v>
      </c>
      <c r="C516" s="38" t="s">
        <v>465</v>
      </c>
      <c r="D516" s="38"/>
      <c r="E516" s="65">
        <f t="shared" ref="E516:E579" si="25">DATEVALUE(A516&amp;"."&amp;B516&amp;C516)</f>
        <v>15165</v>
      </c>
      <c r="F516" s="66">
        <f t="shared" ref="F516:F579" si="26">WEEKDAY(E516,2)</f>
        <v>2</v>
      </c>
      <c r="G516" s="67" t="str">
        <f t="shared" si="24"/>
        <v>kedd</v>
      </c>
    </row>
    <row r="517" spans="1:7" ht="15" customHeight="1" x14ac:dyDescent="0.25">
      <c r="A517" s="38" t="s">
        <v>531</v>
      </c>
      <c r="B517" s="38" t="s">
        <v>460</v>
      </c>
      <c r="C517" s="38" t="s">
        <v>490</v>
      </c>
      <c r="D517" s="38"/>
      <c r="E517" s="65">
        <f t="shared" si="25"/>
        <v>15195</v>
      </c>
      <c r="F517" s="66">
        <f t="shared" si="26"/>
        <v>4</v>
      </c>
      <c r="G517" s="67" t="str">
        <f t="shared" si="24"/>
        <v>csütörtök</v>
      </c>
    </row>
    <row r="518" spans="1:7" ht="15" customHeight="1" x14ac:dyDescent="0.25">
      <c r="A518" s="38" t="s">
        <v>531</v>
      </c>
      <c r="B518" s="38" t="s">
        <v>462</v>
      </c>
      <c r="C518" s="38" t="s">
        <v>470</v>
      </c>
      <c r="D518" s="38"/>
      <c r="E518" s="65">
        <f t="shared" si="25"/>
        <v>15224</v>
      </c>
      <c r="F518" s="66">
        <f t="shared" si="26"/>
        <v>5</v>
      </c>
      <c r="G518" s="67" t="str">
        <f t="shared" si="24"/>
        <v>péntek</v>
      </c>
    </row>
    <row r="519" spans="1:7" ht="15" customHeight="1" x14ac:dyDescent="0.25">
      <c r="A519" s="38" t="s">
        <v>531</v>
      </c>
      <c r="B519" s="38" t="s">
        <v>464</v>
      </c>
      <c r="C519" s="38" t="s">
        <v>470</v>
      </c>
      <c r="D519" s="38"/>
      <c r="E519" s="65">
        <f t="shared" si="25"/>
        <v>15254</v>
      </c>
      <c r="F519" s="66">
        <f t="shared" si="26"/>
        <v>7</v>
      </c>
      <c r="G519" s="67" t="str">
        <f t="shared" si="24"/>
        <v>vasárnap</v>
      </c>
    </row>
    <row r="520" spans="1:7" ht="15" customHeight="1" x14ac:dyDescent="0.25">
      <c r="A520" s="38" t="s">
        <v>531</v>
      </c>
      <c r="B520" s="38" t="s">
        <v>466</v>
      </c>
      <c r="C520" s="38" t="s">
        <v>472</v>
      </c>
      <c r="D520" s="38"/>
      <c r="E520" s="65">
        <f t="shared" si="25"/>
        <v>15284</v>
      </c>
      <c r="F520" s="66">
        <f t="shared" si="26"/>
        <v>2</v>
      </c>
      <c r="G520" s="67" t="str">
        <f t="shared" si="24"/>
        <v>kedd</v>
      </c>
    </row>
    <row r="521" spans="1:7" ht="15" customHeight="1" x14ac:dyDescent="0.25">
      <c r="A521" s="38" t="s">
        <v>531</v>
      </c>
      <c r="B521" s="38" t="s">
        <v>468</v>
      </c>
      <c r="C521" s="38" t="s">
        <v>471</v>
      </c>
      <c r="D521" s="38"/>
      <c r="E521" s="65">
        <f t="shared" si="25"/>
        <v>15313</v>
      </c>
      <c r="F521" s="66">
        <f t="shared" si="26"/>
        <v>3</v>
      </c>
      <c r="G521" s="67" t="str">
        <f t="shared" si="24"/>
        <v>szerda</v>
      </c>
    </row>
    <row r="522" spans="1:7" ht="15" customHeight="1" x14ac:dyDescent="0.25">
      <c r="A522" s="38" t="s">
        <v>532</v>
      </c>
      <c r="B522" s="38" t="s">
        <v>448</v>
      </c>
      <c r="C522" s="38" t="s">
        <v>473</v>
      </c>
      <c r="D522" s="38"/>
      <c r="E522" s="65">
        <f t="shared" si="25"/>
        <v>15343</v>
      </c>
      <c r="F522" s="66">
        <f t="shared" si="26"/>
        <v>5</v>
      </c>
      <c r="G522" s="67" t="str">
        <f t="shared" si="24"/>
        <v>péntek</v>
      </c>
    </row>
    <row r="523" spans="1:7" ht="15" customHeight="1" x14ac:dyDescent="0.25">
      <c r="A523" s="38" t="s">
        <v>532</v>
      </c>
      <c r="B523" s="38" t="s">
        <v>450</v>
      </c>
      <c r="C523" s="38" t="s">
        <v>474</v>
      </c>
      <c r="D523" s="38"/>
      <c r="E523" s="65">
        <f t="shared" si="25"/>
        <v>15373</v>
      </c>
      <c r="F523" s="66">
        <f t="shared" si="26"/>
        <v>7</v>
      </c>
      <c r="G523" s="67" t="str">
        <f t="shared" si="24"/>
        <v>vasárnap</v>
      </c>
    </row>
    <row r="524" spans="1:7" ht="15" customHeight="1" x14ac:dyDescent="0.25">
      <c r="A524" s="38" t="s">
        <v>532</v>
      </c>
      <c r="B524" s="38" t="s">
        <v>452</v>
      </c>
      <c r="C524" s="38" t="s">
        <v>471</v>
      </c>
      <c r="D524" s="38"/>
      <c r="E524" s="65">
        <f t="shared" si="25"/>
        <v>15403</v>
      </c>
      <c r="F524" s="66">
        <f t="shared" si="26"/>
        <v>2</v>
      </c>
      <c r="G524" s="67" t="str">
        <f t="shared" si="24"/>
        <v>kedd</v>
      </c>
    </row>
    <row r="525" spans="1:7" ht="15" customHeight="1" x14ac:dyDescent="0.25">
      <c r="A525" s="38" t="s">
        <v>532</v>
      </c>
      <c r="B525" s="38" t="s">
        <v>454</v>
      </c>
      <c r="C525" s="38" t="s">
        <v>474</v>
      </c>
      <c r="D525" s="38"/>
      <c r="E525" s="65">
        <f t="shared" si="25"/>
        <v>15432</v>
      </c>
      <c r="F525" s="66">
        <f t="shared" si="26"/>
        <v>3</v>
      </c>
      <c r="G525" s="67" t="str">
        <f t="shared" si="24"/>
        <v>szerda</v>
      </c>
    </row>
    <row r="526" spans="1:7" ht="15" customHeight="1" x14ac:dyDescent="0.25">
      <c r="A526" s="38" t="s">
        <v>532</v>
      </c>
      <c r="B526" s="38" t="s">
        <v>454</v>
      </c>
      <c r="C526" s="38" t="s">
        <v>496</v>
      </c>
      <c r="D526" s="38"/>
      <c r="E526" s="65">
        <f t="shared" si="25"/>
        <v>15461</v>
      </c>
      <c r="F526" s="66">
        <f t="shared" si="26"/>
        <v>4</v>
      </c>
      <c r="G526" s="67" t="str">
        <f t="shared" si="24"/>
        <v>csütörtök</v>
      </c>
    </row>
    <row r="527" spans="1:7" ht="15" customHeight="1" x14ac:dyDescent="0.25">
      <c r="A527" s="38" t="s">
        <v>532</v>
      </c>
      <c r="B527" s="38" t="s">
        <v>455</v>
      </c>
      <c r="C527" s="38" t="s">
        <v>496</v>
      </c>
      <c r="D527" s="38"/>
      <c r="E527" s="65">
        <f t="shared" si="25"/>
        <v>15491</v>
      </c>
      <c r="F527" s="66">
        <f t="shared" si="26"/>
        <v>6</v>
      </c>
      <c r="G527" s="67" t="str">
        <f t="shared" si="24"/>
        <v>szombat</v>
      </c>
    </row>
    <row r="528" spans="1:7" ht="15" customHeight="1" x14ac:dyDescent="0.25">
      <c r="A528" s="38" t="s">
        <v>532</v>
      </c>
      <c r="B528" s="38" t="s">
        <v>456</v>
      </c>
      <c r="C528" s="38" t="s">
        <v>477</v>
      </c>
      <c r="D528" s="38"/>
      <c r="E528" s="65">
        <f t="shared" si="25"/>
        <v>15520</v>
      </c>
      <c r="F528" s="66">
        <f t="shared" si="26"/>
        <v>7</v>
      </c>
      <c r="G528" s="67" t="str">
        <f t="shared" si="24"/>
        <v>vasárnap</v>
      </c>
    </row>
    <row r="529" spans="1:7" ht="15" customHeight="1" x14ac:dyDescent="0.25">
      <c r="A529" s="38" t="s">
        <v>532</v>
      </c>
      <c r="B529" s="38" t="s">
        <v>458</v>
      </c>
      <c r="C529" s="38" t="s">
        <v>478</v>
      </c>
      <c r="D529" s="38"/>
      <c r="E529" s="65">
        <f t="shared" si="25"/>
        <v>15549</v>
      </c>
      <c r="F529" s="66">
        <f t="shared" si="26"/>
        <v>1</v>
      </c>
      <c r="G529" s="67" t="str">
        <f t="shared" si="24"/>
        <v>hétfő</v>
      </c>
    </row>
    <row r="530" spans="1:7" ht="15" customHeight="1" x14ac:dyDescent="0.25">
      <c r="A530" s="38" t="s">
        <v>532</v>
      </c>
      <c r="B530" s="38" t="s">
        <v>460</v>
      </c>
      <c r="C530" s="38" t="s">
        <v>479</v>
      </c>
      <c r="D530" s="38"/>
      <c r="E530" s="65">
        <f t="shared" si="25"/>
        <v>15579</v>
      </c>
      <c r="F530" s="66">
        <f t="shared" si="26"/>
        <v>3</v>
      </c>
      <c r="G530" s="67" t="str">
        <f t="shared" si="24"/>
        <v>szerda</v>
      </c>
    </row>
    <row r="531" spans="1:7" ht="15" customHeight="1" x14ac:dyDescent="0.25">
      <c r="A531" s="38" t="s">
        <v>532</v>
      </c>
      <c r="B531" s="38" t="s">
        <v>462</v>
      </c>
      <c r="C531" s="38" t="s">
        <v>482</v>
      </c>
      <c r="D531" s="38"/>
      <c r="E531" s="65">
        <f t="shared" si="25"/>
        <v>15608</v>
      </c>
      <c r="F531" s="66">
        <f t="shared" si="26"/>
        <v>4</v>
      </c>
      <c r="G531" s="67" t="str">
        <f t="shared" si="24"/>
        <v>csütörtök</v>
      </c>
    </row>
    <row r="532" spans="1:7" ht="15" customHeight="1" x14ac:dyDescent="0.25">
      <c r="A532" s="38" t="s">
        <v>532</v>
      </c>
      <c r="B532" s="38" t="s">
        <v>464</v>
      </c>
      <c r="C532" s="38" t="s">
        <v>482</v>
      </c>
      <c r="D532" s="38"/>
      <c r="E532" s="65">
        <f t="shared" si="25"/>
        <v>15638</v>
      </c>
      <c r="F532" s="66">
        <f t="shared" si="26"/>
        <v>6</v>
      </c>
      <c r="G532" s="67" t="str">
        <f t="shared" si="24"/>
        <v>szombat</v>
      </c>
    </row>
    <row r="533" spans="1:7" ht="15" customHeight="1" x14ac:dyDescent="0.25">
      <c r="A533" s="38" t="s">
        <v>532</v>
      </c>
      <c r="B533" s="38" t="s">
        <v>466</v>
      </c>
      <c r="C533" s="38" t="s">
        <v>483</v>
      </c>
      <c r="D533" s="38"/>
      <c r="E533" s="65">
        <f t="shared" si="25"/>
        <v>15667</v>
      </c>
      <c r="F533" s="66">
        <f t="shared" si="26"/>
        <v>7</v>
      </c>
      <c r="G533" s="67" t="str">
        <f t="shared" si="24"/>
        <v>vasárnap</v>
      </c>
    </row>
    <row r="534" spans="1:7" ht="15" customHeight="1" x14ac:dyDescent="0.25">
      <c r="A534" s="38" t="s">
        <v>532</v>
      </c>
      <c r="B534" s="38" t="s">
        <v>468</v>
      </c>
      <c r="C534" s="38" t="s">
        <v>483</v>
      </c>
      <c r="D534" s="38"/>
      <c r="E534" s="65">
        <f t="shared" si="25"/>
        <v>15697</v>
      </c>
      <c r="F534" s="66">
        <f t="shared" si="26"/>
        <v>2</v>
      </c>
      <c r="G534" s="67" t="str">
        <f t="shared" si="24"/>
        <v>kedd</v>
      </c>
    </row>
    <row r="535" spans="1:7" ht="15" customHeight="1" x14ac:dyDescent="0.25">
      <c r="A535" s="38" t="s">
        <v>533</v>
      </c>
      <c r="B535" s="38" t="s">
        <v>448</v>
      </c>
      <c r="C535" s="38" t="s">
        <v>484</v>
      </c>
      <c r="D535" s="38"/>
      <c r="E535" s="65">
        <f t="shared" si="25"/>
        <v>15727</v>
      </c>
      <c r="F535" s="66">
        <f t="shared" si="26"/>
        <v>4</v>
      </c>
      <c r="G535" s="67" t="str">
        <f t="shared" si="24"/>
        <v>csütörtök</v>
      </c>
    </row>
    <row r="536" spans="1:7" ht="15" customHeight="1" x14ac:dyDescent="0.25">
      <c r="A536" s="38" t="s">
        <v>533</v>
      </c>
      <c r="B536" s="38" t="s">
        <v>450</v>
      </c>
      <c r="C536" s="38" t="s">
        <v>485</v>
      </c>
      <c r="D536" s="38"/>
      <c r="E536" s="65">
        <f t="shared" si="25"/>
        <v>15757</v>
      </c>
      <c r="F536" s="66">
        <f t="shared" si="26"/>
        <v>6</v>
      </c>
      <c r="G536" s="67" t="str">
        <f t="shared" si="24"/>
        <v>szombat</v>
      </c>
    </row>
    <row r="537" spans="1:7" ht="15" customHeight="1" x14ac:dyDescent="0.25">
      <c r="A537" s="38" t="s">
        <v>533</v>
      </c>
      <c r="B537" s="38" t="s">
        <v>452</v>
      </c>
      <c r="C537" s="38" t="s">
        <v>484</v>
      </c>
      <c r="D537" s="38"/>
      <c r="E537" s="65">
        <f t="shared" si="25"/>
        <v>15786</v>
      </c>
      <c r="F537" s="66">
        <f t="shared" si="26"/>
        <v>7</v>
      </c>
      <c r="G537" s="67" t="str">
        <f t="shared" si="24"/>
        <v>vasárnap</v>
      </c>
    </row>
    <row r="538" spans="1:7" ht="15" customHeight="1" x14ac:dyDescent="0.25">
      <c r="A538" s="38" t="s">
        <v>533</v>
      </c>
      <c r="B538" s="38" t="s">
        <v>454</v>
      </c>
      <c r="C538" s="38" t="s">
        <v>485</v>
      </c>
      <c r="D538" s="38"/>
      <c r="E538" s="65">
        <f t="shared" si="25"/>
        <v>15816</v>
      </c>
      <c r="F538" s="66">
        <f t="shared" si="26"/>
        <v>2</v>
      </c>
      <c r="G538" s="67" t="str">
        <f t="shared" si="24"/>
        <v>kedd</v>
      </c>
    </row>
    <row r="539" spans="1:7" ht="15" customHeight="1" x14ac:dyDescent="0.25">
      <c r="A539" s="38" t="s">
        <v>533</v>
      </c>
      <c r="B539" s="38" t="s">
        <v>455</v>
      </c>
      <c r="C539" s="38" t="s">
        <v>486</v>
      </c>
      <c r="D539" s="38"/>
      <c r="E539" s="65">
        <f t="shared" si="25"/>
        <v>15845</v>
      </c>
      <c r="F539" s="66">
        <f t="shared" si="26"/>
        <v>3</v>
      </c>
      <c r="G539" s="67" t="str">
        <f t="shared" si="24"/>
        <v>szerda</v>
      </c>
    </row>
    <row r="540" spans="1:7" ht="15" customHeight="1" x14ac:dyDescent="0.25">
      <c r="A540" s="38" t="s">
        <v>533</v>
      </c>
      <c r="B540" s="38" t="s">
        <v>456</v>
      </c>
      <c r="C540" s="38" t="s">
        <v>494</v>
      </c>
      <c r="D540" s="38"/>
      <c r="E540" s="65">
        <f t="shared" si="25"/>
        <v>15875</v>
      </c>
      <c r="F540" s="66">
        <f t="shared" si="26"/>
        <v>5</v>
      </c>
      <c r="G540" s="67" t="str">
        <f t="shared" si="24"/>
        <v>péntek</v>
      </c>
    </row>
    <row r="541" spans="1:7" ht="15" customHeight="1" x14ac:dyDescent="0.25">
      <c r="A541" s="38" t="s">
        <v>533</v>
      </c>
      <c r="B541" s="38" t="s">
        <v>458</v>
      </c>
      <c r="C541" s="38" t="s">
        <v>487</v>
      </c>
      <c r="D541" s="38"/>
      <c r="E541" s="65">
        <f t="shared" si="25"/>
        <v>15904</v>
      </c>
      <c r="F541" s="66">
        <f t="shared" si="26"/>
        <v>6</v>
      </c>
      <c r="G541" s="67" t="str">
        <f t="shared" si="24"/>
        <v>szombat</v>
      </c>
    </row>
    <row r="542" spans="1:7" ht="15" customHeight="1" x14ac:dyDescent="0.25">
      <c r="A542" s="38" t="s">
        <v>533</v>
      </c>
      <c r="B542" s="38" t="s">
        <v>460</v>
      </c>
      <c r="C542" s="38" t="s">
        <v>449</v>
      </c>
      <c r="D542" s="38"/>
      <c r="E542" s="65">
        <f t="shared" si="25"/>
        <v>15933</v>
      </c>
      <c r="F542" s="66">
        <f t="shared" si="26"/>
        <v>7</v>
      </c>
      <c r="G542" s="67" t="str">
        <f t="shared" si="24"/>
        <v>vasárnap</v>
      </c>
    </row>
    <row r="543" spans="1:7" ht="15" customHeight="1" x14ac:dyDescent="0.25">
      <c r="A543" s="38" t="s">
        <v>533</v>
      </c>
      <c r="B543" s="38" t="s">
        <v>462</v>
      </c>
      <c r="C543" s="38" t="s">
        <v>451</v>
      </c>
      <c r="D543" s="38"/>
      <c r="E543" s="65">
        <f t="shared" si="25"/>
        <v>15963</v>
      </c>
      <c r="F543" s="66">
        <f t="shared" si="26"/>
        <v>2</v>
      </c>
      <c r="G543" s="67" t="str">
        <f t="shared" si="24"/>
        <v>kedd</v>
      </c>
    </row>
    <row r="544" spans="1:7" ht="15" customHeight="1" x14ac:dyDescent="0.25">
      <c r="A544" s="38" t="s">
        <v>533</v>
      </c>
      <c r="B544" s="38" t="s">
        <v>464</v>
      </c>
      <c r="C544" s="38" t="s">
        <v>457</v>
      </c>
      <c r="D544" s="38"/>
      <c r="E544" s="65">
        <f t="shared" si="25"/>
        <v>15992</v>
      </c>
      <c r="F544" s="66">
        <f t="shared" si="26"/>
        <v>3</v>
      </c>
      <c r="G544" s="67" t="str">
        <f t="shared" si="24"/>
        <v>szerda</v>
      </c>
    </row>
    <row r="545" spans="1:7" ht="15" customHeight="1" x14ac:dyDescent="0.25">
      <c r="A545" s="38" t="s">
        <v>533</v>
      </c>
      <c r="B545" s="38" t="s">
        <v>466</v>
      </c>
      <c r="C545" s="38" t="s">
        <v>459</v>
      </c>
      <c r="D545" s="38"/>
      <c r="E545" s="65">
        <f t="shared" si="25"/>
        <v>16022</v>
      </c>
      <c r="F545" s="66">
        <f t="shared" si="26"/>
        <v>5</v>
      </c>
      <c r="G545" s="67" t="str">
        <f t="shared" si="24"/>
        <v>péntek</v>
      </c>
    </row>
    <row r="546" spans="1:7" ht="15" customHeight="1" x14ac:dyDescent="0.25">
      <c r="A546" s="38" t="s">
        <v>533</v>
      </c>
      <c r="B546" s="38" t="s">
        <v>468</v>
      </c>
      <c r="C546" s="38" t="s">
        <v>489</v>
      </c>
      <c r="D546" s="38"/>
      <c r="E546" s="65">
        <f t="shared" si="25"/>
        <v>16051</v>
      </c>
      <c r="F546" s="66">
        <f t="shared" si="26"/>
        <v>6</v>
      </c>
      <c r="G546" s="67" t="str">
        <f t="shared" si="24"/>
        <v>szombat</v>
      </c>
    </row>
    <row r="547" spans="1:7" ht="15" customHeight="1" x14ac:dyDescent="0.25">
      <c r="A547" s="38" t="s">
        <v>534</v>
      </c>
      <c r="B547" s="38" t="s">
        <v>448</v>
      </c>
      <c r="C547" s="38" t="s">
        <v>461</v>
      </c>
      <c r="D547" s="38"/>
      <c r="E547" s="65">
        <f t="shared" si="25"/>
        <v>16081</v>
      </c>
      <c r="F547" s="66">
        <f t="shared" si="26"/>
        <v>1</v>
      </c>
      <c r="G547" s="67" t="str">
        <f t="shared" si="24"/>
        <v>hétfő</v>
      </c>
    </row>
    <row r="548" spans="1:7" ht="15" customHeight="1" x14ac:dyDescent="0.25">
      <c r="A548" s="38" t="s">
        <v>534</v>
      </c>
      <c r="B548" s="38" t="s">
        <v>450</v>
      </c>
      <c r="C548" s="38" t="s">
        <v>463</v>
      </c>
      <c r="D548" s="38"/>
      <c r="E548" s="65">
        <f t="shared" si="25"/>
        <v>16111</v>
      </c>
      <c r="F548" s="66">
        <f t="shared" si="26"/>
        <v>3</v>
      </c>
      <c r="G548" s="67" t="str">
        <f t="shared" si="24"/>
        <v>szerda</v>
      </c>
    </row>
    <row r="549" spans="1:7" ht="15" customHeight="1" x14ac:dyDescent="0.25">
      <c r="A549" s="38" t="s">
        <v>534</v>
      </c>
      <c r="B549" s="38" t="s">
        <v>452</v>
      </c>
      <c r="C549" s="38" t="s">
        <v>461</v>
      </c>
      <c r="D549" s="38"/>
      <c r="E549" s="65">
        <f t="shared" si="25"/>
        <v>16141</v>
      </c>
      <c r="F549" s="66">
        <f t="shared" si="26"/>
        <v>5</v>
      </c>
      <c r="G549" s="67" t="str">
        <f t="shared" si="24"/>
        <v>péntek</v>
      </c>
    </row>
    <row r="550" spans="1:7" ht="15" customHeight="1" x14ac:dyDescent="0.25">
      <c r="A550" s="38" t="s">
        <v>534</v>
      </c>
      <c r="B550" s="38" t="s">
        <v>454</v>
      </c>
      <c r="C550" s="38" t="s">
        <v>465</v>
      </c>
      <c r="D550" s="38"/>
      <c r="E550" s="65">
        <f t="shared" si="25"/>
        <v>16170</v>
      </c>
      <c r="F550" s="66">
        <f t="shared" si="26"/>
        <v>6</v>
      </c>
      <c r="G550" s="67" t="str">
        <f t="shared" si="24"/>
        <v>szombat</v>
      </c>
    </row>
    <row r="551" spans="1:7" ht="15" customHeight="1" x14ac:dyDescent="0.25">
      <c r="A551" s="38" t="s">
        <v>534</v>
      </c>
      <c r="B551" s="38" t="s">
        <v>455</v>
      </c>
      <c r="C551" s="38" t="s">
        <v>465</v>
      </c>
      <c r="D551" s="38"/>
      <c r="E551" s="65">
        <f t="shared" si="25"/>
        <v>16200</v>
      </c>
      <c r="F551" s="66">
        <f t="shared" si="26"/>
        <v>1</v>
      </c>
      <c r="G551" s="67" t="str">
        <f t="shared" si="24"/>
        <v>hétfő</v>
      </c>
    </row>
    <row r="552" spans="1:7" ht="15" customHeight="1" x14ac:dyDescent="0.25">
      <c r="A552" s="38" t="s">
        <v>534</v>
      </c>
      <c r="B552" s="38" t="s">
        <v>456</v>
      </c>
      <c r="C552" s="38" t="s">
        <v>467</v>
      </c>
      <c r="D552" s="38"/>
      <c r="E552" s="65">
        <f t="shared" si="25"/>
        <v>16229</v>
      </c>
      <c r="F552" s="66">
        <f t="shared" si="26"/>
        <v>2</v>
      </c>
      <c r="G552" s="67" t="str">
        <f t="shared" si="24"/>
        <v>kedd</v>
      </c>
    </row>
    <row r="553" spans="1:7" ht="15" customHeight="1" x14ac:dyDescent="0.25">
      <c r="A553" s="38" t="s">
        <v>534</v>
      </c>
      <c r="B553" s="38" t="s">
        <v>458</v>
      </c>
      <c r="C553" s="38" t="s">
        <v>467</v>
      </c>
      <c r="D553" s="38"/>
      <c r="E553" s="65">
        <f t="shared" si="25"/>
        <v>16259</v>
      </c>
      <c r="F553" s="66">
        <f t="shared" si="26"/>
        <v>4</v>
      </c>
      <c r="G553" s="67" t="str">
        <f t="shared" si="24"/>
        <v>csütörtök</v>
      </c>
    </row>
    <row r="554" spans="1:7" ht="15" customHeight="1" x14ac:dyDescent="0.25">
      <c r="A554" s="38" t="s">
        <v>534</v>
      </c>
      <c r="B554" s="38" t="s">
        <v>460</v>
      </c>
      <c r="C554" s="38" t="s">
        <v>472</v>
      </c>
      <c r="D554" s="38"/>
      <c r="E554" s="65">
        <f t="shared" si="25"/>
        <v>16288</v>
      </c>
      <c r="F554" s="66">
        <f t="shared" si="26"/>
        <v>5</v>
      </c>
      <c r="G554" s="67" t="str">
        <f t="shared" si="24"/>
        <v>péntek</v>
      </c>
    </row>
    <row r="555" spans="1:7" ht="15" customHeight="1" x14ac:dyDescent="0.25">
      <c r="A555" s="38" t="s">
        <v>534</v>
      </c>
      <c r="B555" s="38" t="s">
        <v>462</v>
      </c>
      <c r="C555" s="38" t="s">
        <v>473</v>
      </c>
      <c r="D555" s="38"/>
      <c r="E555" s="65">
        <f t="shared" si="25"/>
        <v>16317</v>
      </c>
      <c r="F555" s="66">
        <f t="shared" si="26"/>
        <v>6</v>
      </c>
      <c r="G555" s="67" t="str">
        <f t="shared" si="24"/>
        <v>szombat</v>
      </c>
    </row>
    <row r="556" spans="1:7" ht="15" customHeight="1" x14ac:dyDescent="0.25">
      <c r="A556" s="38" t="s">
        <v>534</v>
      </c>
      <c r="B556" s="38" t="s">
        <v>464</v>
      </c>
      <c r="C556" s="38" t="s">
        <v>473</v>
      </c>
      <c r="D556" s="38"/>
      <c r="E556" s="65">
        <f t="shared" si="25"/>
        <v>16347</v>
      </c>
      <c r="F556" s="66">
        <f t="shared" si="26"/>
        <v>1</v>
      </c>
      <c r="G556" s="67" t="str">
        <f t="shared" si="24"/>
        <v>hétfő</v>
      </c>
    </row>
    <row r="557" spans="1:7" ht="15" customHeight="1" x14ac:dyDescent="0.25">
      <c r="A557" s="38" t="s">
        <v>534</v>
      </c>
      <c r="B557" s="38" t="s">
        <v>464</v>
      </c>
      <c r="C557" s="38" t="s">
        <v>475</v>
      </c>
      <c r="D557" s="38"/>
      <c r="E557" s="65">
        <f t="shared" si="25"/>
        <v>16376</v>
      </c>
      <c r="F557" s="66">
        <f t="shared" si="26"/>
        <v>2</v>
      </c>
      <c r="G557" s="67" t="str">
        <f t="shared" si="24"/>
        <v>kedd</v>
      </c>
    </row>
    <row r="558" spans="1:7" ht="15" customHeight="1" x14ac:dyDescent="0.25">
      <c r="A558" s="38" t="s">
        <v>534</v>
      </c>
      <c r="B558" s="38" t="s">
        <v>466</v>
      </c>
      <c r="C558" s="38" t="s">
        <v>496</v>
      </c>
      <c r="D558" s="38"/>
      <c r="E558" s="65">
        <f t="shared" si="25"/>
        <v>16406</v>
      </c>
      <c r="F558" s="66">
        <f t="shared" si="26"/>
        <v>4</v>
      </c>
      <c r="G558" s="67" t="str">
        <f t="shared" si="24"/>
        <v>csütörtök</v>
      </c>
    </row>
    <row r="559" spans="1:7" ht="15" customHeight="1" x14ac:dyDescent="0.25">
      <c r="A559" s="38" t="s">
        <v>534</v>
      </c>
      <c r="B559" s="38" t="s">
        <v>468</v>
      </c>
      <c r="C559" s="38" t="s">
        <v>476</v>
      </c>
      <c r="D559" s="38"/>
      <c r="E559" s="65">
        <f t="shared" si="25"/>
        <v>16435</v>
      </c>
      <c r="F559" s="66">
        <f t="shared" si="26"/>
        <v>5</v>
      </c>
      <c r="G559" s="67" t="str">
        <f t="shared" si="24"/>
        <v>péntek</v>
      </c>
    </row>
    <row r="560" spans="1:7" ht="15" customHeight="1" x14ac:dyDescent="0.25">
      <c r="A560" s="38" t="s">
        <v>535</v>
      </c>
      <c r="B560" s="38" t="s">
        <v>448</v>
      </c>
      <c r="C560" s="38" t="s">
        <v>477</v>
      </c>
      <c r="D560" s="38"/>
      <c r="E560" s="65">
        <f t="shared" si="25"/>
        <v>16465</v>
      </c>
      <c r="F560" s="66">
        <f t="shared" si="26"/>
        <v>7</v>
      </c>
      <c r="G560" s="67" t="str">
        <f t="shared" si="24"/>
        <v>vasárnap</v>
      </c>
    </row>
    <row r="561" spans="1:7" ht="15" customHeight="1" x14ac:dyDescent="0.25">
      <c r="A561" s="38" t="s">
        <v>535</v>
      </c>
      <c r="B561" s="38" t="s">
        <v>450</v>
      </c>
      <c r="C561" s="38" t="s">
        <v>478</v>
      </c>
      <c r="D561" s="38"/>
      <c r="E561" s="65">
        <f t="shared" si="25"/>
        <v>16495</v>
      </c>
      <c r="F561" s="66">
        <f t="shared" si="26"/>
        <v>2</v>
      </c>
      <c r="G561" s="67" t="str">
        <f t="shared" si="24"/>
        <v>kedd</v>
      </c>
    </row>
    <row r="562" spans="1:7" ht="15" customHeight="1" x14ac:dyDescent="0.25">
      <c r="A562" s="38" t="s">
        <v>535</v>
      </c>
      <c r="B562" s="38" t="s">
        <v>452</v>
      </c>
      <c r="C562" s="38" t="s">
        <v>477</v>
      </c>
      <c r="D562" s="38"/>
      <c r="E562" s="65">
        <f t="shared" si="25"/>
        <v>16524</v>
      </c>
      <c r="F562" s="66">
        <f t="shared" si="26"/>
        <v>3</v>
      </c>
      <c r="G562" s="67" t="str">
        <f t="shared" si="24"/>
        <v>szerda</v>
      </c>
    </row>
    <row r="563" spans="1:7" ht="15" customHeight="1" x14ac:dyDescent="0.25">
      <c r="A563" s="38" t="s">
        <v>535</v>
      </c>
      <c r="B563" s="38" t="s">
        <v>454</v>
      </c>
      <c r="C563" s="38" t="s">
        <v>478</v>
      </c>
      <c r="D563" s="38"/>
      <c r="E563" s="65">
        <f t="shared" si="25"/>
        <v>16554</v>
      </c>
      <c r="F563" s="66">
        <f t="shared" si="26"/>
        <v>5</v>
      </c>
      <c r="G563" s="67" t="str">
        <f t="shared" si="24"/>
        <v>péntek</v>
      </c>
    </row>
    <row r="564" spans="1:7" ht="15" customHeight="1" x14ac:dyDescent="0.25">
      <c r="A564" s="38" t="s">
        <v>535</v>
      </c>
      <c r="B564" s="38" t="s">
        <v>455</v>
      </c>
      <c r="C564" s="38" t="s">
        <v>478</v>
      </c>
      <c r="D564" s="38"/>
      <c r="E564" s="65">
        <f t="shared" si="25"/>
        <v>16584</v>
      </c>
      <c r="F564" s="66">
        <f t="shared" si="26"/>
        <v>7</v>
      </c>
      <c r="G564" s="67" t="str">
        <f t="shared" si="24"/>
        <v>vasárnap</v>
      </c>
    </row>
    <row r="565" spans="1:7" ht="15" customHeight="1" x14ac:dyDescent="0.25">
      <c r="A565" s="38" t="s">
        <v>535</v>
      </c>
      <c r="B565" s="38" t="s">
        <v>456</v>
      </c>
      <c r="C565" s="38" t="s">
        <v>480</v>
      </c>
      <c r="D565" s="38"/>
      <c r="E565" s="65">
        <f t="shared" si="25"/>
        <v>16613</v>
      </c>
      <c r="F565" s="66">
        <f t="shared" si="26"/>
        <v>1</v>
      </c>
      <c r="G565" s="67" t="str">
        <f t="shared" si="24"/>
        <v>hétfő</v>
      </c>
    </row>
    <row r="566" spans="1:7" ht="15" customHeight="1" x14ac:dyDescent="0.25">
      <c r="A566" s="38" t="s">
        <v>535</v>
      </c>
      <c r="B566" s="38" t="s">
        <v>458</v>
      </c>
      <c r="C566" s="38" t="s">
        <v>480</v>
      </c>
      <c r="D566" s="38"/>
      <c r="E566" s="65">
        <f t="shared" si="25"/>
        <v>16643</v>
      </c>
      <c r="F566" s="66">
        <f t="shared" si="26"/>
        <v>3</v>
      </c>
      <c r="G566" s="67" t="str">
        <f t="shared" si="24"/>
        <v>szerda</v>
      </c>
    </row>
    <row r="567" spans="1:7" ht="15" customHeight="1" x14ac:dyDescent="0.25">
      <c r="A567" s="38" t="s">
        <v>535</v>
      </c>
      <c r="B567" s="38" t="s">
        <v>460</v>
      </c>
      <c r="C567" s="38" t="s">
        <v>492</v>
      </c>
      <c r="D567" s="38"/>
      <c r="E567" s="65">
        <f t="shared" si="25"/>
        <v>16672</v>
      </c>
      <c r="F567" s="66">
        <f t="shared" si="26"/>
        <v>4</v>
      </c>
      <c r="G567" s="67" t="str">
        <f t="shared" si="24"/>
        <v>csütörtök</v>
      </c>
    </row>
    <row r="568" spans="1:7" ht="15" customHeight="1" x14ac:dyDescent="0.25">
      <c r="A568" s="38" t="s">
        <v>535</v>
      </c>
      <c r="B568" s="38" t="s">
        <v>462</v>
      </c>
      <c r="C568" s="38" t="s">
        <v>484</v>
      </c>
      <c r="D568" s="38"/>
      <c r="E568" s="65">
        <f t="shared" si="25"/>
        <v>16701</v>
      </c>
      <c r="F568" s="66">
        <f t="shared" si="26"/>
        <v>5</v>
      </c>
      <c r="G568" s="67" t="str">
        <f t="shared" si="24"/>
        <v>péntek</v>
      </c>
    </row>
    <row r="569" spans="1:7" ht="15" customHeight="1" x14ac:dyDescent="0.25">
      <c r="A569" s="38" t="s">
        <v>535</v>
      </c>
      <c r="B569" s="38" t="s">
        <v>464</v>
      </c>
      <c r="C569" s="38" t="s">
        <v>484</v>
      </c>
      <c r="D569" s="38"/>
      <c r="E569" s="65">
        <f t="shared" si="25"/>
        <v>16731</v>
      </c>
      <c r="F569" s="66">
        <f t="shared" si="26"/>
        <v>7</v>
      </c>
      <c r="G569" s="67" t="str">
        <f t="shared" si="24"/>
        <v>vasárnap</v>
      </c>
    </row>
    <row r="570" spans="1:7" ht="15" customHeight="1" x14ac:dyDescent="0.25">
      <c r="A570" s="38" t="s">
        <v>535</v>
      </c>
      <c r="B570" s="38" t="s">
        <v>466</v>
      </c>
      <c r="C570" s="38" t="s">
        <v>486</v>
      </c>
      <c r="D570" s="38"/>
      <c r="E570" s="65">
        <f t="shared" si="25"/>
        <v>16760</v>
      </c>
      <c r="F570" s="66">
        <f t="shared" si="26"/>
        <v>1</v>
      </c>
      <c r="G570" s="67" t="str">
        <f t="shared" si="24"/>
        <v>hétfő</v>
      </c>
    </row>
    <row r="571" spans="1:7" ht="15" customHeight="1" x14ac:dyDescent="0.25">
      <c r="A571" s="38" t="s">
        <v>535</v>
      </c>
      <c r="B571" s="38" t="s">
        <v>468</v>
      </c>
      <c r="C571" s="38" t="s">
        <v>486</v>
      </c>
      <c r="D571" s="38"/>
      <c r="E571" s="65">
        <f t="shared" si="25"/>
        <v>16790</v>
      </c>
      <c r="F571" s="66">
        <f t="shared" si="26"/>
        <v>3</v>
      </c>
      <c r="G571" s="67" t="str">
        <f t="shared" si="24"/>
        <v>szerda</v>
      </c>
    </row>
    <row r="572" spans="1:7" ht="15" customHeight="1" x14ac:dyDescent="0.25">
      <c r="A572" s="38" t="s">
        <v>536</v>
      </c>
      <c r="B572" s="38" t="s">
        <v>448</v>
      </c>
      <c r="C572" s="38" t="s">
        <v>487</v>
      </c>
      <c r="D572" s="38"/>
      <c r="E572" s="65">
        <f t="shared" si="25"/>
        <v>16819</v>
      </c>
      <c r="F572" s="66">
        <f t="shared" si="26"/>
        <v>4</v>
      </c>
      <c r="G572" s="67" t="str">
        <f t="shared" si="24"/>
        <v>csütörtök</v>
      </c>
    </row>
    <row r="573" spans="1:7" ht="15" customHeight="1" x14ac:dyDescent="0.25">
      <c r="A573" s="38" t="s">
        <v>536</v>
      </c>
      <c r="B573" s="38" t="s">
        <v>450</v>
      </c>
      <c r="C573" s="38" t="s">
        <v>453</v>
      </c>
      <c r="D573" s="38"/>
      <c r="E573" s="65">
        <f t="shared" si="25"/>
        <v>16849</v>
      </c>
      <c r="F573" s="66">
        <f t="shared" si="26"/>
        <v>6</v>
      </c>
      <c r="G573" s="67" t="str">
        <f t="shared" si="24"/>
        <v>szombat</v>
      </c>
    </row>
    <row r="574" spans="1:7" ht="15" customHeight="1" x14ac:dyDescent="0.25">
      <c r="A574" s="38" t="s">
        <v>536</v>
      </c>
      <c r="B574" s="38" t="s">
        <v>452</v>
      </c>
      <c r="C574" s="38" t="s">
        <v>487</v>
      </c>
      <c r="D574" s="38"/>
      <c r="E574" s="65">
        <f t="shared" si="25"/>
        <v>16878</v>
      </c>
      <c r="F574" s="66">
        <f t="shared" si="26"/>
        <v>7</v>
      </c>
      <c r="G574" s="67" t="str">
        <f t="shared" si="24"/>
        <v>vasárnap</v>
      </c>
    </row>
    <row r="575" spans="1:7" ht="15" customHeight="1" x14ac:dyDescent="0.25">
      <c r="A575" s="38" t="s">
        <v>536</v>
      </c>
      <c r="B575" s="38" t="s">
        <v>454</v>
      </c>
      <c r="C575" s="38" t="s">
        <v>453</v>
      </c>
      <c r="D575" s="38"/>
      <c r="E575" s="65">
        <f t="shared" si="25"/>
        <v>16908</v>
      </c>
      <c r="F575" s="66">
        <f t="shared" si="26"/>
        <v>2</v>
      </c>
      <c r="G575" s="67" t="str">
        <f t="shared" si="24"/>
        <v>kedd</v>
      </c>
    </row>
    <row r="576" spans="1:7" ht="15" customHeight="1" x14ac:dyDescent="0.25">
      <c r="A576" s="38" t="s">
        <v>536</v>
      </c>
      <c r="B576" s="38" t="s">
        <v>455</v>
      </c>
      <c r="C576" s="38" t="s">
        <v>453</v>
      </c>
      <c r="D576" s="38"/>
      <c r="E576" s="65">
        <f t="shared" si="25"/>
        <v>16938</v>
      </c>
      <c r="F576" s="66">
        <f t="shared" si="26"/>
        <v>4</v>
      </c>
      <c r="G576" s="67" t="str">
        <f t="shared" si="24"/>
        <v>csütörtök</v>
      </c>
    </row>
    <row r="577" spans="1:7" ht="15" customHeight="1" x14ac:dyDescent="0.25">
      <c r="A577" s="38" t="s">
        <v>536</v>
      </c>
      <c r="B577" s="38" t="s">
        <v>456</v>
      </c>
      <c r="C577" s="38" t="s">
        <v>451</v>
      </c>
      <c r="D577" s="38"/>
      <c r="E577" s="65">
        <f t="shared" si="25"/>
        <v>16967</v>
      </c>
      <c r="F577" s="66">
        <f t="shared" si="26"/>
        <v>5</v>
      </c>
      <c r="G577" s="67" t="str">
        <f t="shared" si="24"/>
        <v>péntek</v>
      </c>
    </row>
    <row r="578" spans="1:7" ht="15" customHeight="1" x14ac:dyDescent="0.25">
      <c r="A578" s="38" t="s">
        <v>536</v>
      </c>
      <c r="B578" s="38" t="s">
        <v>458</v>
      </c>
      <c r="C578" s="38" t="s">
        <v>451</v>
      </c>
      <c r="D578" s="38"/>
      <c r="E578" s="65">
        <f t="shared" si="25"/>
        <v>16997</v>
      </c>
      <c r="F578" s="66">
        <f t="shared" si="26"/>
        <v>7</v>
      </c>
      <c r="G578" s="67" t="str">
        <f t="shared" si="24"/>
        <v>vasárnap</v>
      </c>
    </row>
    <row r="579" spans="1:7" ht="15" customHeight="1" x14ac:dyDescent="0.25">
      <c r="A579" s="38" t="s">
        <v>536</v>
      </c>
      <c r="B579" s="38" t="s">
        <v>460</v>
      </c>
      <c r="C579" s="38" t="s">
        <v>459</v>
      </c>
      <c r="D579" s="38"/>
      <c r="E579" s="65">
        <f t="shared" si="25"/>
        <v>17026</v>
      </c>
      <c r="F579" s="66">
        <f t="shared" si="26"/>
        <v>1</v>
      </c>
      <c r="G579" s="67" t="str">
        <f t="shared" ref="G579:G642" si="27">VLOOKUP(F579,nevek,2,0)</f>
        <v>hétfő</v>
      </c>
    </row>
    <row r="580" spans="1:7" ht="15" customHeight="1" x14ac:dyDescent="0.25">
      <c r="A580" s="38" t="s">
        <v>536</v>
      </c>
      <c r="B580" s="38" t="s">
        <v>462</v>
      </c>
      <c r="C580" s="38" t="s">
        <v>489</v>
      </c>
      <c r="D580" s="38"/>
      <c r="E580" s="65">
        <f t="shared" ref="E580:E643" si="28">DATEVALUE(A580&amp;"."&amp;B580&amp;C580)</f>
        <v>17056</v>
      </c>
      <c r="F580" s="66">
        <f t="shared" ref="F580:F643" si="29">WEEKDAY(E580,2)</f>
        <v>3</v>
      </c>
      <c r="G580" s="67" t="str">
        <f t="shared" si="27"/>
        <v>szerda</v>
      </c>
    </row>
    <row r="581" spans="1:7" ht="15" customHeight="1" x14ac:dyDescent="0.25">
      <c r="A581" s="38" t="s">
        <v>536</v>
      </c>
      <c r="B581" s="38" t="s">
        <v>464</v>
      </c>
      <c r="C581" s="38" t="s">
        <v>461</v>
      </c>
      <c r="D581" s="38"/>
      <c r="E581" s="65">
        <f t="shared" si="28"/>
        <v>17085</v>
      </c>
      <c r="F581" s="66">
        <f t="shared" si="29"/>
        <v>4</v>
      </c>
      <c r="G581" s="67" t="str">
        <f t="shared" si="27"/>
        <v>csütörtök</v>
      </c>
    </row>
    <row r="582" spans="1:7" ht="15" customHeight="1" x14ac:dyDescent="0.25">
      <c r="A582" s="38" t="s">
        <v>536</v>
      </c>
      <c r="B582" s="38" t="s">
        <v>466</v>
      </c>
      <c r="C582" s="38" t="s">
        <v>463</v>
      </c>
      <c r="D582" s="38"/>
      <c r="E582" s="65">
        <f t="shared" si="28"/>
        <v>17115</v>
      </c>
      <c r="F582" s="66">
        <f t="shared" si="29"/>
        <v>6</v>
      </c>
      <c r="G582" s="67" t="str">
        <f t="shared" si="27"/>
        <v>szombat</v>
      </c>
    </row>
    <row r="583" spans="1:7" ht="15" customHeight="1" x14ac:dyDescent="0.25">
      <c r="A583" s="38" t="s">
        <v>536</v>
      </c>
      <c r="B583" s="38" t="s">
        <v>468</v>
      </c>
      <c r="C583" s="38" t="s">
        <v>465</v>
      </c>
      <c r="D583" s="38"/>
      <c r="E583" s="65">
        <f t="shared" si="28"/>
        <v>17144</v>
      </c>
      <c r="F583" s="66">
        <f t="shared" si="29"/>
        <v>7</v>
      </c>
      <c r="G583" s="67" t="str">
        <f t="shared" si="27"/>
        <v>vasárnap</v>
      </c>
    </row>
    <row r="584" spans="1:7" ht="15" customHeight="1" x14ac:dyDescent="0.25">
      <c r="A584" s="38" t="s">
        <v>537</v>
      </c>
      <c r="B584" s="38" t="s">
        <v>448</v>
      </c>
      <c r="C584" s="38" t="s">
        <v>490</v>
      </c>
      <c r="D584" s="38"/>
      <c r="E584" s="65">
        <f t="shared" si="28"/>
        <v>17174</v>
      </c>
      <c r="F584" s="66">
        <f t="shared" si="29"/>
        <v>2</v>
      </c>
      <c r="G584" s="67" t="str">
        <f t="shared" si="27"/>
        <v>kedd</v>
      </c>
    </row>
    <row r="585" spans="1:7" ht="15" customHeight="1" x14ac:dyDescent="0.25">
      <c r="A585" s="38" t="s">
        <v>537</v>
      </c>
      <c r="B585" s="38" t="s">
        <v>450</v>
      </c>
      <c r="C585" s="38" t="s">
        <v>470</v>
      </c>
      <c r="D585" s="38"/>
      <c r="E585" s="65">
        <f t="shared" si="28"/>
        <v>17203</v>
      </c>
      <c r="F585" s="66">
        <f t="shared" si="29"/>
        <v>3</v>
      </c>
      <c r="G585" s="67" t="str">
        <f t="shared" si="27"/>
        <v>szerda</v>
      </c>
    </row>
    <row r="586" spans="1:7" ht="15" customHeight="1" x14ac:dyDescent="0.25">
      <c r="A586" s="38" t="s">
        <v>537</v>
      </c>
      <c r="B586" s="38" t="s">
        <v>452</v>
      </c>
      <c r="C586" s="38" t="s">
        <v>490</v>
      </c>
      <c r="D586" s="38"/>
      <c r="E586" s="65">
        <f t="shared" si="28"/>
        <v>17233</v>
      </c>
      <c r="F586" s="66">
        <f t="shared" si="29"/>
        <v>5</v>
      </c>
      <c r="G586" s="67" t="str">
        <f t="shared" si="27"/>
        <v>péntek</v>
      </c>
    </row>
    <row r="587" spans="1:7" ht="15" customHeight="1" x14ac:dyDescent="0.25">
      <c r="A587" s="38" t="s">
        <v>537</v>
      </c>
      <c r="B587" s="38" t="s">
        <v>454</v>
      </c>
      <c r="C587" s="38" t="s">
        <v>470</v>
      </c>
      <c r="D587" s="38"/>
      <c r="E587" s="65">
        <f t="shared" si="28"/>
        <v>17262</v>
      </c>
      <c r="F587" s="66">
        <f t="shared" si="29"/>
        <v>6</v>
      </c>
      <c r="G587" s="67" t="str">
        <f t="shared" si="27"/>
        <v>szombat</v>
      </c>
    </row>
    <row r="588" spans="1:7" ht="15" customHeight="1" x14ac:dyDescent="0.25">
      <c r="A588" s="38" t="s">
        <v>537</v>
      </c>
      <c r="B588" s="38" t="s">
        <v>455</v>
      </c>
      <c r="C588" s="38" t="s">
        <v>470</v>
      </c>
      <c r="D588" s="38"/>
      <c r="E588" s="65">
        <f t="shared" si="28"/>
        <v>17292</v>
      </c>
      <c r="F588" s="66">
        <f t="shared" si="29"/>
        <v>1</v>
      </c>
      <c r="G588" s="67" t="str">
        <f t="shared" si="27"/>
        <v>hétfő</v>
      </c>
    </row>
    <row r="589" spans="1:7" ht="15" customHeight="1" x14ac:dyDescent="0.25">
      <c r="A589" s="38" t="s">
        <v>537</v>
      </c>
      <c r="B589" s="38" t="s">
        <v>456</v>
      </c>
      <c r="C589" s="38" t="s">
        <v>471</v>
      </c>
      <c r="D589" s="38"/>
      <c r="E589" s="65">
        <f t="shared" si="28"/>
        <v>17321</v>
      </c>
      <c r="F589" s="66">
        <f t="shared" si="29"/>
        <v>2</v>
      </c>
      <c r="G589" s="67" t="str">
        <f t="shared" si="27"/>
        <v>kedd</v>
      </c>
    </row>
    <row r="590" spans="1:7" ht="15" customHeight="1" x14ac:dyDescent="0.25">
      <c r="A590" s="38" t="s">
        <v>537</v>
      </c>
      <c r="B590" s="38" t="s">
        <v>458</v>
      </c>
      <c r="C590" s="38" t="s">
        <v>471</v>
      </c>
      <c r="D590" s="38"/>
      <c r="E590" s="65">
        <f t="shared" si="28"/>
        <v>17351</v>
      </c>
      <c r="F590" s="66">
        <f t="shared" si="29"/>
        <v>4</v>
      </c>
      <c r="G590" s="67" t="str">
        <f t="shared" si="27"/>
        <v>csütörtök</v>
      </c>
    </row>
    <row r="591" spans="1:7" ht="15" customHeight="1" x14ac:dyDescent="0.25">
      <c r="A591" s="38" t="s">
        <v>537</v>
      </c>
      <c r="B591" s="38" t="s">
        <v>460</v>
      </c>
      <c r="C591" s="38" t="s">
        <v>473</v>
      </c>
      <c r="D591" s="38"/>
      <c r="E591" s="65">
        <f t="shared" si="28"/>
        <v>17381</v>
      </c>
      <c r="F591" s="66">
        <f t="shared" si="29"/>
        <v>6</v>
      </c>
      <c r="G591" s="67" t="str">
        <f t="shared" si="27"/>
        <v>szombat</v>
      </c>
    </row>
    <row r="592" spans="1:7" ht="15" customHeight="1" x14ac:dyDescent="0.25">
      <c r="A592" s="38" t="s">
        <v>537</v>
      </c>
      <c r="B592" s="38" t="s">
        <v>460</v>
      </c>
      <c r="C592" s="38" t="s">
        <v>475</v>
      </c>
      <c r="D592" s="38"/>
      <c r="E592" s="65">
        <f t="shared" si="28"/>
        <v>17410</v>
      </c>
      <c r="F592" s="66">
        <f t="shared" si="29"/>
        <v>7</v>
      </c>
      <c r="G592" s="67" t="str">
        <f t="shared" si="27"/>
        <v>vasárnap</v>
      </c>
    </row>
    <row r="593" spans="1:7" ht="15" customHeight="1" x14ac:dyDescent="0.25">
      <c r="A593" s="38" t="s">
        <v>537</v>
      </c>
      <c r="B593" s="38" t="s">
        <v>462</v>
      </c>
      <c r="C593" s="38" t="s">
        <v>496</v>
      </c>
      <c r="D593" s="38"/>
      <c r="E593" s="65">
        <f t="shared" si="28"/>
        <v>17440</v>
      </c>
      <c r="F593" s="66">
        <f t="shared" si="29"/>
        <v>2</v>
      </c>
      <c r="G593" s="67" t="str">
        <f t="shared" si="27"/>
        <v>kedd</v>
      </c>
    </row>
    <row r="594" spans="1:7" ht="15" customHeight="1" x14ac:dyDescent="0.25">
      <c r="A594" s="38" t="s">
        <v>537</v>
      </c>
      <c r="B594" s="38" t="s">
        <v>464</v>
      </c>
      <c r="C594" s="38" t="s">
        <v>476</v>
      </c>
      <c r="D594" s="38"/>
      <c r="E594" s="65">
        <f t="shared" si="28"/>
        <v>17469</v>
      </c>
      <c r="F594" s="66">
        <f t="shared" si="29"/>
        <v>3</v>
      </c>
      <c r="G594" s="67" t="str">
        <f t="shared" si="27"/>
        <v>szerda</v>
      </c>
    </row>
    <row r="595" spans="1:7" ht="15" customHeight="1" x14ac:dyDescent="0.25">
      <c r="A595" s="38" t="s">
        <v>537</v>
      </c>
      <c r="B595" s="38" t="s">
        <v>466</v>
      </c>
      <c r="C595" s="38" t="s">
        <v>477</v>
      </c>
      <c r="D595" s="38"/>
      <c r="E595" s="65">
        <f t="shared" si="28"/>
        <v>17499</v>
      </c>
      <c r="F595" s="66">
        <f t="shared" si="29"/>
        <v>5</v>
      </c>
      <c r="G595" s="67" t="str">
        <f t="shared" si="27"/>
        <v>péntek</v>
      </c>
    </row>
    <row r="596" spans="1:7" ht="15" customHeight="1" x14ac:dyDescent="0.25">
      <c r="A596" s="38" t="s">
        <v>537</v>
      </c>
      <c r="B596" s="38" t="s">
        <v>468</v>
      </c>
      <c r="C596" s="38" t="s">
        <v>478</v>
      </c>
      <c r="D596" s="38"/>
      <c r="E596" s="65">
        <f t="shared" si="28"/>
        <v>17528</v>
      </c>
      <c r="F596" s="66">
        <f t="shared" si="29"/>
        <v>6</v>
      </c>
      <c r="G596" s="67" t="str">
        <f t="shared" si="27"/>
        <v>szombat</v>
      </c>
    </row>
    <row r="597" spans="1:7" ht="15" customHeight="1" x14ac:dyDescent="0.25">
      <c r="A597" s="38" t="s">
        <v>538</v>
      </c>
      <c r="B597" s="38" t="s">
        <v>448</v>
      </c>
      <c r="C597" s="38" t="s">
        <v>479</v>
      </c>
      <c r="D597" s="38"/>
      <c r="E597" s="65">
        <f t="shared" si="28"/>
        <v>17558</v>
      </c>
      <c r="F597" s="66">
        <f t="shared" si="29"/>
        <v>1</v>
      </c>
      <c r="G597" s="67" t="str">
        <f t="shared" si="27"/>
        <v>hétfő</v>
      </c>
    </row>
    <row r="598" spans="1:7" ht="15" customHeight="1" x14ac:dyDescent="0.25">
      <c r="A598" s="38" t="s">
        <v>538</v>
      </c>
      <c r="B598" s="38" t="s">
        <v>450</v>
      </c>
      <c r="C598" s="38" t="s">
        <v>482</v>
      </c>
      <c r="D598" s="38"/>
      <c r="E598" s="65">
        <f t="shared" si="28"/>
        <v>17587</v>
      </c>
      <c r="F598" s="66">
        <f t="shared" si="29"/>
        <v>2</v>
      </c>
      <c r="G598" s="67" t="str">
        <f t="shared" si="27"/>
        <v>kedd</v>
      </c>
    </row>
    <row r="599" spans="1:7" ht="15" customHeight="1" x14ac:dyDescent="0.25">
      <c r="A599" s="38" t="s">
        <v>538</v>
      </c>
      <c r="B599" s="38" t="s">
        <v>452</v>
      </c>
      <c r="C599" s="38" t="s">
        <v>480</v>
      </c>
      <c r="D599" s="38"/>
      <c r="E599" s="65">
        <f t="shared" si="28"/>
        <v>17617</v>
      </c>
      <c r="F599" s="66">
        <f t="shared" si="29"/>
        <v>4</v>
      </c>
      <c r="G599" s="67" t="str">
        <f t="shared" si="27"/>
        <v>csütörtök</v>
      </c>
    </row>
    <row r="600" spans="1:7" ht="15" customHeight="1" x14ac:dyDescent="0.25">
      <c r="A600" s="38" t="s">
        <v>538</v>
      </c>
      <c r="B600" s="38" t="s">
        <v>454</v>
      </c>
      <c r="C600" s="38" t="s">
        <v>492</v>
      </c>
      <c r="D600" s="38"/>
      <c r="E600" s="65">
        <f t="shared" si="28"/>
        <v>17646</v>
      </c>
      <c r="F600" s="66">
        <f t="shared" si="29"/>
        <v>5</v>
      </c>
      <c r="G600" s="67" t="str">
        <f t="shared" si="27"/>
        <v>péntek</v>
      </c>
    </row>
    <row r="601" spans="1:7" ht="15" customHeight="1" x14ac:dyDescent="0.25">
      <c r="A601" s="38" t="s">
        <v>538</v>
      </c>
      <c r="B601" s="38" t="s">
        <v>455</v>
      </c>
      <c r="C601" s="38" t="s">
        <v>492</v>
      </c>
      <c r="D601" s="38"/>
      <c r="E601" s="65">
        <f t="shared" si="28"/>
        <v>17676</v>
      </c>
      <c r="F601" s="66">
        <f t="shared" si="29"/>
        <v>7</v>
      </c>
      <c r="G601" s="67" t="str">
        <f t="shared" si="27"/>
        <v>vasárnap</v>
      </c>
    </row>
    <row r="602" spans="1:7" ht="15" customHeight="1" x14ac:dyDescent="0.25">
      <c r="A602" s="38" t="s">
        <v>538</v>
      </c>
      <c r="B602" s="38" t="s">
        <v>456</v>
      </c>
      <c r="C602" s="38" t="s">
        <v>484</v>
      </c>
      <c r="D602" s="38"/>
      <c r="E602" s="65">
        <f t="shared" si="28"/>
        <v>17705</v>
      </c>
      <c r="F602" s="66">
        <f t="shared" si="29"/>
        <v>1</v>
      </c>
      <c r="G602" s="67" t="str">
        <f t="shared" si="27"/>
        <v>hétfő</v>
      </c>
    </row>
    <row r="603" spans="1:7" ht="15" customHeight="1" x14ac:dyDescent="0.25">
      <c r="A603" s="38" t="s">
        <v>538</v>
      </c>
      <c r="B603" s="38" t="s">
        <v>458</v>
      </c>
      <c r="C603" s="38" t="s">
        <v>484</v>
      </c>
      <c r="D603" s="38"/>
      <c r="E603" s="65">
        <f t="shared" si="28"/>
        <v>17735</v>
      </c>
      <c r="F603" s="66">
        <f t="shared" si="29"/>
        <v>3</v>
      </c>
      <c r="G603" s="67" t="str">
        <f t="shared" si="27"/>
        <v>szerda</v>
      </c>
    </row>
    <row r="604" spans="1:7" ht="15" customHeight="1" x14ac:dyDescent="0.25">
      <c r="A604" s="38" t="s">
        <v>538</v>
      </c>
      <c r="B604" s="38" t="s">
        <v>460</v>
      </c>
      <c r="C604" s="38" t="s">
        <v>486</v>
      </c>
      <c r="D604" s="38"/>
      <c r="E604" s="65">
        <f t="shared" si="28"/>
        <v>17764</v>
      </c>
      <c r="F604" s="66">
        <f t="shared" si="29"/>
        <v>4</v>
      </c>
      <c r="G604" s="67" t="str">
        <f t="shared" si="27"/>
        <v>csütörtök</v>
      </c>
    </row>
    <row r="605" spans="1:7" ht="15" customHeight="1" x14ac:dyDescent="0.25">
      <c r="A605" s="38" t="s">
        <v>538</v>
      </c>
      <c r="B605" s="38" t="s">
        <v>462</v>
      </c>
      <c r="C605" s="38" t="s">
        <v>494</v>
      </c>
      <c r="D605" s="38"/>
      <c r="E605" s="65">
        <f t="shared" si="28"/>
        <v>17794</v>
      </c>
      <c r="F605" s="66">
        <f t="shared" si="29"/>
        <v>6</v>
      </c>
      <c r="G605" s="67" t="str">
        <f t="shared" si="27"/>
        <v>szombat</v>
      </c>
    </row>
    <row r="606" spans="1:7" ht="15" customHeight="1" x14ac:dyDescent="0.25">
      <c r="A606" s="38" t="s">
        <v>538</v>
      </c>
      <c r="B606" s="38" t="s">
        <v>464</v>
      </c>
      <c r="C606" s="38" t="s">
        <v>494</v>
      </c>
      <c r="D606" s="38"/>
      <c r="E606" s="65">
        <f t="shared" si="28"/>
        <v>17824</v>
      </c>
      <c r="F606" s="66">
        <f t="shared" si="29"/>
        <v>1</v>
      </c>
      <c r="G606" s="67" t="str">
        <f t="shared" si="27"/>
        <v>hétfő</v>
      </c>
    </row>
    <row r="607" spans="1:7" ht="15" customHeight="1" x14ac:dyDescent="0.25">
      <c r="A607" s="38" t="s">
        <v>538</v>
      </c>
      <c r="B607" s="38" t="s">
        <v>466</v>
      </c>
      <c r="C607" s="38" t="s">
        <v>453</v>
      </c>
      <c r="D607" s="38"/>
      <c r="E607" s="65">
        <f t="shared" si="28"/>
        <v>17853</v>
      </c>
      <c r="F607" s="66">
        <f t="shared" si="29"/>
        <v>2</v>
      </c>
      <c r="G607" s="67" t="str">
        <f t="shared" si="27"/>
        <v>kedd</v>
      </c>
    </row>
    <row r="608" spans="1:7" ht="15" customHeight="1" x14ac:dyDescent="0.25">
      <c r="A608" s="38" t="s">
        <v>538</v>
      </c>
      <c r="B608" s="38" t="s">
        <v>468</v>
      </c>
      <c r="C608" s="38" t="s">
        <v>453</v>
      </c>
      <c r="D608" s="38"/>
      <c r="E608" s="65">
        <f t="shared" si="28"/>
        <v>17883</v>
      </c>
      <c r="F608" s="66">
        <f t="shared" si="29"/>
        <v>4</v>
      </c>
      <c r="G608" s="67" t="str">
        <f t="shared" si="27"/>
        <v>csütörtök</v>
      </c>
    </row>
    <row r="609" spans="1:7" ht="15" customHeight="1" x14ac:dyDescent="0.25">
      <c r="A609" s="38" t="s">
        <v>539</v>
      </c>
      <c r="B609" s="38" t="s">
        <v>448</v>
      </c>
      <c r="C609" s="38" t="s">
        <v>451</v>
      </c>
      <c r="D609" s="38"/>
      <c r="E609" s="65">
        <f t="shared" si="28"/>
        <v>17912</v>
      </c>
      <c r="F609" s="66">
        <f t="shared" si="29"/>
        <v>5</v>
      </c>
      <c r="G609" s="67" t="str">
        <f t="shared" si="27"/>
        <v>péntek</v>
      </c>
    </row>
    <row r="610" spans="1:7" ht="15" customHeight="1" x14ac:dyDescent="0.25">
      <c r="A610" s="38" t="s">
        <v>539</v>
      </c>
      <c r="B610" s="38" t="s">
        <v>450</v>
      </c>
      <c r="C610" s="38" t="s">
        <v>457</v>
      </c>
      <c r="D610" s="38"/>
      <c r="E610" s="65">
        <f t="shared" si="28"/>
        <v>17942</v>
      </c>
      <c r="F610" s="66">
        <f t="shared" si="29"/>
        <v>7</v>
      </c>
      <c r="G610" s="67" t="str">
        <f t="shared" si="27"/>
        <v>vasárnap</v>
      </c>
    </row>
    <row r="611" spans="1:7" ht="15" customHeight="1" x14ac:dyDescent="0.25">
      <c r="A611" s="38" t="s">
        <v>539</v>
      </c>
      <c r="B611" s="38" t="s">
        <v>452</v>
      </c>
      <c r="C611" s="38" t="s">
        <v>451</v>
      </c>
      <c r="D611" s="38"/>
      <c r="E611" s="65">
        <f t="shared" si="28"/>
        <v>17971</v>
      </c>
      <c r="F611" s="66">
        <f t="shared" si="29"/>
        <v>1</v>
      </c>
      <c r="G611" s="67" t="str">
        <f t="shared" si="27"/>
        <v>hétfő</v>
      </c>
    </row>
    <row r="612" spans="1:7" ht="15" customHeight="1" x14ac:dyDescent="0.25">
      <c r="A612" s="38" t="s">
        <v>539</v>
      </c>
      <c r="B612" s="38" t="s">
        <v>454</v>
      </c>
      <c r="C612" s="38" t="s">
        <v>457</v>
      </c>
      <c r="D612" s="38"/>
      <c r="E612" s="65">
        <f t="shared" si="28"/>
        <v>18001</v>
      </c>
      <c r="F612" s="66">
        <f t="shared" si="29"/>
        <v>3</v>
      </c>
      <c r="G612" s="67" t="str">
        <f t="shared" si="27"/>
        <v>szerda</v>
      </c>
    </row>
    <row r="613" spans="1:7" ht="15" customHeight="1" x14ac:dyDescent="0.25">
      <c r="A613" s="38" t="s">
        <v>539</v>
      </c>
      <c r="B613" s="38" t="s">
        <v>455</v>
      </c>
      <c r="C613" s="38" t="s">
        <v>459</v>
      </c>
      <c r="D613" s="38"/>
      <c r="E613" s="65">
        <f t="shared" si="28"/>
        <v>18030</v>
      </c>
      <c r="F613" s="66">
        <f t="shared" si="29"/>
        <v>4</v>
      </c>
      <c r="G613" s="67" t="str">
        <f t="shared" si="27"/>
        <v>csütörtök</v>
      </c>
    </row>
    <row r="614" spans="1:7" ht="15" customHeight="1" x14ac:dyDescent="0.25">
      <c r="A614" s="38" t="s">
        <v>539</v>
      </c>
      <c r="B614" s="38" t="s">
        <v>456</v>
      </c>
      <c r="C614" s="38" t="s">
        <v>461</v>
      </c>
      <c r="D614" s="38"/>
      <c r="E614" s="65">
        <f t="shared" si="28"/>
        <v>18059</v>
      </c>
      <c r="F614" s="66">
        <f t="shared" si="29"/>
        <v>5</v>
      </c>
      <c r="G614" s="67" t="str">
        <f t="shared" si="27"/>
        <v>péntek</v>
      </c>
    </row>
    <row r="615" spans="1:7" ht="15" customHeight="1" x14ac:dyDescent="0.25">
      <c r="A615" s="38" t="s">
        <v>539</v>
      </c>
      <c r="B615" s="38" t="s">
        <v>458</v>
      </c>
      <c r="C615" s="38" t="s">
        <v>461</v>
      </c>
      <c r="D615" s="38"/>
      <c r="E615" s="65">
        <f t="shared" si="28"/>
        <v>18089</v>
      </c>
      <c r="F615" s="66">
        <f t="shared" si="29"/>
        <v>7</v>
      </c>
      <c r="G615" s="67" t="str">
        <f t="shared" si="27"/>
        <v>vasárnap</v>
      </c>
    </row>
    <row r="616" spans="1:7" ht="15" customHeight="1" x14ac:dyDescent="0.25">
      <c r="A616" s="38" t="s">
        <v>539</v>
      </c>
      <c r="B616" s="38" t="s">
        <v>460</v>
      </c>
      <c r="C616" s="38" t="s">
        <v>465</v>
      </c>
      <c r="D616" s="38"/>
      <c r="E616" s="65">
        <f t="shared" si="28"/>
        <v>18118</v>
      </c>
      <c r="F616" s="66">
        <f t="shared" si="29"/>
        <v>1</v>
      </c>
      <c r="G616" s="67" t="str">
        <f t="shared" si="27"/>
        <v>hétfő</v>
      </c>
    </row>
    <row r="617" spans="1:7" ht="15" customHeight="1" x14ac:dyDescent="0.25">
      <c r="A617" s="38" t="s">
        <v>539</v>
      </c>
      <c r="B617" s="38" t="s">
        <v>462</v>
      </c>
      <c r="C617" s="38" t="s">
        <v>490</v>
      </c>
      <c r="D617" s="38"/>
      <c r="E617" s="65">
        <f t="shared" si="28"/>
        <v>18148</v>
      </c>
      <c r="F617" s="66">
        <f t="shared" si="29"/>
        <v>3</v>
      </c>
      <c r="G617" s="67" t="str">
        <f t="shared" si="27"/>
        <v>szerda</v>
      </c>
    </row>
    <row r="618" spans="1:7" ht="15" customHeight="1" x14ac:dyDescent="0.25">
      <c r="A618" s="38" t="s">
        <v>539</v>
      </c>
      <c r="B618" s="38" t="s">
        <v>464</v>
      </c>
      <c r="C618" s="38" t="s">
        <v>490</v>
      </c>
      <c r="D618" s="38"/>
      <c r="E618" s="65">
        <f t="shared" si="28"/>
        <v>18178</v>
      </c>
      <c r="F618" s="66">
        <f t="shared" si="29"/>
        <v>5</v>
      </c>
      <c r="G618" s="67" t="str">
        <f t="shared" si="27"/>
        <v>péntek</v>
      </c>
    </row>
    <row r="619" spans="1:7" ht="15" customHeight="1" x14ac:dyDescent="0.25">
      <c r="A619" s="38" t="s">
        <v>539</v>
      </c>
      <c r="B619" s="38" t="s">
        <v>466</v>
      </c>
      <c r="C619" s="38" t="s">
        <v>470</v>
      </c>
      <c r="D619" s="38"/>
      <c r="E619" s="65">
        <f t="shared" si="28"/>
        <v>18207</v>
      </c>
      <c r="F619" s="66">
        <f t="shared" si="29"/>
        <v>6</v>
      </c>
      <c r="G619" s="67" t="str">
        <f t="shared" si="27"/>
        <v>szombat</v>
      </c>
    </row>
    <row r="620" spans="1:7" ht="15" customHeight="1" x14ac:dyDescent="0.25">
      <c r="A620" s="38" t="s">
        <v>539</v>
      </c>
      <c r="B620" s="38" t="s">
        <v>468</v>
      </c>
      <c r="C620" s="38" t="s">
        <v>470</v>
      </c>
      <c r="D620" s="38"/>
      <c r="E620" s="65">
        <f t="shared" si="28"/>
        <v>18237</v>
      </c>
      <c r="F620" s="66">
        <f t="shared" si="29"/>
        <v>1</v>
      </c>
      <c r="G620" s="67" t="str">
        <f t="shared" si="27"/>
        <v>hétfő</v>
      </c>
    </row>
    <row r="621" spans="1:7" ht="15" customHeight="1" x14ac:dyDescent="0.25">
      <c r="A621" s="38" t="s">
        <v>540</v>
      </c>
      <c r="B621" s="38" t="s">
        <v>448</v>
      </c>
      <c r="C621" s="38" t="s">
        <v>472</v>
      </c>
      <c r="D621" s="38"/>
      <c r="E621" s="65">
        <f t="shared" si="28"/>
        <v>18267</v>
      </c>
      <c r="F621" s="66">
        <f t="shared" si="29"/>
        <v>3</v>
      </c>
      <c r="G621" s="67" t="str">
        <f t="shared" si="27"/>
        <v>szerda</v>
      </c>
    </row>
    <row r="622" spans="1:7" ht="15" customHeight="1" x14ac:dyDescent="0.25">
      <c r="A622" s="38" t="s">
        <v>540</v>
      </c>
      <c r="B622" s="38" t="s">
        <v>450</v>
      </c>
      <c r="C622" s="38" t="s">
        <v>473</v>
      </c>
      <c r="D622" s="38"/>
      <c r="E622" s="65">
        <f t="shared" si="28"/>
        <v>18296</v>
      </c>
      <c r="F622" s="66">
        <f t="shared" si="29"/>
        <v>4</v>
      </c>
      <c r="G622" s="67" t="str">
        <f t="shared" si="27"/>
        <v>csütörtök</v>
      </c>
    </row>
    <row r="623" spans="1:7" ht="15" customHeight="1" x14ac:dyDescent="0.25">
      <c r="A623" s="38" t="s">
        <v>540</v>
      </c>
      <c r="B623" s="38" t="s">
        <v>452</v>
      </c>
      <c r="C623" s="38" t="s">
        <v>472</v>
      </c>
      <c r="D623" s="38"/>
      <c r="E623" s="65">
        <f t="shared" si="28"/>
        <v>18326</v>
      </c>
      <c r="F623" s="66">
        <f t="shared" si="29"/>
        <v>6</v>
      </c>
      <c r="G623" s="67" t="str">
        <f t="shared" si="27"/>
        <v>szombat</v>
      </c>
    </row>
    <row r="624" spans="1:7" ht="15" customHeight="1" x14ac:dyDescent="0.25">
      <c r="A624" s="38" t="s">
        <v>540</v>
      </c>
      <c r="B624" s="38" t="s">
        <v>454</v>
      </c>
      <c r="C624" s="38" t="s">
        <v>473</v>
      </c>
      <c r="D624" s="38"/>
      <c r="E624" s="65">
        <f t="shared" si="28"/>
        <v>18355</v>
      </c>
      <c r="F624" s="66">
        <f t="shared" si="29"/>
        <v>7</v>
      </c>
      <c r="G624" s="67" t="str">
        <f t="shared" si="27"/>
        <v>vasárnap</v>
      </c>
    </row>
    <row r="625" spans="1:7" ht="15" customHeight="1" x14ac:dyDescent="0.25">
      <c r="A625" s="38" t="s">
        <v>540</v>
      </c>
      <c r="B625" s="38" t="s">
        <v>455</v>
      </c>
      <c r="C625" s="38" t="s">
        <v>473</v>
      </c>
      <c r="D625" s="38"/>
      <c r="E625" s="65">
        <f t="shared" si="28"/>
        <v>18385</v>
      </c>
      <c r="F625" s="66">
        <f t="shared" si="29"/>
        <v>2</v>
      </c>
      <c r="G625" s="67" t="str">
        <f t="shared" si="27"/>
        <v>kedd</v>
      </c>
    </row>
    <row r="626" spans="1:7" ht="15" customHeight="1" x14ac:dyDescent="0.25">
      <c r="A626" s="38" t="s">
        <v>540</v>
      </c>
      <c r="B626" s="38" t="s">
        <v>455</v>
      </c>
      <c r="C626" s="38" t="s">
        <v>475</v>
      </c>
      <c r="D626" s="38"/>
      <c r="E626" s="65">
        <f t="shared" si="28"/>
        <v>18414</v>
      </c>
      <c r="F626" s="66">
        <f t="shared" si="29"/>
        <v>3</v>
      </c>
      <c r="G626" s="67" t="str">
        <f t="shared" si="27"/>
        <v>szerda</v>
      </c>
    </row>
    <row r="627" spans="1:7" ht="15" customHeight="1" x14ac:dyDescent="0.25">
      <c r="A627" s="38" t="s">
        <v>540</v>
      </c>
      <c r="B627" s="38" t="s">
        <v>456</v>
      </c>
      <c r="C627" s="38" t="s">
        <v>476</v>
      </c>
      <c r="D627" s="38"/>
      <c r="E627" s="65">
        <f t="shared" si="28"/>
        <v>18443</v>
      </c>
      <c r="F627" s="66">
        <f t="shared" si="29"/>
        <v>4</v>
      </c>
      <c r="G627" s="67" t="str">
        <f t="shared" si="27"/>
        <v>csütörtök</v>
      </c>
    </row>
    <row r="628" spans="1:7" ht="15" customHeight="1" x14ac:dyDescent="0.25">
      <c r="A628" s="38" t="s">
        <v>540</v>
      </c>
      <c r="B628" s="38" t="s">
        <v>458</v>
      </c>
      <c r="C628" s="38" t="s">
        <v>476</v>
      </c>
      <c r="D628" s="38"/>
      <c r="E628" s="65">
        <f t="shared" si="28"/>
        <v>18473</v>
      </c>
      <c r="F628" s="66">
        <f t="shared" si="29"/>
        <v>6</v>
      </c>
      <c r="G628" s="67" t="str">
        <f t="shared" si="27"/>
        <v>szombat</v>
      </c>
    </row>
    <row r="629" spans="1:7" ht="15" customHeight="1" x14ac:dyDescent="0.25">
      <c r="A629" s="38" t="s">
        <v>540</v>
      </c>
      <c r="B629" s="38" t="s">
        <v>460</v>
      </c>
      <c r="C629" s="38" t="s">
        <v>478</v>
      </c>
      <c r="D629" s="38"/>
      <c r="E629" s="65">
        <f t="shared" si="28"/>
        <v>18502</v>
      </c>
      <c r="F629" s="66">
        <f t="shared" si="29"/>
        <v>7</v>
      </c>
      <c r="G629" s="67" t="str">
        <f t="shared" si="27"/>
        <v>vasárnap</v>
      </c>
    </row>
    <row r="630" spans="1:7" ht="15" customHeight="1" x14ac:dyDescent="0.25">
      <c r="A630" s="38" t="s">
        <v>540</v>
      </c>
      <c r="B630" s="38" t="s">
        <v>462</v>
      </c>
      <c r="C630" s="38" t="s">
        <v>479</v>
      </c>
      <c r="D630" s="38"/>
      <c r="E630" s="65">
        <f t="shared" si="28"/>
        <v>18532</v>
      </c>
      <c r="F630" s="66">
        <f t="shared" si="29"/>
        <v>2</v>
      </c>
      <c r="G630" s="67" t="str">
        <f t="shared" si="27"/>
        <v>kedd</v>
      </c>
    </row>
    <row r="631" spans="1:7" ht="15" customHeight="1" x14ac:dyDescent="0.25">
      <c r="A631" s="38" t="s">
        <v>540</v>
      </c>
      <c r="B631" s="38" t="s">
        <v>464</v>
      </c>
      <c r="C631" s="38" t="s">
        <v>480</v>
      </c>
      <c r="D631" s="38"/>
      <c r="E631" s="65">
        <f t="shared" si="28"/>
        <v>18561</v>
      </c>
      <c r="F631" s="66">
        <f t="shared" si="29"/>
        <v>3</v>
      </c>
      <c r="G631" s="67" t="str">
        <f t="shared" si="27"/>
        <v>szerda</v>
      </c>
    </row>
    <row r="632" spans="1:7" ht="15" customHeight="1" x14ac:dyDescent="0.25">
      <c r="A632" s="38" t="s">
        <v>540</v>
      </c>
      <c r="B632" s="38" t="s">
        <v>466</v>
      </c>
      <c r="C632" s="38" t="s">
        <v>482</v>
      </c>
      <c r="D632" s="38"/>
      <c r="E632" s="65">
        <f t="shared" si="28"/>
        <v>18591</v>
      </c>
      <c r="F632" s="66">
        <f t="shared" si="29"/>
        <v>5</v>
      </c>
      <c r="G632" s="67" t="str">
        <f t="shared" si="27"/>
        <v>péntek</v>
      </c>
    </row>
    <row r="633" spans="1:7" ht="15" customHeight="1" x14ac:dyDescent="0.25">
      <c r="A633" s="38" t="s">
        <v>540</v>
      </c>
      <c r="B633" s="38" t="s">
        <v>468</v>
      </c>
      <c r="C633" s="38" t="s">
        <v>482</v>
      </c>
      <c r="D633" s="38"/>
      <c r="E633" s="65">
        <f t="shared" si="28"/>
        <v>18621</v>
      </c>
      <c r="F633" s="66">
        <f t="shared" si="29"/>
        <v>7</v>
      </c>
      <c r="G633" s="67" t="str">
        <f t="shared" si="27"/>
        <v>vasárnap</v>
      </c>
    </row>
    <row r="634" spans="1:7" ht="15" customHeight="1" x14ac:dyDescent="0.25">
      <c r="A634" s="38" t="s">
        <v>541</v>
      </c>
      <c r="B634" s="38" t="s">
        <v>448</v>
      </c>
      <c r="C634" s="38" t="s">
        <v>492</v>
      </c>
      <c r="D634" s="38"/>
      <c r="E634" s="65">
        <f t="shared" si="28"/>
        <v>18651</v>
      </c>
      <c r="F634" s="66">
        <f t="shared" si="29"/>
        <v>2</v>
      </c>
      <c r="G634" s="67" t="str">
        <f t="shared" si="27"/>
        <v>kedd</v>
      </c>
    </row>
    <row r="635" spans="1:7" ht="15" customHeight="1" x14ac:dyDescent="0.25">
      <c r="A635" s="38" t="s">
        <v>541</v>
      </c>
      <c r="B635" s="38" t="s">
        <v>450</v>
      </c>
      <c r="C635" s="38" t="s">
        <v>484</v>
      </c>
      <c r="D635" s="38"/>
      <c r="E635" s="65">
        <f t="shared" si="28"/>
        <v>18680</v>
      </c>
      <c r="F635" s="66">
        <f t="shared" si="29"/>
        <v>3</v>
      </c>
      <c r="G635" s="67" t="str">
        <f t="shared" si="27"/>
        <v>szerda</v>
      </c>
    </row>
    <row r="636" spans="1:7" ht="15" customHeight="1" x14ac:dyDescent="0.25">
      <c r="A636" s="38" t="s">
        <v>541</v>
      </c>
      <c r="B636" s="38" t="s">
        <v>452</v>
      </c>
      <c r="C636" s="38" t="s">
        <v>492</v>
      </c>
      <c r="D636" s="38"/>
      <c r="E636" s="65">
        <f t="shared" si="28"/>
        <v>18710</v>
      </c>
      <c r="F636" s="66">
        <f t="shared" si="29"/>
        <v>5</v>
      </c>
      <c r="G636" s="67" t="str">
        <f t="shared" si="27"/>
        <v>péntek</v>
      </c>
    </row>
    <row r="637" spans="1:7" ht="15" customHeight="1" x14ac:dyDescent="0.25">
      <c r="A637" s="38" t="s">
        <v>541</v>
      </c>
      <c r="B637" s="38" t="s">
        <v>454</v>
      </c>
      <c r="C637" s="38" t="s">
        <v>484</v>
      </c>
      <c r="D637" s="38"/>
      <c r="E637" s="65">
        <f t="shared" si="28"/>
        <v>18739</v>
      </c>
      <c r="F637" s="66">
        <f t="shared" si="29"/>
        <v>6</v>
      </c>
      <c r="G637" s="67" t="str">
        <f t="shared" si="27"/>
        <v>szombat</v>
      </c>
    </row>
    <row r="638" spans="1:7" ht="15" customHeight="1" x14ac:dyDescent="0.25">
      <c r="A638" s="38" t="s">
        <v>541</v>
      </c>
      <c r="B638" s="38" t="s">
        <v>455</v>
      </c>
      <c r="C638" s="38" t="s">
        <v>484</v>
      </c>
      <c r="D638" s="38"/>
      <c r="E638" s="65">
        <f t="shared" si="28"/>
        <v>18769</v>
      </c>
      <c r="F638" s="66">
        <f t="shared" si="29"/>
        <v>1</v>
      </c>
      <c r="G638" s="67" t="str">
        <f t="shared" si="27"/>
        <v>hétfő</v>
      </c>
    </row>
    <row r="639" spans="1:7" ht="15" customHeight="1" x14ac:dyDescent="0.25">
      <c r="A639" s="38" t="s">
        <v>541</v>
      </c>
      <c r="B639" s="38" t="s">
        <v>456</v>
      </c>
      <c r="C639" s="38" t="s">
        <v>486</v>
      </c>
      <c r="D639" s="38"/>
      <c r="E639" s="65">
        <f t="shared" si="28"/>
        <v>18798</v>
      </c>
      <c r="F639" s="66">
        <f t="shared" si="29"/>
        <v>2</v>
      </c>
      <c r="G639" s="67" t="str">
        <f t="shared" si="27"/>
        <v>kedd</v>
      </c>
    </row>
    <row r="640" spans="1:7" ht="15" customHeight="1" x14ac:dyDescent="0.25">
      <c r="A640" s="38" t="s">
        <v>541</v>
      </c>
      <c r="B640" s="38" t="s">
        <v>458</v>
      </c>
      <c r="C640" s="38" t="s">
        <v>494</v>
      </c>
      <c r="D640" s="38"/>
      <c r="E640" s="65">
        <f t="shared" si="28"/>
        <v>18827</v>
      </c>
      <c r="F640" s="66">
        <f t="shared" si="29"/>
        <v>3</v>
      </c>
      <c r="G640" s="67" t="str">
        <f t="shared" si="27"/>
        <v>szerda</v>
      </c>
    </row>
    <row r="641" spans="1:7" ht="15" customHeight="1" x14ac:dyDescent="0.25">
      <c r="A641" s="38" t="s">
        <v>541</v>
      </c>
      <c r="B641" s="38" t="s">
        <v>460</v>
      </c>
      <c r="C641" s="38" t="s">
        <v>487</v>
      </c>
      <c r="D641" s="38"/>
      <c r="E641" s="65">
        <f t="shared" si="28"/>
        <v>18857</v>
      </c>
      <c r="F641" s="66">
        <f t="shared" si="29"/>
        <v>5</v>
      </c>
      <c r="G641" s="67" t="str">
        <f t="shared" si="27"/>
        <v>péntek</v>
      </c>
    </row>
    <row r="642" spans="1:7" ht="15" customHeight="1" x14ac:dyDescent="0.25">
      <c r="A642" s="38" t="s">
        <v>541</v>
      </c>
      <c r="B642" s="38" t="s">
        <v>462</v>
      </c>
      <c r="C642" s="38" t="s">
        <v>449</v>
      </c>
      <c r="D642" s="38"/>
      <c r="E642" s="65">
        <f t="shared" si="28"/>
        <v>18886</v>
      </c>
      <c r="F642" s="66">
        <f t="shared" si="29"/>
        <v>6</v>
      </c>
      <c r="G642" s="67" t="str">
        <f t="shared" si="27"/>
        <v>szombat</v>
      </c>
    </row>
    <row r="643" spans="1:7" ht="15" customHeight="1" x14ac:dyDescent="0.25">
      <c r="A643" s="38" t="s">
        <v>541</v>
      </c>
      <c r="B643" s="38" t="s">
        <v>464</v>
      </c>
      <c r="C643" s="38" t="s">
        <v>449</v>
      </c>
      <c r="D643" s="38"/>
      <c r="E643" s="65">
        <f t="shared" si="28"/>
        <v>18916</v>
      </c>
      <c r="F643" s="66">
        <f t="shared" si="29"/>
        <v>1</v>
      </c>
      <c r="G643" s="67" t="str">
        <f t="shared" ref="G643:G706" si="30">VLOOKUP(F643,nevek,2,0)</f>
        <v>hétfő</v>
      </c>
    </row>
    <row r="644" spans="1:7" ht="15" customHeight="1" x14ac:dyDescent="0.25">
      <c r="A644" s="38" t="s">
        <v>541</v>
      </c>
      <c r="B644" s="38" t="s">
        <v>466</v>
      </c>
      <c r="C644" s="38" t="s">
        <v>457</v>
      </c>
      <c r="D644" s="38"/>
      <c r="E644" s="65">
        <f t="shared" ref="E644:E707" si="31">DATEVALUE(A644&amp;"."&amp;B644&amp;C644)</f>
        <v>18945</v>
      </c>
      <c r="F644" s="66">
        <f t="shared" ref="F644:F707" si="32">WEEKDAY(E644,2)</f>
        <v>2</v>
      </c>
      <c r="G644" s="67" t="str">
        <f t="shared" si="30"/>
        <v>kedd</v>
      </c>
    </row>
    <row r="645" spans="1:7" ht="15" customHeight="1" x14ac:dyDescent="0.25">
      <c r="A645" s="38" t="s">
        <v>541</v>
      </c>
      <c r="B645" s="38" t="s">
        <v>468</v>
      </c>
      <c r="C645" s="38" t="s">
        <v>457</v>
      </c>
      <c r="D645" s="38"/>
      <c r="E645" s="65">
        <f t="shared" si="31"/>
        <v>18975</v>
      </c>
      <c r="F645" s="66">
        <f t="shared" si="32"/>
        <v>4</v>
      </c>
      <c r="G645" s="67" t="str">
        <f t="shared" si="30"/>
        <v>csütörtök</v>
      </c>
    </row>
    <row r="646" spans="1:7" ht="15" customHeight="1" x14ac:dyDescent="0.25">
      <c r="A646" s="38" t="s">
        <v>542</v>
      </c>
      <c r="B646" s="38" t="s">
        <v>448</v>
      </c>
      <c r="C646" s="38" t="s">
        <v>459</v>
      </c>
      <c r="D646" s="38"/>
      <c r="E646" s="65">
        <f t="shared" si="31"/>
        <v>19005</v>
      </c>
      <c r="F646" s="66">
        <f t="shared" si="32"/>
        <v>6</v>
      </c>
      <c r="G646" s="67" t="str">
        <f t="shared" si="30"/>
        <v>szombat</v>
      </c>
    </row>
    <row r="647" spans="1:7" ht="15" customHeight="1" x14ac:dyDescent="0.25">
      <c r="A647" s="38" t="s">
        <v>542</v>
      </c>
      <c r="B647" s="38" t="s">
        <v>450</v>
      </c>
      <c r="C647" s="38" t="s">
        <v>489</v>
      </c>
      <c r="D647" s="38"/>
      <c r="E647" s="65">
        <f t="shared" si="31"/>
        <v>19035</v>
      </c>
      <c r="F647" s="66">
        <f t="shared" si="32"/>
        <v>1</v>
      </c>
      <c r="G647" s="67" t="str">
        <f t="shared" si="30"/>
        <v>hétfő</v>
      </c>
    </row>
    <row r="648" spans="1:7" ht="15" customHeight="1" x14ac:dyDescent="0.25">
      <c r="A648" s="38" t="s">
        <v>542</v>
      </c>
      <c r="B648" s="38" t="s">
        <v>452</v>
      </c>
      <c r="C648" s="38" t="s">
        <v>489</v>
      </c>
      <c r="D648" s="38"/>
      <c r="E648" s="65">
        <f t="shared" si="31"/>
        <v>19064</v>
      </c>
      <c r="F648" s="66">
        <f t="shared" si="32"/>
        <v>2</v>
      </c>
      <c r="G648" s="67" t="str">
        <f t="shared" si="30"/>
        <v>kedd</v>
      </c>
    </row>
    <row r="649" spans="1:7" ht="15" customHeight="1" x14ac:dyDescent="0.25">
      <c r="A649" s="38" t="s">
        <v>542</v>
      </c>
      <c r="B649" s="38" t="s">
        <v>454</v>
      </c>
      <c r="C649" s="38" t="s">
        <v>461</v>
      </c>
      <c r="D649" s="38"/>
      <c r="E649" s="65">
        <f t="shared" si="31"/>
        <v>19094</v>
      </c>
      <c r="F649" s="66">
        <f t="shared" si="32"/>
        <v>4</v>
      </c>
      <c r="G649" s="67" t="str">
        <f t="shared" si="30"/>
        <v>csütörtök</v>
      </c>
    </row>
    <row r="650" spans="1:7" ht="15" customHeight="1" x14ac:dyDescent="0.25">
      <c r="A650" s="38" t="s">
        <v>542</v>
      </c>
      <c r="B650" s="38" t="s">
        <v>455</v>
      </c>
      <c r="C650" s="38" t="s">
        <v>463</v>
      </c>
      <c r="D650" s="38"/>
      <c r="E650" s="65">
        <f t="shared" si="31"/>
        <v>19123</v>
      </c>
      <c r="F650" s="66">
        <f t="shared" si="32"/>
        <v>5</v>
      </c>
      <c r="G650" s="67" t="str">
        <f t="shared" si="30"/>
        <v>péntek</v>
      </c>
    </row>
    <row r="651" spans="1:7" ht="15" customHeight="1" x14ac:dyDescent="0.25">
      <c r="A651" s="38" t="s">
        <v>542</v>
      </c>
      <c r="B651" s="38" t="s">
        <v>456</v>
      </c>
      <c r="C651" s="38" t="s">
        <v>465</v>
      </c>
      <c r="D651" s="38"/>
      <c r="E651" s="65">
        <f t="shared" si="31"/>
        <v>19153</v>
      </c>
      <c r="F651" s="66">
        <f t="shared" si="32"/>
        <v>7</v>
      </c>
      <c r="G651" s="67" t="str">
        <f t="shared" si="30"/>
        <v>vasárnap</v>
      </c>
    </row>
    <row r="652" spans="1:7" ht="15" customHeight="1" x14ac:dyDescent="0.25">
      <c r="A652" s="38" t="s">
        <v>542</v>
      </c>
      <c r="B652" s="38" t="s">
        <v>458</v>
      </c>
      <c r="C652" s="38" t="s">
        <v>490</v>
      </c>
      <c r="D652" s="38"/>
      <c r="E652" s="65">
        <f t="shared" si="31"/>
        <v>19182</v>
      </c>
      <c r="F652" s="66">
        <f t="shared" si="32"/>
        <v>1</v>
      </c>
      <c r="G652" s="67" t="str">
        <f t="shared" si="30"/>
        <v>hétfő</v>
      </c>
    </row>
    <row r="653" spans="1:7" ht="15" customHeight="1" x14ac:dyDescent="0.25">
      <c r="A653" s="38" t="s">
        <v>542</v>
      </c>
      <c r="B653" s="38" t="s">
        <v>460</v>
      </c>
      <c r="C653" s="38" t="s">
        <v>470</v>
      </c>
      <c r="D653" s="38"/>
      <c r="E653" s="65">
        <f t="shared" si="31"/>
        <v>19211</v>
      </c>
      <c r="F653" s="66">
        <f t="shared" si="32"/>
        <v>2</v>
      </c>
      <c r="G653" s="67" t="str">
        <f t="shared" si="30"/>
        <v>kedd</v>
      </c>
    </row>
    <row r="654" spans="1:7" ht="15" customHeight="1" x14ac:dyDescent="0.25">
      <c r="A654" s="38" t="s">
        <v>542</v>
      </c>
      <c r="B654" s="38" t="s">
        <v>462</v>
      </c>
      <c r="C654" s="38" t="s">
        <v>472</v>
      </c>
      <c r="D654" s="38"/>
      <c r="E654" s="65">
        <f t="shared" si="31"/>
        <v>19241</v>
      </c>
      <c r="F654" s="66">
        <f t="shared" si="32"/>
        <v>4</v>
      </c>
      <c r="G654" s="67" t="str">
        <f t="shared" si="30"/>
        <v>csütörtök</v>
      </c>
    </row>
    <row r="655" spans="1:7" ht="15" customHeight="1" x14ac:dyDescent="0.25">
      <c r="A655" s="38" t="s">
        <v>542</v>
      </c>
      <c r="B655" s="38" t="s">
        <v>464</v>
      </c>
      <c r="C655" s="38" t="s">
        <v>471</v>
      </c>
      <c r="D655" s="38"/>
      <c r="E655" s="65">
        <f t="shared" si="31"/>
        <v>19270</v>
      </c>
      <c r="F655" s="66">
        <f t="shared" si="32"/>
        <v>5</v>
      </c>
      <c r="G655" s="67" t="str">
        <f t="shared" si="30"/>
        <v>péntek</v>
      </c>
    </row>
    <row r="656" spans="1:7" ht="15" customHeight="1" x14ac:dyDescent="0.25">
      <c r="A656" s="38" t="s">
        <v>542</v>
      </c>
      <c r="B656" s="38" t="s">
        <v>466</v>
      </c>
      <c r="C656" s="38" t="s">
        <v>474</v>
      </c>
      <c r="D656" s="38"/>
      <c r="E656" s="65">
        <f t="shared" si="31"/>
        <v>19299</v>
      </c>
      <c r="F656" s="66">
        <f t="shared" si="32"/>
        <v>6</v>
      </c>
      <c r="G656" s="67" t="str">
        <f t="shared" si="30"/>
        <v>szombat</v>
      </c>
    </row>
    <row r="657" spans="1:7" ht="15" customHeight="1" x14ac:dyDescent="0.25">
      <c r="A657" s="38" t="s">
        <v>542</v>
      </c>
      <c r="B657" s="38" t="s">
        <v>468</v>
      </c>
      <c r="C657" s="38" t="s">
        <v>474</v>
      </c>
      <c r="D657" s="38"/>
      <c r="E657" s="65">
        <f t="shared" si="31"/>
        <v>19329</v>
      </c>
      <c r="F657" s="66">
        <f t="shared" si="32"/>
        <v>1</v>
      </c>
      <c r="G657" s="67" t="str">
        <f t="shared" si="30"/>
        <v>hétfő</v>
      </c>
    </row>
    <row r="658" spans="1:7" ht="15" customHeight="1" x14ac:dyDescent="0.25">
      <c r="A658" s="38" t="s">
        <v>542</v>
      </c>
      <c r="B658" s="38" t="s">
        <v>468</v>
      </c>
      <c r="C658" s="38" t="s">
        <v>475</v>
      </c>
      <c r="D658" s="38"/>
      <c r="E658" s="65">
        <f t="shared" si="31"/>
        <v>19359</v>
      </c>
      <c r="F658" s="66">
        <f t="shared" si="32"/>
        <v>3</v>
      </c>
      <c r="G658" s="67" t="str">
        <f t="shared" si="30"/>
        <v>szerda</v>
      </c>
    </row>
    <row r="659" spans="1:7" ht="15" customHeight="1" x14ac:dyDescent="0.25">
      <c r="A659" s="38" t="s">
        <v>543</v>
      </c>
      <c r="B659" s="38" t="s">
        <v>448</v>
      </c>
      <c r="C659" s="38" t="s">
        <v>476</v>
      </c>
      <c r="D659" s="38"/>
      <c r="E659" s="65">
        <f t="shared" si="31"/>
        <v>19388</v>
      </c>
      <c r="F659" s="66">
        <f t="shared" si="32"/>
        <v>4</v>
      </c>
      <c r="G659" s="67" t="str">
        <f t="shared" si="30"/>
        <v>csütörtök</v>
      </c>
    </row>
    <row r="660" spans="1:7" ht="15" customHeight="1" x14ac:dyDescent="0.25">
      <c r="A660" s="38" t="s">
        <v>543</v>
      </c>
      <c r="B660" s="38" t="s">
        <v>450</v>
      </c>
      <c r="C660" s="38" t="s">
        <v>477</v>
      </c>
      <c r="D660" s="38"/>
      <c r="E660" s="65">
        <f t="shared" si="31"/>
        <v>19418</v>
      </c>
      <c r="F660" s="66">
        <f t="shared" si="32"/>
        <v>6</v>
      </c>
      <c r="G660" s="67" t="str">
        <f t="shared" si="30"/>
        <v>szombat</v>
      </c>
    </row>
    <row r="661" spans="1:7" ht="15" customHeight="1" x14ac:dyDescent="0.25">
      <c r="A661" s="38" t="s">
        <v>543</v>
      </c>
      <c r="B661" s="38" t="s">
        <v>452</v>
      </c>
      <c r="C661" s="38" t="s">
        <v>496</v>
      </c>
      <c r="D661" s="38"/>
      <c r="E661" s="65">
        <f t="shared" si="31"/>
        <v>19448</v>
      </c>
      <c r="F661" s="66">
        <f t="shared" si="32"/>
        <v>1</v>
      </c>
      <c r="G661" s="67" t="str">
        <f t="shared" si="30"/>
        <v>hétfő</v>
      </c>
    </row>
    <row r="662" spans="1:7" ht="15" customHeight="1" x14ac:dyDescent="0.25">
      <c r="A662" s="38" t="s">
        <v>543</v>
      </c>
      <c r="B662" s="38" t="s">
        <v>454</v>
      </c>
      <c r="C662" s="38" t="s">
        <v>476</v>
      </c>
      <c r="D662" s="38"/>
      <c r="E662" s="65">
        <f t="shared" si="31"/>
        <v>19478</v>
      </c>
      <c r="F662" s="66">
        <f t="shared" si="32"/>
        <v>3</v>
      </c>
      <c r="G662" s="67" t="str">
        <f t="shared" si="30"/>
        <v>szerda</v>
      </c>
    </row>
    <row r="663" spans="1:7" ht="15" customHeight="1" x14ac:dyDescent="0.25">
      <c r="A663" s="38" t="s">
        <v>543</v>
      </c>
      <c r="B663" s="38" t="s">
        <v>455</v>
      </c>
      <c r="C663" s="38" t="s">
        <v>477</v>
      </c>
      <c r="D663" s="38"/>
      <c r="E663" s="65">
        <f t="shared" si="31"/>
        <v>19507</v>
      </c>
      <c r="F663" s="66">
        <f t="shared" si="32"/>
        <v>4</v>
      </c>
      <c r="G663" s="67" t="str">
        <f t="shared" si="30"/>
        <v>csütörtök</v>
      </c>
    </row>
    <row r="664" spans="1:7" ht="15" customHeight="1" x14ac:dyDescent="0.25">
      <c r="A664" s="38" t="s">
        <v>543</v>
      </c>
      <c r="B664" s="38" t="s">
        <v>456</v>
      </c>
      <c r="C664" s="38" t="s">
        <v>478</v>
      </c>
      <c r="D664" s="38"/>
      <c r="E664" s="65">
        <f t="shared" si="31"/>
        <v>19537</v>
      </c>
      <c r="F664" s="66">
        <f t="shared" si="32"/>
        <v>6</v>
      </c>
      <c r="G664" s="67" t="str">
        <f t="shared" si="30"/>
        <v>szombat</v>
      </c>
    </row>
    <row r="665" spans="1:7" ht="15" customHeight="1" x14ac:dyDescent="0.25">
      <c r="A665" s="38" t="s">
        <v>543</v>
      </c>
      <c r="B665" s="38" t="s">
        <v>458</v>
      </c>
      <c r="C665" s="38" t="s">
        <v>479</v>
      </c>
      <c r="D665" s="38"/>
      <c r="E665" s="65">
        <f t="shared" si="31"/>
        <v>19566</v>
      </c>
      <c r="F665" s="66">
        <f t="shared" si="32"/>
        <v>7</v>
      </c>
      <c r="G665" s="67" t="str">
        <f t="shared" si="30"/>
        <v>vasárnap</v>
      </c>
    </row>
    <row r="666" spans="1:7" ht="15" customHeight="1" x14ac:dyDescent="0.25">
      <c r="A666" s="38" t="s">
        <v>543</v>
      </c>
      <c r="B666" s="38" t="s">
        <v>460</v>
      </c>
      <c r="C666" s="38" t="s">
        <v>482</v>
      </c>
      <c r="D666" s="38"/>
      <c r="E666" s="65">
        <f t="shared" si="31"/>
        <v>19595</v>
      </c>
      <c r="F666" s="66">
        <f t="shared" si="32"/>
        <v>1</v>
      </c>
      <c r="G666" s="67" t="str">
        <f t="shared" si="30"/>
        <v>hétfő</v>
      </c>
    </row>
    <row r="667" spans="1:7" ht="15" customHeight="1" x14ac:dyDescent="0.25">
      <c r="A667" s="38" t="s">
        <v>543</v>
      </c>
      <c r="B667" s="38" t="s">
        <v>462</v>
      </c>
      <c r="C667" s="38" t="s">
        <v>492</v>
      </c>
      <c r="D667" s="38"/>
      <c r="E667" s="65">
        <f t="shared" si="31"/>
        <v>19625</v>
      </c>
      <c r="F667" s="66">
        <f t="shared" si="32"/>
        <v>3</v>
      </c>
      <c r="G667" s="67" t="str">
        <f t="shared" si="30"/>
        <v>szerda</v>
      </c>
    </row>
    <row r="668" spans="1:7" ht="15" customHeight="1" x14ac:dyDescent="0.25">
      <c r="A668" s="38" t="s">
        <v>543</v>
      </c>
      <c r="B668" s="38" t="s">
        <v>464</v>
      </c>
      <c r="C668" s="38" t="s">
        <v>483</v>
      </c>
      <c r="D668" s="38"/>
      <c r="E668" s="65">
        <f t="shared" si="31"/>
        <v>19654</v>
      </c>
      <c r="F668" s="66">
        <f t="shared" si="32"/>
        <v>4</v>
      </c>
      <c r="G668" s="67" t="str">
        <f t="shared" si="30"/>
        <v>csütörtök</v>
      </c>
    </row>
    <row r="669" spans="1:7" ht="15" customHeight="1" x14ac:dyDescent="0.25">
      <c r="A669" s="38" t="s">
        <v>543</v>
      </c>
      <c r="B669" s="38" t="s">
        <v>466</v>
      </c>
      <c r="C669" s="38" t="s">
        <v>485</v>
      </c>
      <c r="D669" s="38"/>
      <c r="E669" s="65">
        <f t="shared" si="31"/>
        <v>19683</v>
      </c>
      <c r="F669" s="66">
        <f t="shared" si="32"/>
        <v>5</v>
      </c>
      <c r="G669" s="67" t="str">
        <f t="shared" si="30"/>
        <v>péntek</v>
      </c>
    </row>
    <row r="670" spans="1:7" ht="15" customHeight="1" x14ac:dyDescent="0.25">
      <c r="A670" s="38" t="s">
        <v>543</v>
      </c>
      <c r="B670" s="38" t="s">
        <v>468</v>
      </c>
      <c r="C670" s="38" t="s">
        <v>485</v>
      </c>
      <c r="D670" s="38"/>
      <c r="E670" s="65">
        <f t="shared" si="31"/>
        <v>19713</v>
      </c>
      <c r="F670" s="66">
        <f t="shared" si="32"/>
        <v>7</v>
      </c>
      <c r="G670" s="67" t="str">
        <f t="shared" si="30"/>
        <v>vasárnap</v>
      </c>
    </row>
    <row r="671" spans="1:7" ht="15" customHeight="1" x14ac:dyDescent="0.25">
      <c r="A671" s="38" t="s">
        <v>544</v>
      </c>
      <c r="B671" s="38" t="s">
        <v>448</v>
      </c>
      <c r="C671" s="38" t="s">
        <v>486</v>
      </c>
      <c r="D671" s="38"/>
      <c r="E671" s="65">
        <f t="shared" si="31"/>
        <v>19743</v>
      </c>
      <c r="F671" s="66">
        <f t="shared" si="32"/>
        <v>2</v>
      </c>
      <c r="G671" s="67" t="str">
        <f t="shared" si="30"/>
        <v>kedd</v>
      </c>
    </row>
    <row r="672" spans="1:7" ht="15" customHeight="1" x14ac:dyDescent="0.25">
      <c r="A672" s="38" t="s">
        <v>544</v>
      </c>
      <c r="B672" s="38" t="s">
        <v>450</v>
      </c>
      <c r="C672" s="38" t="s">
        <v>487</v>
      </c>
      <c r="D672" s="38"/>
      <c r="E672" s="65">
        <f t="shared" si="31"/>
        <v>19772</v>
      </c>
      <c r="F672" s="66">
        <f t="shared" si="32"/>
        <v>3</v>
      </c>
      <c r="G672" s="67" t="str">
        <f t="shared" si="30"/>
        <v>szerda</v>
      </c>
    </row>
    <row r="673" spans="1:7" ht="15" customHeight="1" x14ac:dyDescent="0.25">
      <c r="A673" s="38" t="s">
        <v>544</v>
      </c>
      <c r="B673" s="38" t="s">
        <v>452</v>
      </c>
      <c r="C673" s="38" t="s">
        <v>486</v>
      </c>
      <c r="D673" s="38"/>
      <c r="E673" s="65">
        <f t="shared" si="31"/>
        <v>19802</v>
      </c>
      <c r="F673" s="66">
        <f t="shared" si="32"/>
        <v>5</v>
      </c>
      <c r="G673" s="67" t="str">
        <f t="shared" si="30"/>
        <v>péntek</v>
      </c>
    </row>
    <row r="674" spans="1:7" ht="15" customHeight="1" x14ac:dyDescent="0.25">
      <c r="A674" s="38" t="s">
        <v>544</v>
      </c>
      <c r="B674" s="38" t="s">
        <v>454</v>
      </c>
      <c r="C674" s="38" t="s">
        <v>494</v>
      </c>
      <c r="D674" s="38"/>
      <c r="E674" s="65">
        <f t="shared" si="31"/>
        <v>19832</v>
      </c>
      <c r="F674" s="66">
        <f t="shared" si="32"/>
        <v>7</v>
      </c>
      <c r="G674" s="67" t="str">
        <f t="shared" si="30"/>
        <v>vasárnap</v>
      </c>
    </row>
    <row r="675" spans="1:7" ht="15" customHeight="1" x14ac:dyDescent="0.25">
      <c r="A675" s="38" t="s">
        <v>544</v>
      </c>
      <c r="B675" s="38" t="s">
        <v>455</v>
      </c>
      <c r="C675" s="38" t="s">
        <v>487</v>
      </c>
      <c r="D675" s="38"/>
      <c r="E675" s="65">
        <f t="shared" si="31"/>
        <v>19861</v>
      </c>
      <c r="F675" s="66">
        <f t="shared" si="32"/>
        <v>1</v>
      </c>
      <c r="G675" s="67" t="str">
        <f t="shared" si="30"/>
        <v>hétfő</v>
      </c>
    </row>
    <row r="676" spans="1:7" ht="15" customHeight="1" x14ac:dyDescent="0.25">
      <c r="A676" s="38" t="s">
        <v>544</v>
      </c>
      <c r="B676" s="38" t="s">
        <v>456</v>
      </c>
      <c r="C676" s="38" t="s">
        <v>453</v>
      </c>
      <c r="D676" s="38"/>
      <c r="E676" s="65">
        <f t="shared" si="31"/>
        <v>19891</v>
      </c>
      <c r="F676" s="66">
        <f t="shared" si="32"/>
        <v>3</v>
      </c>
      <c r="G676" s="67" t="str">
        <f t="shared" si="30"/>
        <v>szerda</v>
      </c>
    </row>
    <row r="677" spans="1:7" ht="15" customHeight="1" x14ac:dyDescent="0.25">
      <c r="A677" s="38" t="s">
        <v>544</v>
      </c>
      <c r="B677" s="38" t="s">
        <v>458</v>
      </c>
      <c r="C677" s="38" t="s">
        <v>453</v>
      </c>
      <c r="D677" s="38"/>
      <c r="E677" s="65">
        <f t="shared" si="31"/>
        <v>19921</v>
      </c>
      <c r="F677" s="66">
        <f t="shared" si="32"/>
        <v>5</v>
      </c>
      <c r="G677" s="67" t="str">
        <f t="shared" si="30"/>
        <v>péntek</v>
      </c>
    </row>
    <row r="678" spans="1:7" ht="15" customHeight="1" x14ac:dyDescent="0.25">
      <c r="A678" s="38" t="s">
        <v>544</v>
      </c>
      <c r="B678" s="38" t="s">
        <v>460</v>
      </c>
      <c r="C678" s="38" t="s">
        <v>451</v>
      </c>
      <c r="D678" s="38"/>
      <c r="E678" s="65">
        <f t="shared" si="31"/>
        <v>19950</v>
      </c>
      <c r="F678" s="66">
        <f t="shared" si="32"/>
        <v>6</v>
      </c>
      <c r="G678" s="67" t="str">
        <f t="shared" si="30"/>
        <v>szombat</v>
      </c>
    </row>
    <row r="679" spans="1:7" ht="15" customHeight="1" x14ac:dyDescent="0.25">
      <c r="A679" s="38" t="s">
        <v>544</v>
      </c>
      <c r="B679" s="38" t="s">
        <v>462</v>
      </c>
      <c r="C679" s="38" t="s">
        <v>459</v>
      </c>
      <c r="D679" s="38"/>
      <c r="E679" s="65">
        <f t="shared" si="31"/>
        <v>19979</v>
      </c>
      <c r="F679" s="66">
        <f t="shared" si="32"/>
        <v>7</v>
      </c>
      <c r="G679" s="67" t="str">
        <f t="shared" si="30"/>
        <v>vasárnap</v>
      </c>
    </row>
    <row r="680" spans="1:7" ht="15" customHeight="1" x14ac:dyDescent="0.25">
      <c r="A680" s="38" t="s">
        <v>544</v>
      </c>
      <c r="B680" s="38" t="s">
        <v>464</v>
      </c>
      <c r="C680" s="38" t="s">
        <v>459</v>
      </c>
      <c r="D680" s="38"/>
      <c r="E680" s="65">
        <f t="shared" si="31"/>
        <v>20009</v>
      </c>
      <c r="F680" s="66">
        <f t="shared" si="32"/>
        <v>2</v>
      </c>
      <c r="G680" s="67" t="str">
        <f t="shared" si="30"/>
        <v>kedd</v>
      </c>
    </row>
    <row r="681" spans="1:7" ht="15" customHeight="1" x14ac:dyDescent="0.25">
      <c r="A681" s="38" t="s">
        <v>544</v>
      </c>
      <c r="B681" s="38" t="s">
        <v>466</v>
      </c>
      <c r="C681" s="38" t="s">
        <v>461</v>
      </c>
      <c r="D681" s="38"/>
      <c r="E681" s="65">
        <f t="shared" si="31"/>
        <v>20038</v>
      </c>
      <c r="F681" s="66">
        <f t="shared" si="32"/>
        <v>3</v>
      </c>
      <c r="G681" s="67" t="str">
        <f t="shared" si="30"/>
        <v>szerda</v>
      </c>
    </row>
    <row r="682" spans="1:7" ht="15" customHeight="1" x14ac:dyDescent="0.25">
      <c r="A682" s="38" t="s">
        <v>544</v>
      </c>
      <c r="B682" s="38" t="s">
        <v>468</v>
      </c>
      <c r="C682" s="38" t="s">
        <v>461</v>
      </c>
      <c r="D682" s="38"/>
      <c r="E682" s="65">
        <f t="shared" si="31"/>
        <v>20068</v>
      </c>
      <c r="F682" s="66">
        <f t="shared" si="32"/>
        <v>5</v>
      </c>
      <c r="G682" s="67" t="str">
        <f t="shared" si="30"/>
        <v>péntek</v>
      </c>
    </row>
    <row r="683" spans="1:7" ht="15" customHeight="1" x14ac:dyDescent="0.25">
      <c r="A683" s="38" t="s">
        <v>545</v>
      </c>
      <c r="B683" s="38" t="s">
        <v>448</v>
      </c>
      <c r="C683" s="38" t="s">
        <v>465</v>
      </c>
      <c r="D683" s="38"/>
      <c r="E683" s="65">
        <f t="shared" si="31"/>
        <v>20097</v>
      </c>
      <c r="F683" s="66">
        <f t="shared" si="32"/>
        <v>6</v>
      </c>
      <c r="G683" s="67" t="str">
        <f t="shared" si="30"/>
        <v>szombat</v>
      </c>
    </row>
    <row r="684" spans="1:7" ht="15" customHeight="1" x14ac:dyDescent="0.25">
      <c r="A684" s="38" t="s">
        <v>545</v>
      </c>
      <c r="B684" s="38" t="s">
        <v>450</v>
      </c>
      <c r="C684" s="38" t="s">
        <v>490</v>
      </c>
      <c r="D684" s="38"/>
      <c r="E684" s="65">
        <f t="shared" si="31"/>
        <v>20127</v>
      </c>
      <c r="F684" s="66">
        <f t="shared" si="32"/>
        <v>1</v>
      </c>
      <c r="G684" s="67" t="str">
        <f t="shared" si="30"/>
        <v>hétfő</v>
      </c>
    </row>
    <row r="685" spans="1:7" ht="15" customHeight="1" x14ac:dyDescent="0.25">
      <c r="A685" s="38" t="s">
        <v>545</v>
      </c>
      <c r="B685" s="38" t="s">
        <v>452</v>
      </c>
      <c r="C685" s="38" t="s">
        <v>465</v>
      </c>
      <c r="D685" s="38"/>
      <c r="E685" s="65">
        <f t="shared" si="31"/>
        <v>20156</v>
      </c>
      <c r="F685" s="66">
        <f t="shared" si="32"/>
        <v>2</v>
      </c>
      <c r="G685" s="67" t="str">
        <f t="shared" si="30"/>
        <v>kedd</v>
      </c>
    </row>
    <row r="686" spans="1:7" ht="15" customHeight="1" x14ac:dyDescent="0.25">
      <c r="A686" s="38" t="s">
        <v>545</v>
      </c>
      <c r="B686" s="38" t="s">
        <v>454</v>
      </c>
      <c r="C686" s="38" t="s">
        <v>490</v>
      </c>
      <c r="D686" s="38"/>
      <c r="E686" s="65">
        <f t="shared" si="31"/>
        <v>20186</v>
      </c>
      <c r="F686" s="66">
        <f t="shared" si="32"/>
        <v>4</v>
      </c>
      <c r="G686" s="67" t="str">
        <f t="shared" si="30"/>
        <v>csütörtök</v>
      </c>
    </row>
    <row r="687" spans="1:7" ht="15" customHeight="1" x14ac:dyDescent="0.25">
      <c r="A687" s="38" t="s">
        <v>545</v>
      </c>
      <c r="B687" s="38" t="s">
        <v>455</v>
      </c>
      <c r="C687" s="38" t="s">
        <v>467</v>
      </c>
      <c r="D687" s="38"/>
      <c r="E687" s="65">
        <f t="shared" si="31"/>
        <v>20215</v>
      </c>
      <c r="F687" s="66">
        <f t="shared" si="32"/>
        <v>5</v>
      </c>
      <c r="G687" s="67" t="str">
        <f t="shared" si="30"/>
        <v>péntek</v>
      </c>
    </row>
    <row r="688" spans="1:7" ht="15" customHeight="1" x14ac:dyDescent="0.25">
      <c r="A688" s="38" t="s">
        <v>545</v>
      </c>
      <c r="B688" s="38" t="s">
        <v>456</v>
      </c>
      <c r="C688" s="38" t="s">
        <v>470</v>
      </c>
      <c r="D688" s="38"/>
      <c r="E688" s="65">
        <f t="shared" si="31"/>
        <v>20245</v>
      </c>
      <c r="F688" s="66">
        <f t="shared" si="32"/>
        <v>7</v>
      </c>
      <c r="G688" s="67" t="str">
        <f t="shared" si="30"/>
        <v>vasárnap</v>
      </c>
    </row>
    <row r="689" spans="1:7" ht="15" customHeight="1" x14ac:dyDescent="0.25">
      <c r="A689" s="38" t="s">
        <v>545</v>
      </c>
      <c r="B689" s="38" t="s">
        <v>458</v>
      </c>
      <c r="C689" s="38" t="s">
        <v>470</v>
      </c>
      <c r="D689" s="38"/>
      <c r="E689" s="65">
        <f t="shared" si="31"/>
        <v>20275</v>
      </c>
      <c r="F689" s="66">
        <f t="shared" si="32"/>
        <v>2</v>
      </c>
      <c r="G689" s="67" t="str">
        <f t="shared" si="30"/>
        <v>kedd</v>
      </c>
    </row>
    <row r="690" spans="1:7" ht="15" customHeight="1" x14ac:dyDescent="0.25">
      <c r="A690" s="38" t="s">
        <v>545</v>
      </c>
      <c r="B690" s="38" t="s">
        <v>460</v>
      </c>
      <c r="C690" s="38" t="s">
        <v>471</v>
      </c>
      <c r="D690" s="38"/>
      <c r="E690" s="65">
        <f t="shared" si="31"/>
        <v>20304</v>
      </c>
      <c r="F690" s="66">
        <f t="shared" si="32"/>
        <v>3</v>
      </c>
      <c r="G690" s="67" t="str">
        <f t="shared" si="30"/>
        <v>szerda</v>
      </c>
    </row>
    <row r="691" spans="1:7" ht="15" customHeight="1" x14ac:dyDescent="0.25">
      <c r="A691" s="38" t="s">
        <v>545</v>
      </c>
      <c r="B691" s="38" t="s">
        <v>462</v>
      </c>
      <c r="C691" s="38" t="s">
        <v>473</v>
      </c>
      <c r="D691" s="38"/>
      <c r="E691" s="65">
        <f t="shared" si="31"/>
        <v>20334</v>
      </c>
      <c r="F691" s="66">
        <f t="shared" si="32"/>
        <v>5</v>
      </c>
      <c r="G691" s="67" t="str">
        <f t="shared" si="30"/>
        <v>péntek</v>
      </c>
    </row>
    <row r="692" spans="1:7" ht="15" customHeight="1" x14ac:dyDescent="0.25">
      <c r="A692" s="38" t="s">
        <v>545</v>
      </c>
      <c r="B692" s="38" t="s">
        <v>464</v>
      </c>
      <c r="C692" s="38" t="s">
        <v>474</v>
      </c>
      <c r="D692" s="38"/>
      <c r="E692" s="65">
        <f t="shared" si="31"/>
        <v>20363</v>
      </c>
      <c r="F692" s="66">
        <f t="shared" si="32"/>
        <v>6</v>
      </c>
      <c r="G692" s="67" t="str">
        <f t="shared" si="30"/>
        <v>szombat</v>
      </c>
    </row>
    <row r="693" spans="1:7" ht="15" customHeight="1" x14ac:dyDescent="0.25">
      <c r="A693" s="38" t="s">
        <v>545</v>
      </c>
      <c r="B693" s="38" t="s">
        <v>464</v>
      </c>
      <c r="C693" s="38" t="s">
        <v>475</v>
      </c>
      <c r="D693" s="38"/>
      <c r="E693" s="65">
        <f t="shared" si="31"/>
        <v>20393</v>
      </c>
      <c r="F693" s="66">
        <f t="shared" si="32"/>
        <v>1</v>
      </c>
      <c r="G693" s="67" t="str">
        <f t="shared" si="30"/>
        <v>hétfő</v>
      </c>
    </row>
    <row r="694" spans="1:7" ht="15" customHeight="1" x14ac:dyDescent="0.25">
      <c r="A694" s="38" t="s">
        <v>545</v>
      </c>
      <c r="B694" s="38" t="s">
        <v>466</v>
      </c>
      <c r="C694" s="38" t="s">
        <v>476</v>
      </c>
      <c r="D694" s="38"/>
      <c r="E694" s="65">
        <f t="shared" si="31"/>
        <v>20422</v>
      </c>
      <c r="F694" s="66">
        <f t="shared" si="32"/>
        <v>2</v>
      </c>
      <c r="G694" s="67" t="str">
        <f t="shared" si="30"/>
        <v>kedd</v>
      </c>
    </row>
    <row r="695" spans="1:7" ht="15" customHeight="1" x14ac:dyDescent="0.25">
      <c r="A695" s="38" t="s">
        <v>545</v>
      </c>
      <c r="B695" s="38" t="s">
        <v>468</v>
      </c>
      <c r="C695" s="38" t="s">
        <v>476</v>
      </c>
      <c r="D695" s="38"/>
      <c r="E695" s="65">
        <f t="shared" si="31"/>
        <v>20452</v>
      </c>
      <c r="F695" s="66">
        <f t="shared" si="32"/>
        <v>4</v>
      </c>
      <c r="G695" s="67" t="str">
        <f t="shared" si="30"/>
        <v>csütörtök</v>
      </c>
    </row>
    <row r="696" spans="1:7" ht="15" customHeight="1" x14ac:dyDescent="0.25">
      <c r="A696" s="38" t="s">
        <v>546</v>
      </c>
      <c r="B696" s="38" t="s">
        <v>448</v>
      </c>
      <c r="C696" s="38" t="s">
        <v>478</v>
      </c>
      <c r="D696" s="38"/>
      <c r="E696" s="65">
        <f t="shared" si="31"/>
        <v>20481</v>
      </c>
      <c r="F696" s="66">
        <f t="shared" si="32"/>
        <v>5</v>
      </c>
      <c r="G696" s="67" t="str">
        <f t="shared" si="30"/>
        <v>péntek</v>
      </c>
    </row>
    <row r="697" spans="1:7" ht="15" customHeight="1" x14ac:dyDescent="0.25">
      <c r="A697" s="38" t="s">
        <v>546</v>
      </c>
      <c r="B697" s="38" t="s">
        <v>450</v>
      </c>
      <c r="C697" s="38" t="s">
        <v>479</v>
      </c>
      <c r="D697" s="38"/>
      <c r="E697" s="65">
        <f t="shared" si="31"/>
        <v>20511</v>
      </c>
      <c r="F697" s="66">
        <f t="shared" si="32"/>
        <v>7</v>
      </c>
      <c r="G697" s="67" t="str">
        <f t="shared" si="30"/>
        <v>vasárnap</v>
      </c>
    </row>
    <row r="698" spans="1:7" ht="15" customHeight="1" x14ac:dyDescent="0.25">
      <c r="A698" s="38" t="s">
        <v>546</v>
      </c>
      <c r="B698" s="38" t="s">
        <v>452</v>
      </c>
      <c r="C698" s="38" t="s">
        <v>479</v>
      </c>
      <c r="D698" s="38"/>
      <c r="E698" s="65">
        <f t="shared" si="31"/>
        <v>20540</v>
      </c>
      <c r="F698" s="66">
        <f t="shared" si="32"/>
        <v>1</v>
      </c>
      <c r="G698" s="67" t="str">
        <f t="shared" si="30"/>
        <v>hétfő</v>
      </c>
    </row>
    <row r="699" spans="1:7" ht="15" customHeight="1" x14ac:dyDescent="0.25">
      <c r="A699" s="38" t="s">
        <v>546</v>
      </c>
      <c r="B699" s="38" t="s">
        <v>454</v>
      </c>
      <c r="C699" s="38" t="s">
        <v>480</v>
      </c>
      <c r="D699" s="38"/>
      <c r="E699" s="65">
        <f t="shared" si="31"/>
        <v>20570</v>
      </c>
      <c r="F699" s="66">
        <f t="shared" si="32"/>
        <v>3</v>
      </c>
      <c r="G699" s="67" t="str">
        <f t="shared" si="30"/>
        <v>szerda</v>
      </c>
    </row>
    <row r="700" spans="1:7" ht="15" customHeight="1" x14ac:dyDescent="0.25">
      <c r="A700" s="38" t="s">
        <v>546</v>
      </c>
      <c r="B700" s="38" t="s">
        <v>455</v>
      </c>
      <c r="C700" s="38" t="s">
        <v>482</v>
      </c>
      <c r="D700" s="38"/>
      <c r="E700" s="65">
        <f t="shared" si="31"/>
        <v>20599</v>
      </c>
      <c r="F700" s="66">
        <f t="shared" si="32"/>
        <v>4</v>
      </c>
      <c r="G700" s="67" t="str">
        <f t="shared" si="30"/>
        <v>csütörtök</v>
      </c>
    </row>
    <row r="701" spans="1:7" ht="15" customHeight="1" x14ac:dyDescent="0.25">
      <c r="A701" s="38" t="s">
        <v>546</v>
      </c>
      <c r="B701" s="38" t="s">
        <v>456</v>
      </c>
      <c r="C701" s="38" t="s">
        <v>492</v>
      </c>
      <c r="D701" s="38"/>
      <c r="E701" s="65">
        <f t="shared" si="31"/>
        <v>20629</v>
      </c>
      <c r="F701" s="66">
        <f t="shared" si="32"/>
        <v>6</v>
      </c>
      <c r="G701" s="67" t="str">
        <f t="shared" si="30"/>
        <v>szombat</v>
      </c>
    </row>
    <row r="702" spans="1:7" ht="15" customHeight="1" x14ac:dyDescent="0.25">
      <c r="A702" s="38" t="s">
        <v>546</v>
      </c>
      <c r="B702" s="38" t="s">
        <v>458</v>
      </c>
      <c r="C702" s="38" t="s">
        <v>483</v>
      </c>
      <c r="D702" s="38"/>
      <c r="E702" s="65">
        <f t="shared" si="31"/>
        <v>20658</v>
      </c>
      <c r="F702" s="66">
        <f t="shared" si="32"/>
        <v>7</v>
      </c>
      <c r="G702" s="67" t="str">
        <f t="shared" si="30"/>
        <v>vasárnap</v>
      </c>
    </row>
    <row r="703" spans="1:7" ht="15" customHeight="1" x14ac:dyDescent="0.25">
      <c r="A703" s="38" t="s">
        <v>546</v>
      </c>
      <c r="B703" s="38" t="s">
        <v>460</v>
      </c>
      <c r="C703" s="38" t="s">
        <v>484</v>
      </c>
      <c r="D703" s="38"/>
      <c r="E703" s="65">
        <f t="shared" si="31"/>
        <v>20688</v>
      </c>
      <c r="F703" s="66">
        <f t="shared" si="32"/>
        <v>2</v>
      </c>
      <c r="G703" s="67" t="str">
        <f t="shared" si="30"/>
        <v>kedd</v>
      </c>
    </row>
    <row r="704" spans="1:7" ht="15" customHeight="1" x14ac:dyDescent="0.25">
      <c r="A704" s="38" t="s">
        <v>546</v>
      </c>
      <c r="B704" s="38" t="s">
        <v>462</v>
      </c>
      <c r="C704" s="38" t="s">
        <v>485</v>
      </c>
      <c r="D704" s="38"/>
      <c r="E704" s="65">
        <f t="shared" si="31"/>
        <v>20718</v>
      </c>
      <c r="F704" s="66">
        <f t="shared" si="32"/>
        <v>4</v>
      </c>
      <c r="G704" s="67" t="str">
        <f t="shared" si="30"/>
        <v>csütörtök</v>
      </c>
    </row>
    <row r="705" spans="1:7" ht="15" customHeight="1" x14ac:dyDescent="0.25">
      <c r="A705" s="38" t="s">
        <v>546</v>
      </c>
      <c r="B705" s="38" t="s">
        <v>464</v>
      </c>
      <c r="C705" s="38" t="s">
        <v>486</v>
      </c>
      <c r="D705" s="38"/>
      <c r="E705" s="65">
        <f t="shared" si="31"/>
        <v>20747</v>
      </c>
      <c r="F705" s="66">
        <f t="shared" si="32"/>
        <v>5</v>
      </c>
      <c r="G705" s="67" t="str">
        <f t="shared" si="30"/>
        <v>péntek</v>
      </c>
    </row>
    <row r="706" spans="1:7" ht="15" customHeight="1" x14ac:dyDescent="0.25">
      <c r="A706" s="38" t="s">
        <v>546</v>
      </c>
      <c r="B706" s="38" t="s">
        <v>466</v>
      </c>
      <c r="C706" s="38" t="s">
        <v>494</v>
      </c>
      <c r="D706" s="38"/>
      <c r="E706" s="65">
        <f t="shared" si="31"/>
        <v>20777</v>
      </c>
      <c r="F706" s="66">
        <f t="shared" si="32"/>
        <v>7</v>
      </c>
      <c r="G706" s="67" t="str">
        <f t="shared" si="30"/>
        <v>vasárnap</v>
      </c>
    </row>
    <row r="707" spans="1:7" ht="15" customHeight="1" x14ac:dyDescent="0.25">
      <c r="A707" s="38" t="s">
        <v>546</v>
      </c>
      <c r="B707" s="38" t="s">
        <v>468</v>
      </c>
      <c r="C707" s="38" t="s">
        <v>487</v>
      </c>
      <c r="D707" s="38"/>
      <c r="E707" s="65">
        <f t="shared" si="31"/>
        <v>20806</v>
      </c>
      <c r="F707" s="66">
        <f t="shared" si="32"/>
        <v>1</v>
      </c>
      <c r="G707" s="67" t="str">
        <f t="shared" ref="G707:G770" si="33">VLOOKUP(F707,nevek,2,0)</f>
        <v>hétfő</v>
      </c>
    </row>
    <row r="708" spans="1:7" ht="15" customHeight="1" x14ac:dyDescent="0.25">
      <c r="A708" s="38" t="s">
        <v>547</v>
      </c>
      <c r="B708" s="38" t="s">
        <v>448</v>
      </c>
      <c r="C708" s="38" t="s">
        <v>453</v>
      </c>
      <c r="D708" s="38"/>
      <c r="E708" s="65">
        <f t="shared" ref="E708:E771" si="34">DATEVALUE(A708&amp;"."&amp;B708&amp;C708)</f>
        <v>20836</v>
      </c>
      <c r="F708" s="66">
        <f t="shared" ref="F708:F771" si="35">WEEKDAY(E708,2)</f>
        <v>3</v>
      </c>
      <c r="G708" s="67" t="str">
        <f t="shared" si="33"/>
        <v>szerda</v>
      </c>
    </row>
    <row r="709" spans="1:7" ht="15" customHeight="1" x14ac:dyDescent="0.25">
      <c r="A709" s="38" t="s">
        <v>547</v>
      </c>
      <c r="B709" s="38" t="s">
        <v>450</v>
      </c>
      <c r="C709" s="38" t="s">
        <v>451</v>
      </c>
      <c r="D709" s="38"/>
      <c r="E709" s="65">
        <f t="shared" si="34"/>
        <v>20865</v>
      </c>
      <c r="F709" s="66">
        <f t="shared" si="35"/>
        <v>4</v>
      </c>
      <c r="G709" s="67" t="str">
        <f t="shared" si="33"/>
        <v>csütörtök</v>
      </c>
    </row>
    <row r="710" spans="1:7" ht="15" customHeight="1" x14ac:dyDescent="0.25">
      <c r="A710" s="38" t="s">
        <v>547</v>
      </c>
      <c r="B710" s="38" t="s">
        <v>452</v>
      </c>
      <c r="C710" s="38" t="s">
        <v>453</v>
      </c>
      <c r="D710" s="38"/>
      <c r="E710" s="65">
        <f t="shared" si="34"/>
        <v>20895</v>
      </c>
      <c r="F710" s="66">
        <f t="shared" si="35"/>
        <v>6</v>
      </c>
      <c r="G710" s="67" t="str">
        <f t="shared" si="33"/>
        <v>szombat</v>
      </c>
    </row>
    <row r="711" spans="1:7" ht="15" customHeight="1" x14ac:dyDescent="0.25">
      <c r="A711" s="38" t="s">
        <v>547</v>
      </c>
      <c r="B711" s="38" t="s">
        <v>454</v>
      </c>
      <c r="C711" s="38" t="s">
        <v>451</v>
      </c>
      <c r="D711" s="38"/>
      <c r="E711" s="65">
        <f t="shared" si="34"/>
        <v>20924</v>
      </c>
      <c r="F711" s="66">
        <f t="shared" si="35"/>
        <v>7</v>
      </c>
      <c r="G711" s="67" t="str">
        <f t="shared" si="33"/>
        <v>vasárnap</v>
      </c>
    </row>
    <row r="712" spans="1:7" ht="15" customHeight="1" x14ac:dyDescent="0.25">
      <c r="A712" s="38" t="s">
        <v>547</v>
      </c>
      <c r="B712" s="38" t="s">
        <v>455</v>
      </c>
      <c r="C712" s="38" t="s">
        <v>457</v>
      </c>
      <c r="D712" s="38"/>
      <c r="E712" s="65">
        <f t="shared" si="34"/>
        <v>20953</v>
      </c>
      <c r="F712" s="66">
        <f t="shared" si="35"/>
        <v>1</v>
      </c>
      <c r="G712" s="67" t="str">
        <f t="shared" si="33"/>
        <v>hétfő</v>
      </c>
    </row>
    <row r="713" spans="1:7" ht="15" customHeight="1" x14ac:dyDescent="0.25">
      <c r="A713" s="38" t="s">
        <v>547</v>
      </c>
      <c r="B713" s="38" t="s">
        <v>456</v>
      </c>
      <c r="C713" s="38" t="s">
        <v>459</v>
      </c>
      <c r="D713" s="38"/>
      <c r="E713" s="65">
        <f t="shared" si="34"/>
        <v>20983</v>
      </c>
      <c r="F713" s="66">
        <f t="shared" si="35"/>
        <v>3</v>
      </c>
      <c r="G713" s="67" t="str">
        <f t="shared" si="33"/>
        <v>szerda</v>
      </c>
    </row>
    <row r="714" spans="1:7" ht="15" customHeight="1" x14ac:dyDescent="0.25">
      <c r="A714" s="38" t="s">
        <v>547</v>
      </c>
      <c r="B714" s="38" t="s">
        <v>458</v>
      </c>
      <c r="C714" s="38" t="s">
        <v>489</v>
      </c>
      <c r="D714" s="38"/>
      <c r="E714" s="65">
        <f t="shared" si="34"/>
        <v>21012</v>
      </c>
      <c r="F714" s="66">
        <f t="shared" si="35"/>
        <v>4</v>
      </c>
      <c r="G714" s="67" t="str">
        <f t="shared" si="33"/>
        <v>csütörtök</v>
      </c>
    </row>
    <row r="715" spans="1:7" ht="15" customHeight="1" x14ac:dyDescent="0.25">
      <c r="A715" s="38" t="s">
        <v>547</v>
      </c>
      <c r="B715" s="38" t="s">
        <v>460</v>
      </c>
      <c r="C715" s="38" t="s">
        <v>461</v>
      </c>
      <c r="D715" s="38"/>
      <c r="E715" s="65">
        <f t="shared" si="34"/>
        <v>21042</v>
      </c>
      <c r="F715" s="66">
        <f t="shared" si="35"/>
        <v>6</v>
      </c>
      <c r="G715" s="67" t="str">
        <f t="shared" si="33"/>
        <v>szombat</v>
      </c>
    </row>
    <row r="716" spans="1:7" ht="15" customHeight="1" x14ac:dyDescent="0.25">
      <c r="A716" s="38" t="s">
        <v>547</v>
      </c>
      <c r="B716" s="38" t="s">
        <v>462</v>
      </c>
      <c r="C716" s="38" t="s">
        <v>463</v>
      </c>
      <c r="D716" s="38"/>
      <c r="E716" s="65">
        <f t="shared" si="34"/>
        <v>21072</v>
      </c>
      <c r="F716" s="66">
        <f t="shared" si="35"/>
        <v>1</v>
      </c>
      <c r="G716" s="67" t="str">
        <f t="shared" si="33"/>
        <v>hétfő</v>
      </c>
    </row>
    <row r="717" spans="1:7" ht="15" customHeight="1" x14ac:dyDescent="0.25">
      <c r="A717" s="38" t="s">
        <v>547</v>
      </c>
      <c r="B717" s="38" t="s">
        <v>464</v>
      </c>
      <c r="C717" s="38" t="s">
        <v>465</v>
      </c>
      <c r="D717" s="38"/>
      <c r="E717" s="65">
        <f t="shared" si="34"/>
        <v>21101</v>
      </c>
      <c r="F717" s="66">
        <f t="shared" si="35"/>
        <v>2</v>
      </c>
      <c r="G717" s="67" t="str">
        <f t="shared" si="33"/>
        <v>kedd</v>
      </c>
    </row>
    <row r="718" spans="1:7" ht="15" customHeight="1" x14ac:dyDescent="0.25">
      <c r="A718" s="38" t="s">
        <v>547</v>
      </c>
      <c r="B718" s="38" t="s">
        <v>466</v>
      </c>
      <c r="C718" s="38" t="s">
        <v>490</v>
      </c>
      <c r="D718" s="38"/>
      <c r="E718" s="65">
        <f t="shared" si="34"/>
        <v>21131</v>
      </c>
      <c r="F718" s="66">
        <f t="shared" si="35"/>
        <v>4</v>
      </c>
      <c r="G718" s="67" t="str">
        <f t="shared" si="33"/>
        <v>csütörtök</v>
      </c>
    </row>
    <row r="719" spans="1:7" ht="15" customHeight="1" x14ac:dyDescent="0.25">
      <c r="A719" s="38" t="s">
        <v>547</v>
      </c>
      <c r="B719" s="38" t="s">
        <v>468</v>
      </c>
      <c r="C719" s="38" t="s">
        <v>490</v>
      </c>
      <c r="D719" s="38"/>
      <c r="E719" s="65">
        <f t="shared" si="34"/>
        <v>21161</v>
      </c>
      <c r="F719" s="66">
        <f t="shared" si="35"/>
        <v>6</v>
      </c>
      <c r="G719" s="67" t="str">
        <f t="shared" si="33"/>
        <v>szombat</v>
      </c>
    </row>
    <row r="720" spans="1:7" ht="15" customHeight="1" x14ac:dyDescent="0.25">
      <c r="A720" s="38" t="s">
        <v>548</v>
      </c>
      <c r="B720" s="38" t="s">
        <v>448</v>
      </c>
      <c r="C720" s="38" t="s">
        <v>470</v>
      </c>
      <c r="D720" s="38"/>
      <c r="E720" s="65">
        <f t="shared" si="34"/>
        <v>21190</v>
      </c>
      <c r="F720" s="66">
        <f t="shared" si="35"/>
        <v>7</v>
      </c>
      <c r="G720" s="67" t="str">
        <f t="shared" si="33"/>
        <v>vasárnap</v>
      </c>
    </row>
    <row r="721" spans="1:7" ht="15" customHeight="1" x14ac:dyDescent="0.25">
      <c r="A721" s="38" t="s">
        <v>548</v>
      </c>
      <c r="B721" s="38" t="s">
        <v>450</v>
      </c>
      <c r="C721" s="38" t="s">
        <v>472</v>
      </c>
      <c r="D721" s="38"/>
      <c r="E721" s="65">
        <f t="shared" si="34"/>
        <v>21220</v>
      </c>
      <c r="F721" s="66">
        <f t="shared" si="35"/>
        <v>2</v>
      </c>
      <c r="G721" s="67" t="str">
        <f t="shared" si="33"/>
        <v>kedd</v>
      </c>
    </row>
    <row r="722" spans="1:7" ht="15" customHeight="1" x14ac:dyDescent="0.25">
      <c r="A722" s="38" t="s">
        <v>548</v>
      </c>
      <c r="B722" s="38" t="s">
        <v>452</v>
      </c>
      <c r="C722" s="38" t="s">
        <v>470</v>
      </c>
      <c r="D722" s="38"/>
      <c r="E722" s="65">
        <f t="shared" si="34"/>
        <v>21249</v>
      </c>
      <c r="F722" s="66">
        <f t="shared" si="35"/>
        <v>3</v>
      </c>
      <c r="G722" s="67" t="str">
        <f t="shared" si="33"/>
        <v>szerda</v>
      </c>
    </row>
    <row r="723" spans="1:7" ht="15" customHeight="1" x14ac:dyDescent="0.25">
      <c r="A723" s="38" t="s">
        <v>548</v>
      </c>
      <c r="B723" s="38" t="s">
        <v>454</v>
      </c>
      <c r="C723" s="38" t="s">
        <v>472</v>
      </c>
      <c r="D723" s="38"/>
      <c r="E723" s="65">
        <f t="shared" si="34"/>
        <v>21279</v>
      </c>
      <c r="F723" s="66">
        <f t="shared" si="35"/>
        <v>5</v>
      </c>
      <c r="G723" s="67" t="str">
        <f t="shared" si="33"/>
        <v>péntek</v>
      </c>
    </row>
    <row r="724" spans="1:7" ht="15" customHeight="1" x14ac:dyDescent="0.25">
      <c r="A724" s="38" t="s">
        <v>548</v>
      </c>
      <c r="B724" s="38" t="s">
        <v>455</v>
      </c>
      <c r="C724" s="38" t="s">
        <v>471</v>
      </c>
      <c r="D724" s="38"/>
      <c r="E724" s="65">
        <f t="shared" si="34"/>
        <v>21308</v>
      </c>
      <c r="F724" s="66">
        <f t="shared" si="35"/>
        <v>6</v>
      </c>
      <c r="G724" s="67" t="str">
        <f t="shared" si="33"/>
        <v>szombat</v>
      </c>
    </row>
    <row r="725" spans="1:7" ht="15" customHeight="1" x14ac:dyDescent="0.25">
      <c r="A725" s="38" t="s">
        <v>548</v>
      </c>
      <c r="B725" s="38" t="s">
        <v>456</v>
      </c>
      <c r="C725" s="38" t="s">
        <v>474</v>
      </c>
      <c r="D725" s="38"/>
      <c r="E725" s="65">
        <f t="shared" si="34"/>
        <v>21337</v>
      </c>
      <c r="F725" s="66">
        <f t="shared" si="35"/>
        <v>7</v>
      </c>
      <c r="G725" s="67" t="str">
        <f t="shared" si="33"/>
        <v>vasárnap</v>
      </c>
    </row>
    <row r="726" spans="1:7" ht="15" customHeight="1" x14ac:dyDescent="0.25">
      <c r="A726" s="38" t="s">
        <v>548</v>
      </c>
      <c r="B726" s="38" t="s">
        <v>458</v>
      </c>
      <c r="C726" s="38" t="s">
        <v>474</v>
      </c>
      <c r="D726" s="38"/>
      <c r="E726" s="65">
        <f t="shared" si="34"/>
        <v>21367</v>
      </c>
      <c r="F726" s="66">
        <f t="shared" si="35"/>
        <v>2</v>
      </c>
      <c r="G726" s="67" t="str">
        <f t="shared" si="33"/>
        <v>kedd</v>
      </c>
    </row>
    <row r="727" spans="1:7" ht="15" customHeight="1" x14ac:dyDescent="0.25">
      <c r="A727" s="38" t="s">
        <v>548</v>
      </c>
      <c r="B727" s="38" t="s">
        <v>458</v>
      </c>
      <c r="C727" s="38" t="s">
        <v>496</v>
      </c>
      <c r="D727" s="38"/>
      <c r="E727" s="65">
        <f t="shared" si="34"/>
        <v>21396</v>
      </c>
      <c r="F727" s="66">
        <f t="shared" si="35"/>
        <v>3</v>
      </c>
      <c r="G727" s="67" t="str">
        <f t="shared" si="33"/>
        <v>szerda</v>
      </c>
    </row>
    <row r="728" spans="1:7" ht="15" customHeight="1" x14ac:dyDescent="0.25">
      <c r="A728" s="38" t="s">
        <v>548</v>
      </c>
      <c r="B728" s="38" t="s">
        <v>460</v>
      </c>
      <c r="C728" s="38" t="s">
        <v>476</v>
      </c>
      <c r="D728" s="38"/>
      <c r="E728" s="65">
        <f t="shared" si="34"/>
        <v>21426</v>
      </c>
      <c r="F728" s="66">
        <f t="shared" si="35"/>
        <v>5</v>
      </c>
      <c r="G728" s="67" t="str">
        <f t="shared" si="33"/>
        <v>péntek</v>
      </c>
    </row>
    <row r="729" spans="1:7" ht="15" customHeight="1" x14ac:dyDescent="0.25">
      <c r="A729" s="38" t="s">
        <v>548</v>
      </c>
      <c r="B729" s="38" t="s">
        <v>462</v>
      </c>
      <c r="C729" s="38" t="s">
        <v>478</v>
      </c>
      <c r="D729" s="38"/>
      <c r="E729" s="65">
        <f t="shared" si="34"/>
        <v>21455</v>
      </c>
      <c r="F729" s="66">
        <f t="shared" si="35"/>
        <v>6</v>
      </c>
      <c r="G729" s="67" t="str">
        <f t="shared" si="33"/>
        <v>szombat</v>
      </c>
    </row>
    <row r="730" spans="1:7" ht="15" customHeight="1" x14ac:dyDescent="0.25">
      <c r="A730" s="38" t="s">
        <v>548</v>
      </c>
      <c r="B730" s="38" t="s">
        <v>464</v>
      </c>
      <c r="C730" s="38" t="s">
        <v>478</v>
      </c>
      <c r="D730" s="38"/>
      <c r="E730" s="65">
        <f t="shared" si="34"/>
        <v>21485</v>
      </c>
      <c r="F730" s="66">
        <f t="shared" si="35"/>
        <v>1</v>
      </c>
      <c r="G730" s="67" t="str">
        <f t="shared" si="33"/>
        <v>hétfő</v>
      </c>
    </row>
    <row r="731" spans="1:7" ht="15" customHeight="1" x14ac:dyDescent="0.25">
      <c r="A731" s="38" t="s">
        <v>548</v>
      </c>
      <c r="B731" s="38" t="s">
        <v>466</v>
      </c>
      <c r="C731" s="38" t="s">
        <v>479</v>
      </c>
      <c r="D731" s="38"/>
      <c r="E731" s="65">
        <f t="shared" si="34"/>
        <v>21515</v>
      </c>
      <c r="F731" s="66">
        <f t="shared" si="35"/>
        <v>3</v>
      </c>
      <c r="G731" s="67" t="str">
        <f t="shared" si="33"/>
        <v>szerda</v>
      </c>
    </row>
    <row r="732" spans="1:7" ht="15" customHeight="1" x14ac:dyDescent="0.25">
      <c r="A732" s="38" t="s">
        <v>548</v>
      </c>
      <c r="B732" s="38" t="s">
        <v>468</v>
      </c>
      <c r="C732" s="38" t="s">
        <v>479</v>
      </c>
      <c r="D732" s="38"/>
      <c r="E732" s="65">
        <f t="shared" si="34"/>
        <v>21545</v>
      </c>
      <c r="F732" s="66">
        <f t="shared" si="35"/>
        <v>5</v>
      </c>
      <c r="G732" s="67" t="str">
        <f t="shared" si="33"/>
        <v>péntek</v>
      </c>
    </row>
    <row r="733" spans="1:7" ht="15" customHeight="1" x14ac:dyDescent="0.25">
      <c r="A733" s="38" t="s">
        <v>549</v>
      </c>
      <c r="B733" s="38" t="s">
        <v>448</v>
      </c>
      <c r="C733" s="38" t="s">
        <v>482</v>
      </c>
      <c r="D733" s="38"/>
      <c r="E733" s="65">
        <f t="shared" si="34"/>
        <v>21574</v>
      </c>
      <c r="F733" s="66">
        <f t="shared" si="35"/>
        <v>6</v>
      </c>
      <c r="G733" s="67" t="str">
        <f t="shared" si="33"/>
        <v>szombat</v>
      </c>
    </row>
    <row r="734" spans="1:7" ht="15" customHeight="1" x14ac:dyDescent="0.25">
      <c r="A734" s="38" t="s">
        <v>549</v>
      </c>
      <c r="B734" s="38" t="s">
        <v>450</v>
      </c>
      <c r="C734" s="38" t="s">
        <v>492</v>
      </c>
      <c r="D734" s="38"/>
      <c r="E734" s="65">
        <f t="shared" si="34"/>
        <v>21604</v>
      </c>
      <c r="F734" s="66">
        <f t="shared" si="35"/>
        <v>1</v>
      </c>
      <c r="G734" s="67" t="str">
        <f t="shared" si="33"/>
        <v>hétfő</v>
      </c>
    </row>
    <row r="735" spans="1:7" ht="15" customHeight="1" x14ac:dyDescent="0.25">
      <c r="A735" s="38" t="s">
        <v>549</v>
      </c>
      <c r="B735" s="38" t="s">
        <v>452</v>
      </c>
      <c r="C735" s="38" t="s">
        <v>482</v>
      </c>
      <c r="D735" s="38"/>
      <c r="E735" s="65">
        <f t="shared" si="34"/>
        <v>21633</v>
      </c>
      <c r="F735" s="66">
        <f t="shared" si="35"/>
        <v>2</v>
      </c>
      <c r="G735" s="67" t="str">
        <f t="shared" si="33"/>
        <v>kedd</v>
      </c>
    </row>
    <row r="736" spans="1:7" ht="15" customHeight="1" x14ac:dyDescent="0.25">
      <c r="A736" s="38" t="s">
        <v>549</v>
      </c>
      <c r="B736" s="38" t="s">
        <v>454</v>
      </c>
      <c r="C736" s="38" t="s">
        <v>492</v>
      </c>
      <c r="D736" s="38"/>
      <c r="E736" s="65">
        <f t="shared" si="34"/>
        <v>21663</v>
      </c>
      <c r="F736" s="66">
        <f t="shared" si="35"/>
        <v>4</v>
      </c>
      <c r="G736" s="67" t="str">
        <f t="shared" si="33"/>
        <v>csütörtök</v>
      </c>
    </row>
    <row r="737" spans="1:7" ht="15" customHeight="1" x14ac:dyDescent="0.25">
      <c r="A737" s="38" t="s">
        <v>549</v>
      </c>
      <c r="B737" s="38" t="s">
        <v>455</v>
      </c>
      <c r="C737" s="38" t="s">
        <v>483</v>
      </c>
      <c r="D737" s="38"/>
      <c r="E737" s="65">
        <f t="shared" si="34"/>
        <v>21692</v>
      </c>
      <c r="F737" s="66">
        <f t="shared" si="35"/>
        <v>5</v>
      </c>
      <c r="G737" s="67" t="str">
        <f t="shared" si="33"/>
        <v>péntek</v>
      </c>
    </row>
    <row r="738" spans="1:7" ht="15" customHeight="1" x14ac:dyDescent="0.25">
      <c r="A738" s="38" t="s">
        <v>549</v>
      </c>
      <c r="B738" s="38" t="s">
        <v>456</v>
      </c>
      <c r="C738" s="38" t="s">
        <v>485</v>
      </c>
      <c r="D738" s="38"/>
      <c r="E738" s="65">
        <f t="shared" si="34"/>
        <v>21721</v>
      </c>
      <c r="F738" s="66">
        <f t="shared" si="35"/>
        <v>6</v>
      </c>
      <c r="G738" s="67" t="str">
        <f t="shared" si="33"/>
        <v>szombat</v>
      </c>
    </row>
    <row r="739" spans="1:7" ht="15" customHeight="1" x14ac:dyDescent="0.25">
      <c r="A739" s="38" t="s">
        <v>549</v>
      </c>
      <c r="B739" s="38" t="s">
        <v>458</v>
      </c>
      <c r="C739" s="38" t="s">
        <v>485</v>
      </c>
      <c r="D739" s="38"/>
      <c r="E739" s="65">
        <f t="shared" si="34"/>
        <v>21751</v>
      </c>
      <c r="F739" s="66">
        <f t="shared" si="35"/>
        <v>1</v>
      </c>
      <c r="G739" s="67" t="str">
        <f t="shared" si="33"/>
        <v>hétfő</v>
      </c>
    </row>
    <row r="740" spans="1:7" ht="15" customHeight="1" x14ac:dyDescent="0.25">
      <c r="A740" s="38" t="s">
        <v>549</v>
      </c>
      <c r="B740" s="38" t="s">
        <v>460</v>
      </c>
      <c r="C740" s="38" t="s">
        <v>494</v>
      </c>
      <c r="D740" s="38"/>
      <c r="E740" s="65">
        <f t="shared" si="34"/>
        <v>21780</v>
      </c>
      <c r="F740" s="66">
        <f t="shared" si="35"/>
        <v>2</v>
      </c>
      <c r="G740" s="67" t="str">
        <f t="shared" si="33"/>
        <v>kedd</v>
      </c>
    </row>
    <row r="741" spans="1:7" ht="15" customHeight="1" x14ac:dyDescent="0.25">
      <c r="A741" s="38" t="s">
        <v>549</v>
      </c>
      <c r="B741" s="38" t="s">
        <v>462</v>
      </c>
      <c r="C741" s="38" t="s">
        <v>487</v>
      </c>
      <c r="D741" s="38"/>
      <c r="E741" s="65">
        <f t="shared" si="34"/>
        <v>21810</v>
      </c>
      <c r="F741" s="66">
        <f t="shared" si="35"/>
        <v>4</v>
      </c>
      <c r="G741" s="67" t="str">
        <f t="shared" si="33"/>
        <v>csütörtök</v>
      </c>
    </row>
    <row r="742" spans="1:7" ht="15" customHeight="1" x14ac:dyDescent="0.25">
      <c r="A742" s="38" t="s">
        <v>549</v>
      </c>
      <c r="B742" s="38" t="s">
        <v>464</v>
      </c>
      <c r="C742" s="38" t="s">
        <v>453</v>
      </c>
      <c r="D742" s="38"/>
      <c r="E742" s="65">
        <f t="shared" si="34"/>
        <v>21839</v>
      </c>
      <c r="F742" s="66">
        <f t="shared" si="35"/>
        <v>5</v>
      </c>
      <c r="G742" s="67" t="str">
        <f t="shared" si="33"/>
        <v>péntek</v>
      </c>
    </row>
    <row r="743" spans="1:7" ht="15" customHeight="1" x14ac:dyDescent="0.25">
      <c r="A743" s="38" t="s">
        <v>549</v>
      </c>
      <c r="B743" s="38" t="s">
        <v>466</v>
      </c>
      <c r="C743" s="38" t="s">
        <v>449</v>
      </c>
      <c r="D743" s="38"/>
      <c r="E743" s="65">
        <f t="shared" si="34"/>
        <v>21869</v>
      </c>
      <c r="F743" s="66">
        <f t="shared" si="35"/>
        <v>7</v>
      </c>
      <c r="G743" s="67" t="str">
        <f t="shared" si="33"/>
        <v>vasárnap</v>
      </c>
    </row>
    <row r="744" spans="1:7" ht="15" customHeight="1" x14ac:dyDescent="0.25">
      <c r="A744" s="38" t="s">
        <v>549</v>
      </c>
      <c r="B744" s="38" t="s">
        <v>468</v>
      </c>
      <c r="C744" s="38" t="s">
        <v>449</v>
      </c>
      <c r="D744" s="38"/>
      <c r="E744" s="65">
        <f t="shared" si="34"/>
        <v>21899</v>
      </c>
      <c r="F744" s="66">
        <f t="shared" si="35"/>
        <v>2</v>
      </c>
      <c r="G744" s="67" t="str">
        <f t="shared" si="33"/>
        <v>kedd</v>
      </c>
    </row>
    <row r="745" spans="1:7" ht="15" customHeight="1" x14ac:dyDescent="0.25">
      <c r="A745" s="38" t="s">
        <v>550</v>
      </c>
      <c r="B745" s="38" t="s">
        <v>448</v>
      </c>
      <c r="C745" s="38" t="s">
        <v>457</v>
      </c>
      <c r="D745" s="38"/>
      <c r="E745" s="65">
        <f t="shared" si="34"/>
        <v>21928</v>
      </c>
      <c r="F745" s="66">
        <f t="shared" si="35"/>
        <v>3</v>
      </c>
      <c r="G745" s="67" t="str">
        <f t="shared" si="33"/>
        <v>szerda</v>
      </c>
    </row>
    <row r="746" spans="1:7" ht="15" customHeight="1" x14ac:dyDescent="0.25">
      <c r="A746" s="38" t="s">
        <v>550</v>
      </c>
      <c r="B746" s="38" t="s">
        <v>450</v>
      </c>
      <c r="C746" s="38" t="s">
        <v>459</v>
      </c>
      <c r="D746" s="38"/>
      <c r="E746" s="65">
        <f t="shared" si="34"/>
        <v>21958</v>
      </c>
      <c r="F746" s="66">
        <f t="shared" si="35"/>
        <v>5</v>
      </c>
      <c r="G746" s="67" t="str">
        <f t="shared" si="33"/>
        <v>péntek</v>
      </c>
    </row>
    <row r="747" spans="1:7" ht="15" customHeight="1" x14ac:dyDescent="0.25">
      <c r="A747" s="38" t="s">
        <v>550</v>
      </c>
      <c r="B747" s="38" t="s">
        <v>452</v>
      </c>
      <c r="C747" s="38" t="s">
        <v>457</v>
      </c>
      <c r="D747" s="38"/>
      <c r="E747" s="65">
        <f t="shared" si="34"/>
        <v>21988</v>
      </c>
      <c r="F747" s="66">
        <f t="shared" si="35"/>
        <v>7</v>
      </c>
      <c r="G747" s="67" t="str">
        <f t="shared" si="33"/>
        <v>vasárnap</v>
      </c>
    </row>
    <row r="748" spans="1:7" ht="15" customHeight="1" x14ac:dyDescent="0.25">
      <c r="A748" s="38" t="s">
        <v>550</v>
      </c>
      <c r="B748" s="38" t="s">
        <v>454</v>
      </c>
      <c r="C748" s="38" t="s">
        <v>489</v>
      </c>
      <c r="D748" s="38"/>
      <c r="E748" s="65">
        <f t="shared" si="34"/>
        <v>22017</v>
      </c>
      <c r="F748" s="66">
        <f t="shared" si="35"/>
        <v>1</v>
      </c>
      <c r="G748" s="67" t="str">
        <f t="shared" si="33"/>
        <v>hétfő</v>
      </c>
    </row>
    <row r="749" spans="1:7" ht="15" customHeight="1" x14ac:dyDescent="0.25">
      <c r="A749" s="38" t="s">
        <v>550</v>
      </c>
      <c r="B749" s="38" t="s">
        <v>455</v>
      </c>
      <c r="C749" s="38" t="s">
        <v>489</v>
      </c>
      <c r="D749" s="38"/>
      <c r="E749" s="65">
        <f t="shared" si="34"/>
        <v>22047</v>
      </c>
      <c r="F749" s="66">
        <f t="shared" si="35"/>
        <v>3</v>
      </c>
      <c r="G749" s="67" t="str">
        <f t="shared" si="33"/>
        <v>szerda</v>
      </c>
    </row>
    <row r="750" spans="1:7" ht="15" customHeight="1" x14ac:dyDescent="0.25">
      <c r="A750" s="38" t="s">
        <v>550</v>
      </c>
      <c r="B750" s="38" t="s">
        <v>456</v>
      </c>
      <c r="C750" s="38" t="s">
        <v>463</v>
      </c>
      <c r="D750" s="38"/>
      <c r="E750" s="65">
        <f t="shared" si="34"/>
        <v>22076</v>
      </c>
      <c r="F750" s="66">
        <f t="shared" si="35"/>
        <v>4</v>
      </c>
      <c r="G750" s="67" t="str">
        <f t="shared" si="33"/>
        <v>csütörtök</v>
      </c>
    </row>
    <row r="751" spans="1:7" ht="15" customHeight="1" x14ac:dyDescent="0.25">
      <c r="A751" s="38" t="s">
        <v>550</v>
      </c>
      <c r="B751" s="38" t="s">
        <v>458</v>
      </c>
      <c r="C751" s="38" t="s">
        <v>465</v>
      </c>
      <c r="D751" s="38"/>
      <c r="E751" s="65">
        <f t="shared" si="34"/>
        <v>22105</v>
      </c>
      <c r="F751" s="66">
        <f t="shared" si="35"/>
        <v>5</v>
      </c>
      <c r="G751" s="67" t="str">
        <f t="shared" si="33"/>
        <v>péntek</v>
      </c>
    </row>
    <row r="752" spans="1:7" ht="15" customHeight="1" x14ac:dyDescent="0.25">
      <c r="A752" s="38" t="s">
        <v>550</v>
      </c>
      <c r="B752" s="38" t="s">
        <v>460</v>
      </c>
      <c r="C752" s="38" t="s">
        <v>490</v>
      </c>
      <c r="D752" s="38"/>
      <c r="E752" s="65">
        <f t="shared" si="34"/>
        <v>22135</v>
      </c>
      <c r="F752" s="66">
        <f t="shared" si="35"/>
        <v>7</v>
      </c>
      <c r="G752" s="67" t="str">
        <f t="shared" si="33"/>
        <v>vasárnap</v>
      </c>
    </row>
    <row r="753" spans="1:7" ht="15" customHeight="1" x14ac:dyDescent="0.25">
      <c r="A753" s="38" t="s">
        <v>550</v>
      </c>
      <c r="B753" s="38" t="s">
        <v>462</v>
      </c>
      <c r="C753" s="38" t="s">
        <v>470</v>
      </c>
      <c r="D753" s="38"/>
      <c r="E753" s="65">
        <f t="shared" si="34"/>
        <v>22164</v>
      </c>
      <c r="F753" s="66">
        <f t="shared" si="35"/>
        <v>1</v>
      </c>
      <c r="G753" s="67" t="str">
        <f t="shared" si="33"/>
        <v>hétfő</v>
      </c>
    </row>
    <row r="754" spans="1:7" ht="15" customHeight="1" x14ac:dyDescent="0.25">
      <c r="A754" s="38" t="s">
        <v>550</v>
      </c>
      <c r="B754" s="38" t="s">
        <v>464</v>
      </c>
      <c r="C754" s="38" t="s">
        <v>472</v>
      </c>
      <c r="D754" s="38"/>
      <c r="E754" s="65">
        <f t="shared" si="34"/>
        <v>22193</v>
      </c>
      <c r="F754" s="66">
        <f t="shared" si="35"/>
        <v>2</v>
      </c>
      <c r="G754" s="67" t="str">
        <f t="shared" si="33"/>
        <v>kedd</v>
      </c>
    </row>
    <row r="755" spans="1:7" ht="15" customHeight="1" x14ac:dyDescent="0.25">
      <c r="A755" s="38" t="s">
        <v>550</v>
      </c>
      <c r="B755" s="38" t="s">
        <v>466</v>
      </c>
      <c r="C755" s="38" t="s">
        <v>471</v>
      </c>
      <c r="D755" s="38"/>
      <c r="E755" s="65">
        <f t="shared" si="34"/>
        <v>22223</v>
      </c>
      <c r="F755" s="66">
        <f t="shared" si="35"/>
        <v>4</v>
      </c>
      <c r="G755" s="67" t="str">
        <f t="shared" si="33"/>
        <v>csütörtök</v>
      </c>
    </row>
    <row r="756" spans="1:7" ht="15" customHeight="1" x14ac:dyDescent="0.25">
      <c r="A756" s="38" t="s">
        <v>550</v>
      </c>
      <c r="B756" s="38" t="s">
        <v>468</v>
      </c>
      <c r="C756" s="38" t="s">
        <v>471</v>
      </c>
      <c r="D756" s="38"/>
      <c r="E756" s="65">
        <f t="shared" si="34"/>
        <v>22253</v>
      </c>
      <c r="F756" s="66">
        <f t="shared" si="35"/>
        <v>6</v>
      </c>
      <c r="G756" s="67" t="str">
        <f t="shared" si="33"/>
        <v>szombat</v>
      </c>
    </row>
    <row r="757" spans="1:7" ht="15" customHeight="1" x14ac:dyDescent="0.25">
      <c r="A757" s="38" t="s">
        <v>551</v>
      </c>
      <c r="B757" s="38" t="s">
        <v>448</v>
      </c>
      <c r="C757" s="38" t="s">
        <v>474</v>
      </c>
      <c r="D757" s="38"/>
      <c r="E757" s="65">
        <f t="shared" si="34"/>
        <v>22282</v>
      </c>
      <c r="F757" s="66">
        <f t="shared" si="35"/>
        <v>7</v>
      </c>
      <c r="G757" s="67" t="str">
        <f t="shared" si="33"/>
        <v>vasárnap</v>
      </c>
    </row>
    <row r="758" spans="1:7" ht="15" customHeight="1" x14ac:dyDescent="0.25">
      <c r="A758" s="38" t="s">
        <v>551</v>
      </c>
      <c r="B758" s="38" t="s">
        <v>448</v>
      </c>
      <c r="C758" s="38" t="s">
        <v>475</v>
      </c>
      <c r="D758" s="38"/>
      <c r="E758" s="65">
        <f t="shared" si="34"/>
        <v>22312</v>
      </c>
      <c r="F758" s="66">
        <f t="shared" si="35"/>
        <v>2</v>
      </c>
      <c r="G758" s="67" t="str">
        <f t="shared" si="33"/>
        <v>kedd</v>
      </c>
    </row>
    <row r="759" spans="1:7" ht="15" customHeight="1" x14ac:dyDescent="0.25">
      <c r="A759" s="38" t="s">
        <v>551</v>
      </c>
      <c r="B759" s="38" t="s">
        <v>452</v>
      </c>
      <c r="C759" s="38" t="s">
        <v>473</v>
      </c>
      <c r="D759" s="38"/>
      <c r="E759" s="65">
        <f t="shared" si="34"/>
        <v>22342</v>
      </c>
      <c r="F759" s="66">
        <f t="shared" si="35"/>
        <v>4</v>
      </c>
      <c r="G759" s="67" t="str">
        <f t="shared" si="33"/>
        <v>csütörtök</v>
      </c>
    </row>
    <row r="760" spans="1:7" ht="15" customHeight="1" x14ac:dyDescent="0.25">
      <c r="A760" s="38" t="s">
        <v>551</v>
      </c>
      <c r="B760" s="38" t="s">
        <v>454</v>
      </c>
      <c r="C760" s="38" t="s">
        <v>474</v>
      </c>
      <c r="D760" s="38"/>
      <c r="E760" s="65">
        <f t="shared" si="34"/>
        <v>22372</v>
      </c>
      <c r="F760" s="66">
        <f t="shared" si="35"/>
        <v>6</v>
      </c>
      <c r="G760" s="67" t="str">
        <f t="shared" si="33"/>
        <v>szombat</v>
      </c>
    </row>
    <row r="761" spans="1:7" ht="15" customHeight="1" x14ac:dyDescent="0.25">
      <c r="A761" s="38" t="s">
        <v>551</v>
      </c>
      <c r="B761" s="38" t="s">
        <v>454</v>
      </c>
      <c r="C761" s="38" t="s">
        <v>496</v>
      </c>
      <c r="D761" s="38"/>
      <c r="E761" s="65">
        <f t="shared" si="34"/>
        <v>22401</v>
      </c>
      <c r="F761" s="66">
        <f t="shared" si="35"/>
        <v>7</v>
      </c>
      <c r="G761" s="67" t="str">
        <f t="shared" si="33"/>
        <v>vasárnap</v>
      </c>
    </row>
    <row r="762" spans="1:7" ht="15" customHeight="1" x14ac:dyDescent="0.25">
      <c r="A762" s="38" t="s">
        <v>551</v>
      </c>
      <c r="B762" s="38" t="s">
        <v>455</v>
      </c>
      <c r="C762" s="38" t="s">
        <v>496</v>
      </c>
      <c r="D762" s="38"/>
      <c r="E762" s="65">
        <f t="shared" si="34"/>
        <v>22431</v>
      </c>
      <c r="F762" s="66">
        <f t="shared" si="35"/>
        <v>2</v>
      </c>
      <c r="G762" s="67" t="str">
        <f t="shared" si="33"/>
        <v>kedd</v>
      </c>
    </row>
    <row r="763" spans="1:7" ht="15" customHeight="1" x14ac:dyDescent="0.25">
      <c r="A763" s="38" t="s">
        <v>551</v>
      </c>
      <c r="B763" s="38" t="s">
        <v>456</v>
      </c>
      <c r="C763" s="38" t="s">
        <v>477</v>
      </c>
      <c r="D763" s="38"/>
      <c r="E763" s="65">
        <f t="shared" si="34"/>
        <v>22460</v>
      </c>
      <c r="F763" s="66">
        <f t="shared" si="35"/>
        <v>3</v>
      </c>
      <c r="G763" s="67" t="str">
        <f t="shared" si="33"/>
        <v>szerda</v>
      </c>
    </row>
    <row r="764" spans="1:7" ht="15" customHeight="1" x14ac:dyDescent="0.25">
      <c r="A764" s="38" t="s">
        <v>551</v>
      </c>
      <c r="B764" s="38" t="s">
        <v>458</v>
      </c>
      <c r="C764" s="38" t="s">
        <v>478</v>
      </c>
      <c r="D764" s="38"/>
      <c r="E764" s="65">
        <f t="shared" si="34"/>
        <v>22489</v>
      </c>
      <c r="F764" s="66">
        <f t="shared" si="35"/>
        <v>4</v>
      </c>
      <c r="G764" s="67" t="str">
        <f t="shared" si="33"/>
        <v>csütörtök</v>
      </c>
    </row>
    <row r="765" spans="1:7" ht="15" customHeight="1" x14ac:dyDescent="0.25">
      <c r="A765" s="38" t="s">
        <v>551</v>
      </c>
      <c r="B765" s="38" t="s">
        <v>460</v>
      </c>
      <c r="C765" s="38" t="s">
        <v>479</v>
      </c>
      <c r="D765" s="38"/>
      <c r="E765" s="65">
        <f t="shared" si="34"/>
        <v>22519</v>
      </c>
      <c r="F765" s="66">
        <f t="shared" si="35"/>
        <v>6</v>
      </c>
      <c r="G765" s="67" t="str">
        <f t="shared" si="33"/>
        <v>szombat</v>
      </c>
    </row>
    <row r="766" spans="1:7" ht="15" customHeight="1" x14ac:dyDescent="0.25">
      <c r="A766" s="38" t="s">
        <v>551</v>
      </c>
      <c r="B766" s="38" t="s">
        <v>462</v>
      </c>
      <c r="C766" s="38" t="s">
        <v>482</v>
      </c>
      <c r="D766" s="38"/>
      <c r="E766" s="65">
        <f t="shared" si="34"/>
        <v>22548</v>
      </c>
      <c r="F766" s="66">
        <f t="shared" si="35"/>
        <v>7</v>
      </c>
      <c r="G766" s="67" t="str">
        <f t="shared" si="33"/>
        <v>vasárnap</v>
      </c>
    </row>
    <row r="767" spans="1:7" ht="15" customHeight="1" x14ac:dyDescent="0.25">
      <c r="A767" s="38" t="s">
        <v>551</v>
      </c>
      <c r="B767" s="38" t="s">
        <v>464</v>
      </c>
      <c r="C767" s="38" t="s">
        <v>492</v>
      </c>
      <c r="D767" s="38"/>
      <c r="E767" s="65">
        <f t="shared" si="34"/>
        <v>22577</v>
      </c>
      <c r="F767" s="66">
        <f t="shared" si="35"/>
        <v>1</v>
      </c>
      <c r="G767" s="67" t="str">
        <f t="shared" si="33"/>
        <v>hétfő</v>
      </c>
    </row>
    <row r="768" spans="1:7" ht="15" customHeight="1" x14ac:dyDescent="0.25">
      <c r="A768" s="38" t="s">
        <v>551</v>
      </c>
      <c r="B768" s="38" t="s">
        <v>466</v>
      </c>
      <c r="C768" s="38" t="s">
        <v>483</v>
      </c>
      <c r="D768" s="38"/>
      <c r="E768" s="65">
        <f t="shared" si="34"/>
        <v>22607</v>
      </c>
      <c r="F768" s="66">
        <f t="shared" si="35"/>
        <v>3</v>
      </c>
      <c r="G768" s="67" t="str">
        <f t="shared" si="33"/>
        <v>szerda</v>
      </c>
    </row>
    <row r="769" spans="1:7" ht="15" customHeight="1" x14ac:dyDescent="0.25">
      <c r="A769" s="38" t="s">
        <v>551</v>
      </c>
      <c r="B769" s="38" t="s">
        <v>468</v>
      </c>
      <c r="C769" s="38" t="s">
        <v>483</v>
      </c>
      <c r="D769" s="38"/>
      <c r="E769" s="65">
        <f t="shared" si="34"/>
        <v>22637</v>
      </c>
      <c r="F769" s="66">
        <f t="shared" si="35"/>
        <v>5</v>
      </c>
      <c r="G769" s="67" t="str">
        <f t="shared" si="33"/>
        <v>péntek</v>
      </c>
    </row>
    <row r="770" spans="1:7" ht="15" customHeight="1" x14ac:dyDescent="0.25">
      <c r="A770" s="38" t="s">
        <v>552</v>
      </c>
      <c r="B770" s="38" t="s">
        <v>448</v>
      </c>
      <c r="C770" s="38" t="s">
        <v>485</v>
      </c>
      <c r="D770" s="38"/>
      <c r="E770" s="65">
        <f t="shared" si="34"/>
        <v>22666</v>
      </c>
      <c r="F770" s="66">
        <f t="shared" si="35"/>
        <v>6</v>
      </c>
      <c r="G770" s="67" t="str">
        <f t="shared" si="33"/>
        <v>szombat</v>
      </c>
    </row>
    <row r="771" spans="1:7" ht="15" customHeight="1" x14ac:dyDescent="0.25">
      <c r="A771" s="38" t="s">
        <v>552</v>
      </c>
      <c r="B771" s="38" t="s">
        <v>450</v>
      </c>
      <c r="C771" s="38" t="s">
        <v>486</v>
      </c>
      <c r="D771" s="38"/>
      <c r="E771" s="65">
        <f t="shared" si="34"/>
        <v>22696</v>
      </c>
      <c r="F771" s="66">
        <f t="shared" si="35"/>
        <v>1</v>
      </c>
      <c r="G771" s="67" t="str">
        <f t="shared" ref="G771:G834" si="36">VLOOKUP(F771,nevek,2,0)</f>
        <v>hétfő</v>
      </c>
    </row>
    <row r="772" spans="1:7" ht="15" customHeight="1" x14ac:dyDescent="0.25">
      <c r="A772" s="38" t="s">
        <v>552</v>
      </c>
      <c r="B772" s="38" t="s">
        <v>452</v>
      </c>
      <c r="C772" s="38" t="s">
        <v>484</v>
      </c>
      <c r="D772" s="38"/>
      <c r="E772" s="65">
        <f t="shared" ref="E772:E835" si="37">DATEVALUE(A772&amp;"."&amp;B772&amp;C772)</f>
        <v>22726</v>
      </c>
      <c r="F772" s="66">
        <f t="shared" ref="F772:F835" si="38">WEEKDAY(E772,2)</f>
        <v>3</v>
      </c>
      <c r="G772" s="67" t="str">
        <f t="shared" si="36"/>
        <v>szerda</v>
      </c>
    </row>
    <row r="773" spans="1:7" ht="15" customHeight="1" x14ac:dyDescent="0.25">
      <c r="A773" s="38" t="s">
        <v>552</v>
      </c>
      <c r="B773" s="38" t="s">
        <v>454</v>
      </c>
      <c r="C773" s="38" t="s">
        <v>485</v>
      </c>
      <c r="D773" s="38"/>
      <c r="E773" s="65">
        <f t="shared" si="37"/>
        <v>22756</v>
      </c>
      <c r="F773" s="66">
        <f t="shared" si="38"/>
        <v>5</v>
      </c>
      <c r="G773" s="67" t="str">
        <f t="shared" si="36"/>
        <v>péntek</v>
      </c>
    </row>
    <row r="774" spans="1:7" ht="15" customHeight="1" x14ac:dyDescent="0.25">
      <c r="A774" s="38" t="s">
        <v>552</v>
      </c>
      <c r="B774" s="38" t="s">
        <v>455</v>
      </c>
      <c r="C774" s="38" t="s">
        <v>486</v>
      </c>
      <c r="D774" s="38"/>
      <c r="E774" s="65">
        <f t="shared" si="37"/>
        <v>22785</v>
      </c>
      <c r="F774" s="66">
        <f t="shared" si="38"/>
        <v>6</v>
      </c>
      <c r="G774" s="67" t="str">
        <f t="shared" si="36"/>
        <v>szombat</v>
      </c>
    </row>
    <row r="775" spans="1:7" ht="15" customHeight="1" x14ac:dyDescent="0.25">
      <c r="A775" s="38" t="s">
        <v>552</v>
      </c>
      <c r="B775" s="38" t="s">
        <v>456</v>
      </c>
      <c r="C775" s="38" t="s">
        <v>494</v>
      </c>
      <c r="D775" s="38"/>
      <c r="E775" s="65">
        <f t="shared" si="37"/>
        <v>22815</v>
      </c>
      <c r="F775" s="66">
        <f t="shared" si="38"/>
        <v>1</v>
      </c>
      <c r="G775" s="67" t="str">
        <f t="shared" si="36"/>
        <v>hétfő</v>
      </c>
    </row>
    <row r="776" spans="1:7" ht="15" customHeight="1" x14ac:dyDescent="0.25">
      <c r="A776" s="38" t="s">
        <v>552</v>
      </c>
      <c r="B776" s="38" t="s">
        <v>458</v>
      </c>
      <c r="C776" s="38" t="s">
        <v>487</v>
      </c>
      <c r="D776" s="38"/>
      <c r="E776" s="65">
        <f t="shared" si="37"/>
        <v>22844</v>
      </c>
      <c r="F776" s="66">
        <f t="shared" si="38"/>
        <v>2</v>
      </c>
      <c r="G776" s="67" t="str">
        <f t="shared" si="36"/>
        <v>kedd</v>
      </c>
    </row>
    <row r="777" spans="1:7" ht="15" customHeight="1" x14ac:dyDescent="0.25">
      <c r="A777" s="38" t="s">
        <v>552</v>
      </c>
      <c r="B777" s="38" t="s">
        <v>460</v>
      </c>
      <c r="C777" s="38" t="s">
        <v>449</v>
      </c>
      <c r="D777" s="38"/>
      <c r="E777" s="65">
        <f t="shared" si="37"/>
        <v>22873</v>
      </c>
      <c r="F777" s="66">
        <f t="shared" si="38"/>
        <v>3</v>
      </c>
      <c r="G777" s="67" t="str">
        <f t="shared" si="36"/>
        <v>szerda</v>
      </c>
    </row>
    <row r="778" spans="1:7" ht="15" customHeight="1" x14ac:dyDescent="0.25">
      <c r="A778" s="38" t="s">
        <v>552</v>
      </c>
      <c r="B778" s="38" t="s">
        <v>462</v>
      </c>
      <c r="C778" s="38" t="s">
        <v>451</v>
      </c>
      <c r="D778" s="38"/>
      <c r="E778" s="65">
        <f t="shared" si="37"/>
        <v>22903</v>
      </c>
      <c r="F778" s="66">
        <f t="shared" si="38"/>
        <v>5</v>
      </c>
      <c r="G778" s="67" t="str">
        <f t="shared" si="36"/>
        <v>péntek</v>
      </c>
    </row>
    <row r="779" spans="1:7" ht="15" customHeight="1" x14ac:dyDescent="0.25">
      <c r="A779" s="38" t="s">
        <v>552</v>
      </c>
      <c r="B779" s="38" t="s">
        <v>464</v>
      </c>
      <c r="C779" s="38" t="s">
        <v>457</v>
      </c>
      <c r="D779" s="38"/>
      <c r="E779" s="65">
        <f t="shared" si="37"/>
        <v>22932</v>
      </c>
      <c r="F779" s="66">
        <f t="shared" si="38"/>
        <v>6</v>
      </c>
      <c r="G779" s="67" t="str">
        <f t="shared" si="36"/>
        <v>szombat</v>
      </c>
    </row>
    <row r="780" spans="1:7" ht="15" customHeight="1" x14ac:dyDescent="0.25">
      <c r="A780" s="38" t="s">
        <v>552</v>
      </c>
      <c r="B780" s="38" t="s">
        <v>466</v>
      </c>
      <c r="C780" s="38" t="s">
        <v>489</v>
      </c>
      <c r="D780" s="38"/>
      <c r="E780" s="65">
        <f t="shared" si="37"/>
        <v>22961</v>
      </c>
      <c r="F780" s="66">
        <f t="shared" si="38"/>
        <v>7</v>
      </c>
      <c r="G780" s="67" t="str">
        <f t="shared" si="36"/>
        <v>vasárnap</v>
      </c>
    </row>
    <row r="781" spans="1:7" ht="15" customHeight="1" x14ac:dyDescent="0.25">
      <c r="A781" s="38" t="s">
        <v>552</v>
      </c>
      <c r="B781" s="38" t="s">
        <v>468</v>
      </c>
      <c r="C781" s="38" t="s">
        <v>489</v>
      </c>
      <c r="D781" s="38"/>
      <c r="E781" s="65">
        <f t="shared" si="37"/>
        <v>22991</v>
      </c>
      <c r="F781" s="66">
        <f t="shared" si="38"/>
        <v>2</v>
      </c>
      <c r="G781" s="67" t="str">
        <f t="shared" si="36"/>
        <v>kedd</v>
      </c>
    </row>
    <row r="782" spans="1:7" ht="15" customHeight="1" x14ac:dyDescent="0.25">
      <c r="A782" s="38" t="s">
        <v>553</v>
      </c>
      <c r="B782" s="38" t="s">
        <v>448</v>
      </c>
      <c r="C782" s="38" t="s">
        <v>463</v>
      </c>
      <c r="D782" s="38"/>
      <c r="E782" s="65">
        <f t="shared" si="37"/>
        <v>23020</v>
      </c>
      <c r="F782" s="66">
        <f t="shared" si="38"/>
        <v>3</v>
      </c>
      <c r="G782" s="67" t="str">
        <f t="shared" si="36"/>
        <v>szerda</v>
      </c>
    </row>
    <row r="783" spans="1:7" ht="15" customHeight="1" x14ac:dyDescent="0.25">
      <c r="A783" s="38" t="s">
        <v>553</v>
      </c>
      <c r="B783" s="38" t="s">
        <v>450</v>
      </c>
      <c r="C783" s="38" t="s">
        <v>465</v>
      </c>
      <c r="D783" s="38"/>
      <c r="E783" s="65">
        <f t="shared" si="37"/>
        <v>23050</v>
      </c>
      <c r="F783" s="66">
        <f t="shared" si="38"/>
        <v>5</v>
      </c>
      <c r="G783" s="67" t="str">
        <f t="shared" si="36"/>
        <v>péntek</v>
      </c>
    </row>
    <row r="784" spans="1:7" ht="15" customHeight="1" x14ac:dyDescent="0.25">
      <c r="A784" s="38" t="s">
        <v>553</v>
      </c>
      <c r="B784" s="38" t="s">
        <v>452</v>
      </c>
      <c r="C784" s="38" t="s">
        <v>461</v>
      </c>
      <c r="D784" s="38"/>
      <c r="E784" s="65">
        <f t="shared" si="37"/>
        <v>23080</v>
      </c>
      <c r="F784" s="66">
        <f t="shared" si="38"/>
        <v>7</v>
      </c>
      <c r="G784" s="67" t="str">
        <f t="shared" si="36"/>
        <v>vasárnap</v>
      </c>
    </row>
    <row r="785" spans="1:7" ht="15" customHeight="1" x14ac:dyDescent="0.25">
      <c r="A785" s="38" t="s">
        <v>553</v>
      </c>
      <c r="B785" s="38" t="s">
        <v>454</v>
      </c>
      <c r="C785" s="38" t="s">
        <v>463</v>
      </c>
      <c r="D785" s="38"/>
      <c r="E785" s="65">
        <f t="shared" si="37"/>
        <v>23110</v>
      </c>
      <c r="F785" s="66">
        <f t="shared" si="38"/>
        <v>2</v>
      </c>
      <c r="G785" s="67" t="str">
        <f t="shared" si="36"/>
        <v>kedd</v>
      </c>
    </row>
    <row r="786" spans="1:7" ht="15" customHeight="1" x14ac:dyDescent="0.25">
      <c r="A786" s="38" t="s">
        <v>553</v>
      </c>
      <c r="B786" s="38" t="s">
        <v>455</v>
      </c>
      <c r="C786" s="38" t="s">
        <v>465</v>
      </c>
      <c r="D786" s="38"/>
      <c r="E786" s="65">
        <f t="shared" si="37"/>
        <v>23139</v>
      </c>
      <c r="F786" s="66">
        <f t="shared" si="38"/>
        <v>3</v>
      </c>
      <c r="G786" s="67" t="str">
        <f t="shared" si="36"/>
        <v>szerda</v>
      </c>
    </row>
    <row r="787" spans="1:7" ht="15" customHeight="1" x14ac:dyDescent="0.25">
      <c r="A787" s="38" t="s">
        <v>553</v>
      </c>
      <c r="B787" s="38" t="s">
        <v>456</v>
      </c>
      <c r="C787" s="38" t="s">
        <v>490</v>
      </c>
      <c r="D787" s="38"/>
      <c r="E787" s="65">
        <f t="shared" si="37"/>
        <v>23169</v>
      </c>
      <c r="F787" s="66">
        <f t="shared" si="38"/>
        <v>5</v>
      </c>
      <c r="G787" s="67" t="str">
        <f t="shared" si="36"/>
        <v>péntek</v>
      </c>
    </row>
    <row r="788" spans="1:7" ht="15" customHeight="1" x14ac:dyDescent="0.25">
      <c r="A788" s="38" t="s">
        <v>553</v>
      </c>
      <c r="B788" s="38" t="s">
        <v>458</v>
      </c>
      <c r="C788" s="38" t="s">
        <v>467</v>
      </c>
      <c r="D788" s="38"/>
      <c r="E788" s="65">
        <f t="shared" si="37"/>
        <v>23198</v>
      </c>
      <c r="F788" s="66">
        <f t="shared" si="38"/>
        <v>6</v>
      </c>
      <c r="G788" s="67" t="str">
        <f t="shared" si="36"/>
        <v>szombat</v>
      </c>
    </row>
    <row r="789" spans="1:7" ht="15" customHeight="1" x14ac:dyDescent="0.25">
      <c r="A789" s="38" t="s">
        <v>553</v>
      </c>
      <c r="B789" s="38" t="s">
        <v>460</v>
      </c>
      <c r="C789" s="38" t="s">
        <v>470</v>
      </c>
      <c r="D789" s="38"/>
      <c r="E789" s="65">
        <f t="shared" si="37"/>
        <v>23228</v>
      </c>
      <c r="F789" s="66">
        <f t="shared" si="38"/>
        <v>1</v>
      </c>
      <c r="G789" s="67" t="str">
        <f t="shared" si="36"/>
        <v>hétfő</v>
      </c>
    </row>
    <row r="790" spans="1:7" ht="15" customHeight="1" x14ac:dyDescent="0.25">
      <c r="A790" s="38" t="s">
        <v>553</v>
      </c>
      <c r="B790" s="38" t="s">
        <v>462</v>
      </c>
      <c r="C790" s="38" t="s">
        <v>471</v>
      </c>
      <c r="D790" s="38"/>
      <c r="E790" s="65">
        <f t="shared" si="37"/>
        <v>23257</v>
      </c>
      <c r="F790" s="66">
        <f t="shared" si="38"/>
        <v>2</v>
      </c>
      <c r="G790" s="67" t="str">
        <f t="shared" si="36"/>
        <v>kedd</v>
      </c>
    </row>
    <row r="791" spans="1:7" ht="15" customHeight="1" x14ac:dyDescent="0.25">
      <c r="A791" s="38" t="s">
        <v>553</v>
      </c>
      <c r="B791" s="38" t="s">
        <v>464</v>
      </c>
      <c r="C791" s="38" t="s">
        <v>471</v>
      </c>
      <c r="D791" s="38"/>
      <c r="E791" s="65">
        <f t="shared" si="37"/>
        <v>23287</v>
      </c>
      <c r="F791" s="66">
        <f t="shared" si="38"/>
        <v>4</v>
      </c>
      <c r="G791" s="67" t="str">
        <f t="shared" si="36"/>
        <v>csütörtök</v>
      </c>
    </row>
    <row r="792" spans="1:7" ht="15" customHeight="1" x14ac:dyDescent="0.25">
      <c r="A792" s="38" t="s">
        <v>553</v>
      </c>
      <c r="B792" s="38" t="s">
        <v>466</v>
      </c>
      <c r="C792" s="38" t="s">
        <v>474</v>
      </c>
      <c r="D792" s="38"/>
      <c r="E792" s="65">
        <f t="shared" si="37"/>
        <v>23316</v>
      </c>
      <c r="F792" s="66">
        <f t="shared" si="38"/>
        <v>5</v>
      </c>
      <c r="G792" s="67" t="str">
        <f t="shared" si="36"/>
        <v>péntek</v>
      </c>
    </row>
    <row r="793" spans="1:7" ht="15" customHeight="1" x14ac:dyDescent="0.25">
      <c r="A793" s="38" t="s">
        <v>553</v>
      </c>
      <c r="B793" s="38" t="s">
        <v>466</v>
      </c>
      <c r="C793" s="38" t="s">
        <v>496</v>
      </c>
      <c r="D793" s="38"/>
      <c r="E793" s="65">
        <f t="shared" si="37"/>
        <v>23345</v>
      </c>
      <c r="F793" s="66">
        <f t="shared" si="38"/>
        <v>6</v>
      </c>
      <c r="G793" s="67" t="str">
        <f t="shared" si="36"/>
        <v>szombat</v>
      </c>
    </row>
    <row r="794" spans="1:7" ht="15" customHeight="1" x14ac:dyDescent="0.25">
      <c r="A794" s="38" t="s">
        <v>553</v>
      </c>
      <c r="B794" s="38" t="s">
        <v>468</v>
      </c>
      <c r="C794" s="38" t="s">
        <v>496</v>
      </c>
      <c r="D794" s="38"/>
      <c r="E794" s="65">
        <f t="shared" si="37"/>
        <v>23375</v>
      </c>
      <c r="F794" s="66">
        <f t="shared" si="38"/>
        <v>1</v>
      </c>
      <c r="G794" s="67" t="str">
        <f t="shared" si="36"/>
        <v>hétfő</v>
      </c>
    </row>
    <row r="795" spans="1:7" ht="15" customHeight="1" x14ac:dyDescent="0.25">
      <c r="A795" s="38" t="s">
        <v>554</v>
      </c>
      <c r="B795" s="38" t="s">
        <v>448</v>
      </c>
      <c r="C795" s="38" t="s">
        <v>477</v>
      </c>
      <c r="D795" s="38"/>
      <c r="E795" s="65">
        <f t="shared" si="37"/>
        <v>23404</v>
      </c>
      <c r="F795" s="66">
        <f t="shared" si="38"/>
        <v>2</v>
      </c>
      <c r="G795" s="67" t="str">
        <f t="shared" si="36"/>
        <v>kedd</v>
      </c>
    </row>
    <row r="796" spans="1:7" ht="15" customHeight="1" x14ac:dyDescent="0.25">
      <c r="A796" s="38" t="s">
        <v>554</v>
      </c>
      <c r="B796" s="38" t="s">
        <v>450</v>
      </c>
      <c r="C796" s="38" t="s">
        <v>478</v>
      </c>
      <c r="D796" s="38"/>
      <c r="E796" s="65">
        <f t="shared" si="37"/>
        <v>23434</v>
      </c>
      <c r="F796" s="66">
        <f t="shared" si="38"/>
        <v>4</v>
      </c>
      <c r="G796" s="67" t="str">
        <f t="shared" si="36"/>
        <v>csütörtök</v>
      </c>
    </row>
    <row r="797" spans="1:7" ht="15" customHeight="1" x14ac:dyDescent="0.25">
      <c r="A797" s="38" t="s">
        <v>554</v>
      </c>
      <c r="B797" s="38" t="s">
        <v>452</v>
      </c>
      <c r="C797" s="38" t="s">
        <v>477</v>
      </c>
      <c r="D797" s="38"/>
      <c r="E797" s="65">
        <f t="shared" si="37"/>
        <v>23464</v>
      </c>
      <c r="F797" s="66">
        <f t="shared" si="38"/>
        <v>6</v>
      </c>
      <c r="G797" s="67" t="str">
        <f t="shared" si="36"/>
        <v>szombat</v>
      </c>
    </row>
    <row r="798" spans="1:7" ht="15" customHeight="1" x14ac:dyDescent="0.25">
      <c r="A798" s="38" t="s">
        <v>554</v>
      </c>
      <c r="B798" s="38" t="s">
        <v>454</v>
      </c>
      <c r="C798" s="38" t="s">
        <v>479</v>
      </c>
      <c r="D798" s="38"/>
      <c r="E798" s="65">
        <f t="shared" si="37"/>
        <v>23493</v>
      </c>
      <c r="F798" s="66">
        <f t="shared" si="38"/>
        <v>7</v>
      </c>
      <c r="G798" s="67" t="str">
        <f t="shared" si="36"/>
        <v>vasárnap</v>
      </c>
    </row>
    <row r="799" spans="1:7" ht="15" customHeight="1" x14ac:dyDescent="0.25">
      <c r="A799" s="38" t="s">
        <v>554</v>
      </c>
      <c r="B799" s="38" t="s">
        <v>455</v>
      </c>
      <c r="C799" s="38" t="s">
        <v>479</v>
      </c>
      <c r="D799" s="38"/>
      <c r="E799" s="65">
        <f t="shared" si="37"/>
        <v>23523</v>
      </c>
      <c r="F799" s="66">
        <f t="shared" si="38"/>
        <v>2</v>
      </c>
      <c r="G799" s="67" t="str">
        <f t="shared" si="36"/>
        <v>kedd</v>
      </c>
    </row>
    <row r="800" spans="1:7" ht="15" customHeight="1" x14ac:dyDescent="0.25">
      <c r="A800" s="38" t="s">
        <v>554</v>
      </c>
      <c r="B800" s="38" t="s">
        <v>456</v>
      </c>
      <c r="C800" s="38" t="s">
        <v>480</v>
      </c>
      <c r="D800" s="38"/>
      <c r="E800" s="65">
        <f t="shared" si="37"/>
        <v>23553</v>
      </c>
      <c r="F800" s="66">
        <f t="shared" si="38"/>
        <v>4</v>
      </c>
      <c r="G800" s="67" t="str">
        <f t="shared" si="36"/>
        <v>csütörtök</v>
      </c>
    </row>
    <row r="801" spans="1:7" ht="15" customHeight="1" x14ac:dyDescent="0.25">
      <c r="A801" s="38" t="s">
        <v>554</v>
      </c>
      <c r="B801" s="38" t="s">
        <v>458</v>
      </c>
      <c r="C801" s="38" t="s">
        <v>482</v>
      </c>
      <c r="D801" s="38"/>
      <c r="E801" s="65">
        <f t="shared" si="37"/>
        <v>23582</v>
      </c>
      <c r="F801" s="66">
        <f t="shared" si="38"/>
        <v>5</v>
      </c>
      <c r="G801" s="67" t="str">
        <f t="shared" si="36"/>
        <v>péntek</v>
      </c>
    </row>
    <row r="802" spans="1:7" ht="15" customHeight="1" x14ac:dyDescent="0.25">
      <c r="A802" s="38" t="s">
        <v>554</v>
      </c>
      <c r="B802" s="38" t="s">
        <v>460</v>
      </c>
      <c r="C802" s="38" t="s">
        <v>492</v>
      </c>
      <c r="D802" s="38"/>
      <c r="E802" s="65">
        <f t="shared" si="37"/>
        <v>23612</v>
      </c>
      <c r="F802" s="66">
        <f t="shared" si="38"/>
        <v>7</v>
      </c>
      <c r="G802" s="67" t="str">
        <f t="shared" si="36"/>
        <v>vasárnap</v>
      </c>
    </row>
    <row r="803" spans="1:7" ht="15" customHeight="1" x14ac:dyDescent="0.25">
      <c r="A803" s="38" t="s">
        <v>554</v>
      </c>
      <c r="B803" s="38" t="s">
        <v>462</v>
      </c>
      <c r="C803" s="38" t="s">
        <v>484</v>
      </c>
      <c r="D803" s="38"/>
      <c r="E803" s="65">
        <f t="shared" si="37"/>
        <v>23641</v>
      </c>
      <c r="F803" s="66">
        <f t="shared" si="38"/>
        <v>1</v>
      </c>
      <c r="G803" s="67" t="str">
        <f t="shared" si="36"/>
        <v>hétfő</v>
      </c>
    </row>
    <row r="804" spans="1:7" ht="15" customHeight="1" x14ac:dyDescent="0.25">
      <c r="A804" s="38" t="s">
        <v>554</v>
      </c>
      <c r="B804" s="38" t="s">
        <v>464</v>
      </c>
      <c r="C804" s="38" t="s">
        <v>484</v>
      </c>
      <c r="D804" s="38"/>
      <c r="E804" s="65">
        <f t="shared" si="37"/>
        <v>23671</v>
      </c>
      <c r="F804" s="66">
        <f t="shared" si="38"/>
        <v>3</v>
      </c>
      <c r="G804" s="67" t="str">
        <f t="shared" si="36"/>
        <v>szerda</v>
      </c>
    </row>
    <row r="805" spans="1:7" ht="15" customHeight="1" x14ac:dyDescent="0.25">
      <c r="A805" s="38" t="s">
        <v>554</v>
      </c>
      <c r="B805" s="38" t="s">
        <v>466</v>
      </c>
      <c r="C805" s="38" t="s">
        <v>486</v>
      </c>
      <c r="D805" s="38"/>
      <c r="E805" s="65">
        <f t="shared" si="37"/>
        <v>23700</v>
      </c>
      <c r="F805" s="66">
        <f t="shared" si="38"/>
        <v>4</v>
      </c>
      <c r="G805" s="67" t="str">
        <f t="shared" si="36"/>
        <v>csütörtök</v>
      </c>
    </row>
    <row r="806" spans="1:7" ht="15" customHeight="1" x14ac:dyDescent="0.25">
      <c r="A806" s="38" t="s">
        <v>554</v>
      </c>
      <c r="B806" s="38" t="s">
        <v>468</v>
      </c>
      <c r="C806" s="38" t="s">
        <v>486</v>
      </c>
      <c r="D806" s="38"/>
      <c r="E806" s="65">
        <f t="shared" si="37"/>
        <v>23730</v>
      </c>
      <c r="F806" s="66">
        <f t="shared" si="38"/>
        <v>6</v>
      </c>
      <c r="G806" s="67" t="str">
        <f t="shared" si="36"/>
        <v>szombat</v>
      </c>
    </row>
    <row r="807" spans="1:7" ht="15" customHeight="1" x14ac:dyDescent="0.25">
      <c r="A807" s="38" t="s">
        <v>555</v>
      </c>
      <c r="B807" s="38" t="s">
        <v>448</v>
      </c>
      <c r="C807" s="38" t="s">
        <v>487</v>
      </c>
      <c r="D807" s="38"/>
      <c r="E807" s="65">
        <f t="shared" si="37"/>
        <v>23759</v>
      </c>
      <c r="F807" s="66">
        <f t="shared" si="38"/>
        <v>7</v>
      </c>
      <c r="G807" s="67" t="str">
        <f t="shared" si="36"/>
        <v>vasárnap</v>
      </c>
    </row>
    <row r="808" spans="1:7" ht="15" customHeight="1" x14ac:dyDescent="0.25">
      <c r="A808" s="38" t="s">
        <v>555</v>
      </c>
      <c r="B808" s="38" t="s">
        <v>450</v>
      </c>
      <c r="C808" s="38" t="s">
        <v>453</v>
      </c>
      <c r="D808" s="38"/>
      <c r="E808" s="65">
        <f t="shared" si="37"/>
        <v>23789</v>
      </c>
      <c r="F808" s="66">
        <f t="shared" si="38"/>
        <v>2</v>
      </c>
      <c r="G808" s="67" t="str">
        <f t="shared" si="36"/>
        <v>kedd</v>
      </c>
    </row>
    <row r="809" spans="1:7" ht="15" customHeight="1" x14ac:dyDescent="0.25">
      <c r="A809" s="38" t="s">
        <v>555</v>
      </c>
      <c r="B809" s="38" t="s">
        <v>452</v>
      </c>
      <c r="C809" s="38" t="s">
        <v>487</v>
      </c>
      <c r="D809" s="38"/>
      <c r="E809" s="65">
        <f t="shared" si="37"/>
        <v>23818</v>
      </c>
      <c r="F809" s="66">
        <f t="shared" si="38"/>
        <v>3</v>
      </c>
      <c r="G809" s="67" t="str">
        <f t="shared" si="36"/>
        <v>szerda</v>
      </c>
    </row>
    <row r="810" spans="1:7" ht="15" customHeight="1" x14ac:dyDescent="0.25">
      <c r="A810" s="38" t="s">
        <v>555</v>
      </c>
      <c r="B810" s="38" t="s">
        <v>454</v>
      </c>
      <c r="C810" s="38" t="s">
        <v>449</v>
      </c>
      <c r="D810" s="38"/>
      <c r="E810" s="65">
        <f t="shared" si="37"/>
        <v>23847</v>
      </c>
      <c r="F810" s="66">
        <f t="shared" si="38"/>
        <v>4</v>
      </c>
      <c r="G810" s="67" t="str">
        <f t="shared" si="36"/>
        <v>csütörtök</v>
      </c>
    </row>
    <row r="811" spans="1:7" ht="15" customHeight="1" x14ac:dyDescent="0.25">
      <c r="A811" s="38" t="s">
        <v>555</v>
      </c>
      <c r="B811" s="38" t="s">
        <v>455</v>
      </c>
      <c r="C811" s="38" t="s">
        <v>449</v>
      </c>
      <c r="D811" s="38"/>
      <c r="E811" s="65">
        <f t="shared" si="37"/>
        <v>23877</v>
      </c>
      <c r="F811" s="66">
        <f t="shared" si="38"/>
        <v>6</v>
      </c>
      <c r="G811" s="67" t="str">
        <f t="shared" si="36"/>
        <v>szombat</v>
      </c>
    </row>
    <row r="812" spans="1:7" ht="15" customHeight="1" x14ac:dyDescent="0.25">
      <c r="A812" s="38" t="s">
        <v>555</v>
      </c>
      <c r="B812" s="38" t="s">
        <v>456</v>
      </c>
      <c r="C812" s="38" t="s">
        <v>451</v>
      </c>
      <c r="D812" s="38"/>
      <c r="E812" s="65">
        <f t="shared" si="37"/>
        <v>23907</v>
      </c>
      <c r="F812" s="66">
        <f t="shared" si="38"/>
        <v>1</v>
      </c>
      <c r="G812" s="67" t="str">
        <f t="shared" si="36"/>
        <v>hétfő</v>
      </c>
    </row>
    <row r="813" spans="1:7" ht="15" customHeight="1" x14ac:dyDescent="0.25">
      <c r="A813" s="38" t="s">
        <v>555</v>
      </c>
      <c r="B813" s="38" t="s">
        <v>458</v>
      </c>
      <c r="C813" s="38" t="s">
        <v>457</v>
      </c>
      <c r="D813" s="38"/>
      <c r="E813" s="65">
        <f t="shared" si="37"/>
        <v>23936</v>
      </c>
      <c r="F813" s="66">
        <f t="shared" si="38"/>
        <v>2</v>
      </c>
      <c r="G813" s="67" t="str">
        <f t="shared" si="36"/>
        <v>kedd</v>
      </c>
    </row>
    <row r="814" spans="1:7" ht="15" customHeight="1" x14ac:dyDescent="0.25">
      <c r="A814" s="38" t="s">
        <v>555</v>
      </c>
      <c r="B814" s="38" t="s">
        <v>460</v>
      </c>
      <c r="C814" s="38" t="s">
        <v>459</v>
      </c>
      <c r="D814" s="38"/>
      <c r="E814" s="65">
        <f t="shared" si="37"/>
        <v>23966</v>
      </c>
      <c r="F814" s="66">
        <f t="shared" si="38"/>
        <v>4</v>
      </c>
      <c r="G814" s="67" t="str">
        <f t="shared" si="36"/>
        <v>csütörtök</v>
      </c>
    </row>
    <row r="815" spans="1:7" ht="15" customHeight="1" x14ac:dyDescent="0.25">
      <c r="A815" s="38" t="s">
        <v>555</v>
      </c>
      <c r="B815" s="38" t="s">
        <v>462</v>
      </c>
      <c r="C815" s="38" t="s">
        <v>461</v>
      </c>
      <c r="D815" s="38"/>
      <c r="E815" s="65">
        <f t="shared" si="37"/>
        <v>23995</v>
      </c>
      <c r="F815" s="66">
        <f t="shared" si="38"/>
        <v>5</v>
      </c>
      <c r="G815" s="67" t="str">
        <f t="shared" si="36"/>
        <v>péntek</v>
      </c>
    </row>
    <row r="816" spans="1:7" ht="15" customHeight="1" x14ac:dyDescent="0.25">
      <c r="A816" s="38" t="s">
        <v>555</v>
      </c>
      <c r="B816" s="38" t="s">
        <v>464</v>
      </c>
      <c r="C816" s="38" t="s">
        <v>461</v>
      </c>
      <c r="D816" s="38"/>
      <c r="E816" s="65">
        <f t="shared" si="37"/>
        <v>24025</v>
      </c>
      <c r="F816" s="66">
        <f t="shared" si="38"/>
        <v>7</v>
      </c>
      <c r="G816" s="67" t="str">
        <f t="shared" si="36"/>
        <v>vasárnap</v>
      </c>
    </row>
    <row r="817" spans="1:7" ht="15" customHeight="1" x14ac:dyDescent="0.25">
      <c r="A817" s="38" t="s">
        <v>555</v>
      </c>
      <c r="B817" s="38" t="s">
        <v>466</v>
      </c>
      <c r="C817" s="38" t="s">
        <v>463</v>
      </c>
      <c r="D817" s="38"/>
      <c r="E817" s="65">
        <f t="shared" si="37"/>
        <v>24055</v>
      </c>
      <c r="F817" s="66">
        <f t="shared" si="38"/>
        <v>2</v>
      </c>
      <c r="G817" s="67" t="str">
        <f t="shared" si="36"/>
        <v>kedd</v>
      </c>
    </row>
    <row r="818" spans="1:7" ht="15" customHeight="1" x14ac:dyDescent="0.25">
      <c r="A818" s="38" t="s">
        <v>555</v>
      </c>
      <c r="B818" s="38" t="s">
        <v>468</v>
      </c>
      <c r="C818" s="38" t="s">
        <v>465</v>
      </c>
      <c r="D818" s="38"/>
      <c r="E818" s="65">
        <f t="shared" si="37"/>
        <v>24084</v>
      </c>
      <c r="F818" s="66">
        <f t="shared" si="38"/>
        <v>3</v>
      </c>
      <c r="G818" s="67" t="str">
        <f t="shared" si="36"/>
        <v>szerda</v>
      </c>
    </row>
    <row r="819" spans="1:7" ht="15" customHeight="1" x14ac:dyDescent="0.25">
      <c r="A819" s="38" t="s">
        <v>556</v>
      </c>
      <c r="B819" s="38" t="s">
        <v>448</v>
      </c>
      <c r="C819" s="38" t="s">
        <v>490</v>
      </c>
      <c r="D819" s="38"/>
      <c r="E819" s="65">
        <f t="shared" si="37"/>
        <v>24114</v>
      </c>
      <c r="F819" s="66">
        <f t="shared" si="38"/>
        <v>5</v>
      </c>
      <c r="G819" s="67" t="str">
        <f t="shared" si="36"/>
        <v>péntek</v>
      </c>
    </row>
    <row r="820" spans="1:7" ht="15" customHeight="1" x14ac:dyDescent="0.25">
      <c r="A820" s="38" t="s">
        <v>556</v>
      </c>
      <c r="B820" s="38" t="s">
        <v>450</v>
      </c>
      <c r="C820" s="38" t="s">
        <v>470</v>
      </c>
      <c r="D820" s="38"/>
      <c r="E820" s="65">
        <f t="shared" si="37"/>
        <v>24143</v>
      </c>
      <c r="F820" s="66">
        <f t="shared" si="38"/>
        <v>6</v>
      </c>
      <c r="G820" s="67" t="str">
        <f t="shared" si="36"/>
        <v>szombat</v>
      </c>
    </row>
    <row r="821" spans="1:7" ht="15" customHeight="1" x14ac:dyDescent="0.25">
      <c r="A821" s="38" t="s">
        <v>556</v>
      </c>
      <c r="B821" s="38" t="s">
        <v>452</v>
      </c>
      <c r="C821" s="38" t="s">
        <v>490</v>
      </c>
      <c r="D821" s="38"/>
      <c r="E821" s="65">
        <f t="shared" si="37"/>
        <v>24173</v>
      </c>
      <c r="F821" s="66">
        <f t="shared" si="38"/>
        <v>1</v>
      </c>
      <c r="G821" s="67" t="str">
        <f t="shared" si="36"/>
        <v>hétfő</v>
      </c>
    </row>
    <row r="822" spans="1:7" ht="15" customHeight="1" x14ac:dyDescent="0.25">
      <c r="A822" s="38" t="s">
        <v>556</v>
      </c>
      <c r="B822" s="38" t="s">
        <v>454</v>
      </c>
      <c r="C822" s="38" t="s">
        <v>470</v>
      </c>
      <c r="D822" s="38"/>
      <c r="E822" s="65">
        <f t="shared" si="37"/>
        <v>24202</v>
      </c>
      <c r="F822" s="66">
        <f t="shared" si="38"/>
        <v>2</v>
      </c>
      <c r="G822" s="67" t="str">
        <f t="shared" si="36"/>
        <v>kedd</v>
      </c>
    </row>
    <row r="823" spans="1:7" ht="15" customHeight="1" x14ac:dyDescent="0.25">
      <c r="A823" s="38" t="s">
        <v>556</v>
      </c>
      <c r="B823" s="38" t="s">
        <v>455</v>
      </c>
      <c r="C823" s="38" t="s">
        <v>472</v>
      </c>
      <c r="D823" s="38"/>
      <c r="E823" s="65">
        <f t="shared" si="37"/>
        <v>24231</v>
      </c>
      <c r="F823" s="66">
        <f t="shared" si="38"/>
        <v>3</v>
      </c>
      <c r="G823" s="67" t="str">
        <f t="shared" si="36"/>
        <v>szerda</v>
      </c>
    </row>
    <row r="824" spans="1:7" ht="15" customHeight="1" x14ac:dyDescent="0.25">
      <c r="A824" s="38" t="s">
        <v>556</v>
      </c>
      <c r="B824" s="38" t="s">
        <v>456</v>
      </c>
      <c r="C824" s="38" t="s">
        <v>471</v>
      </c>
      <c r="D824" s="38"/>
      <c r="E824" s="65">
        <f t="shared" si="37"/>
        <v>24261</v>
      </c>
      <c r="F824" s="66">
        <f t="shared" si="38"/>
        <v>5</v>
      </c>
      <c r="G824" s="67" t="str">
        <f t="shared" si="36"/>
        <v>péntek</v>
      </c>
    </row>
    <row r="825" spans="1:7" ht="15" customHeight="1" x14ac:dyDescent="0.25">
      <c r="A825" s="38" t="s">
        <v>556</v>
      </c>
      <c r="B825" s="38" t="s">
        <v>458</v>
      </c>
      <c r="C825" s="38" t="s">
        <v>473</v>
      </c>
      <c r="D825" s="38"/>
      <c r="E825" s="65">
        <f t="shared" si="37"/>
        <v>24290</v>
      </c>
      <c r="F825" s="66">
        <f t="shared" si="38"/>
        <v>6</v>
      </c>
      <c r="G825" s="67" t="str">
        <f t="shared" si="36"/>
        <v>szombat</v>
      </c>
    </row>
    <row r="826" spans="1:7" ht="15" customHeight="1" x14ac:dyDescent="0.25">
      <c r="A826" s="38" t="s">
        <v>556</v>
      </c>
      <c r="B826" s="38" t="s">
        <v>460</v>
      </c>
      <c r="C826" s="38" t="s">
        <v>474</v>
      </c>
      <c r="D826" s="38"/>
      <c r="E826" s="65">
        <f t="shared" si="37"/>
        <v>24320</v>
      </c>
      <c r="F826" s="66">
        <f t="shared" si="38"/>
        <v>1</v>
      </c>
      <c r="G826" s="67" t="str">
        <f t="shared" si="36"/>
        <v>hétfő</v>
      </c>
    </row>
    <row r="827" spans="1:7" ht="15" customHeight="1" x14ac:dyDescent="0.25">
      <c r="A827" s="38" t="s">
        <v>556</v>
      </c>
      <c r="B827" s="38" t="s">
        <v>460</v>
      </c>
      <c r="C827" s="38" t="s">
        <v>475</v>
      </c>
      <c r="D827" s="38"/>
      <c r="E827" s="65">
        <f t="shared" si="37"/>
        <v>24350</v>
      </c>
      <c r="F827" s="66">
        <f t="shared" si="38"/>
        <v>3</v>
      </c>
      <c r="G827" s="67" t="str">
        <f t="shared" si="36"/>
        <v>szerda</v>
      </c>
    </row>
    <row r="828" spans="1:7" ht="15" customHeight="1" x14ac:dyDescent="0.25">
      <c r="A828" s="38" t="s">
        <v>556</v>
      </c>
      <c r="B828" s="38" t="s">
        <v>462</v>
      </c>
      <c r="C828" s="38" t="s">
        <v>476</v>
      </c>
      <c r="D828" s="38"/>
      <c r="E828" s="65">
        <f t="shared" si="37"/>
        <v>24379</v>
      </c>
      <c r="F828" s="66">
        <f t="shared" si="38"/>
        <v>4</v>
      </c>
      <c r="G828" s="67" t="str">
        <f t="shared" si="36"/>
        <v>csütörtök</v>
      </c>
    </row>
    <row r="829" spans="1:7" ht="15" customHeight="1" x14ac:dyDescent="0.25">
      <c r="A829" s="38" t="s">
        <v>556</v>
      </c>
      <c r="B829" s="38" t="s">
        <v>464</v>
      </c>
      <c r="C829" s="38" t="s">
        <v>476</v>
      </c>
      <c r="D829" s="38"/>
      <c r="E829" s="65">
        <f t="shared" si="37"/>
        <v>24409</v>
      </c>
      <c r="F829" s="66">
        <f t="shared" si="38"/>
        <v>6</v>
      </c>
      <c r="G829" s="67" t="str">
        <f t="shared" si="36"/>
        <v>szombat</v>
      </c>
    </row>
    <row r="830" spans="1:7" ht="15" customHeight="1" x14ac:dyDescent="0.25">
      <c r="A830" s="38" t="s">
        <v>556</v>
      </c>
      <c r="B830" s="38" t="s">
        <v>466</v>
      </c>
      <c r="C830" s="38" t="s">
        <v>477</v>
      </c>
      <c r="D830" s="38"/>
      <c r="E830" s="65">
        <f t="shared" si="37"/>
        <v>24439</v>
      </c>
      <c r="F830" s="66">
        <f t="shared" si="38"/>
        <v>1</v>
      </c>
      <c r="G830" s="67" t="str">
        <f t="shared" si="36"/>
        <v>hétfő</v>
      </c>
    </row>
    <row r="831" spans="1:7" ht="15" customHeight="1" x14ac:dyDescent="0.25">
      <c r="A831" s="38" t="s">
        <v>556</v>
      </c>
      <c r="B831" s="38" t="s">
        <v>468</v>
      </c>
      <c r="C831" s="38" t="s">
        <v>478</v>
      </c>
      <c r="D831" s="38"/>
      <c r="E831" s="65">
        <f t="shared" si="37"/>
        <v>24468</v>
      </c>
      <c r="F831" s="66">
        <f t="shared" si="38"/>
        <v>2</v>
      </c>
      <c r="G831" s="67" t="str">
        <f t="shared" si="36"/>
        <v>kedd</v>
      </c>
    </row>
    <row r="832" spans="1:7" ht="15" customHeight="1" x14ac:dyDescent="0.25">
      <c r="A832" s="38" t="s">
        <v>557</v>
      </c>
      <c r="B832" s="38" t="s">
        <v>448</v>
      </c>
      <c r="C832" s="38" t="s">
        <v>479</v>
      </c>
      <c r="D832" s="38"/>
      <c r="E832" s="65">
        <f t="shared" si="37"/>
        <v>24498</v>
      </c>
      <c r="F832" s="66">
        <f t="shared" si="38"/>
        <v>4</v>
      </c>
      <c r="G832" s="67" t="str">
        <f t="shared" si="36"/>
        <v>csütörtök</v>
      </c>
    </row>
    <row r="833" spans="1:7" ht="15" customHeight="1" x14ac:dyDescent="0.25">
      <c r="A833" s="38" t="s">
        <v>557</v>
      </c>
      <c r="B833" s="38" t="s">
        <v>450</v>
      </c>
      <c r="C833" s="38" t="s">
        <v>482</v>
      </c>
      <c r="D833" s="38"/>
      <c r="E833" s="65">
        <f t="shared" si="37"/>
        <v>24527</v>
      </c>
      <c r="F833" s="66">
        <f t="shared" si="38"/>
        <v>5</v>
      </c>
      <c r="G833" s="67" t="str">
        <f t="shared" si="36"/>
        <v>péntek</v>
      </c>
    </row>
    <row r="834" spans="1:7" ht="15" customHeight="1" x14ac:dyDescent="0.25">
      <c r="A834" s="38" t="s">
        <v>557</v>
      </c>
      <c r="B834" s="38" t="s">
        <v>452</v>
      </c>
      <c r="C834" s="38" t="s">
        <v>479</v>
      </c>
      <c r="D834" s="38"/>
      <c r="E834" s="65">
        <f t="shared" si="37"/>
        <v>24557</v>
      </c>
      <c r="F834" s="66">
        <f t="shared" si="38"/>
        <v>7</v>
      </c>
      <c r="G834" s="67" t="str">
        <f t="shared" si="36"/>
        <v>vasárnap</v>
      </c>
    </row>
    <row r="835" spans="1:7" ht="15" customHeight="1" x14ac:dyDescent="0.25">
      <c r="A835" s="38" t="s">
        <v>557</v>
      </c>
      <c r="B835" s="38" t="s">
        <v>454</v>
      </c>
      <c r="C835" s="38" t="s">
        <v>482</v>
      </c>
      <c r="D835" s="38"/>
      <c r="E835" s="65">
        <f t="shared" si="37"/>
        <v>24586</v>
      </c>
      <c r="F835" s="66">
        <f t="shared" si="38"/>
        <v>1</v>
      </c>
      <c r="G835" s="67" t="str">
        <f t="shared" ref="G835:G898" si="39">VLOOKUP(F835,nevek,2,0)</f>
        <v>hétfő</v>
      </c>
    </row>
    <row r="836" spans="1:7" ht="15" customHeight="1" x14ac:dyDescent="0.25">
      <c r="A836" s="38" t="s">
        <v>557</v>
      </c>
      <c r="B836" s="38" t="s">
        <v>455</v>
      </c>
      <c r="C836" s="38" t="s">
        <v>492</v>
      </c>
      <c r="D836" s="38"/>
      <c r="E836" s="65">
        <f t="shared" ref="E836:E899" si="40">DATEVALUE(A836&amp;"."&amp;B836&amp;C836)</f>
        <v>24615</v>
      </c>
      <c r="F836" s="66">
        <f t="shared" ref="F836:F899" si="41">WEEKDAY(E836,2)</f>
        <v>2</v>
      </c>
      <c r="G836" s="67" t="str">
        <f t="shared" si="39"/>
        <v>kedd</v>
      </c>
    </row>
    <row r="837" spans="1:7" ht="15" customHeight="1" x14ac:dyDescent="0.25">
      <c r="A837" s="38" t="s">
        <v>557</v>
      </c>
      <c r="B837" s="38" t="s">
        <v>456</v>
      </c>
      <c r="C837" s="38" t="s">
        <v>483</v>
      </c>
      <c r="D837" s="38"/>
      <c r="E837" s="65">
        <f t="shared" si="40"/>
        <v>24645</v>
      </c>
      <c r="F837" s="66">
        <f t="shared" si="41"/>
        <v>4</v>
      </c>
      <c r="G837" s="67" t="str">
        <f t="shared" si="39"/>
        <v>csütörtök</v>
      </c>
    </row>
    <row r="838" spans="1:7" ht="15" customHeight="1" x14ac:dyDescent="0.25">
      <c r="A838" s="38" t="s">
        <v>557</v>
      </c>
      <c r="B838" s="38" t="s">
        <v>458</v>
      </c>
      <c r="C838" s="38" t="s">
        <v>484</v>
      </c>
      <c r="D838" s="38"/>
      <c r="E838" s="65">
        <f t="shared" si="40"/>
        <v>24674</v>
      </c>
      <c r="F838" s="66">
        <f t="shared" si="41"/>
        <v>5</v>
      </c>
      <c r="G838" s="67" t="str">
        <f t="shared" si="39"/>
        <v>péntek</v>
      </c>
    </row>
    <row r="839" spans="1:7" ht="15" customHeight="1" x14ac:dyDescent="0.25">
      <c r="A839" s="38" t="s">
        <v>557</v>
      </c>
      <c r="B839" s="38" t="s">
        <v>460</v>
      </c>
      <c r="C839" s="38" t="s">
        <v>485</v>
      </c>
      <c r="D839" s="38"/>
      <c r="E839" s="65">
        <f t="shared" si="40"/>
        <v>24704</v>
      </c>
      <c r="F839" s="66">
        <f t="shared" si="41"/>
        <v>7</v>
      </c>
      <c r="G839" s="67" t="str">
        <f t="shared" si="39"/>
        <v>vasárnap</v>
      </c>
    </row>
    <row r="840" spans="1:7" ht="15" customHeight="1" x14ac:dyDescent="0.25">
      <c r="A840" s="38" t="s">
        <v>557</v>
      </c>
      <c r="B840" s="38" t="s">
        <v>462</v>
      </c>
      <c r="C840" s="38" t="s">
        <v>494</v>
      </c>
      <c r="D840" s="38"/>
      <c r="E840" s="65">
        <f t="shared" si="40"/>
        <v>24733</v>
      </c>
      <c r="F840" s="66">
        <f t="shared" si="41"/>
        <v>1</v>
      </c>
      <c r="G840" s="67" t="str">
        <f t="shared" si="39"/>
        <v>hétfő</v>
      </c>
    </row>
    <row r="841" spans="1:7" ht="15" customHeight="1" x14ac:dyDescent="0.25">
      <c r="A841" s="38" t="s">
        <v>557</v>
      </c>
      <c r="B841" s="38" t="s">
        <v>464</v>
      </c>
      <c r="C841" s="38" t="s">
        <v>494</v>
      </c>
      <c r="D841" s="38"/>
      <c r="E841" s="65">
        <f t="shared" si="40"/>
        <v>24763</v>
      </c>
      <c r="F841" s="66">
        <f t="shared" si="41"/>
        <v>3</v>
      </c>
      <c r="G841" s="67" t="str">
        <f t="shared" si="39"/>
        <v>szerda</v>
      </c>
    </row>
    <row r="842" spans="1:7" ht="15" customHeight="1" x14ac:dyDescent="0.25">
      <c r="A842" s="38" t="s">
        <v>557</v>
      </c>
      <c r="B842" s="38" t="s">
        <v>466</v>
      </c>
      <c r="C842" s="38" t="s">
        <v>487</v>
      </c>
      <c r="D842" s="38"/>
      <c r="E842" s="65">
        <f t="shared" si="40"/>
        <v>24793</v>
      </c>
      <c r="F842" s="66">
        <f t="shared" si="41"/>
        <v>5</v>
      </c>
      <c r="G842" s="67" t="str">
        <f t="shared" si="39"/>
        <v>péntek</v>
      </c>
    </row>
    <row r="843" spans="1:7" ht="15" customHeight="1" x14ac:dyDescent="0.25">
      <c r="A843" s="38" t="s">
        <v>557</v>
      </c>
      <c r="B843" s="38" t="s">
        <v>468</v>
      </c>
      <c r="C843" s="38" t="s">
        <v>453</v>
      </c>
      <c r="D843" s="38"/>
      <c r="E843" s="65">
        <f t="shared" si="40"/>
        <v>24822</v>
      </c>
      <c r="F843" s="66">
        <f t="shared" si="41"/>
        <v>6</v>
      </c>
      <c r="G843" s="67" t="str">
        <f t="shared" si="39"/>
        <v>szombat</v>
      </c>
    </row>
    <row r="844" spans="1:7" ht="15" customHeight="1" x14ac:dyDescent="0.25">
      <c r="A844" s="38" t="s">
        <v>558</v>
      </c>
      <c r="B844" s="38" t="s">
        <v>448</v>
      </c>
      <c r="C844" s="38" t="s">
        <v>449</v>
      </c>
      <c r="D844" s="38"/>
      <c r="E844" s="65">
        <f t="shared" si="40"/>
        <v>24852</v>
      </c>
      <c r="F844" s="66">
        <f t="shared" si="41"/>
        <v>1</v>
      </c>
      <c r="G844" s="67" t="str">
        <f t="shared" si="39"/>
        <v>hétfő</v>
      </c>
    </row>
    <row r="845" spans="1:7" ht="15" customHeight="1" x14ac:dyDescent="0.25">
      <c r="A845" s="38" t="s">
        <v>558</v>
      </c>
      <c r="B845" s="38" t="s">
        <v>450</v>
      </c>
      <c r="C845" s="38" t="s">
        <v>451</v>
      </c>
      <c r="D845" s="38"/>
      <c r="E845" s="65">
        <f t="shared" si="40"/>
        <v>24882</v>
      </c>
      <c r="F845" s="66">
        <f t="shared" si="41"/>
        <v>3</v>
      </c>
      <c r="G845" s="67" t="str">
        <f t="shared" si="39"/>
        <v>szerda</v>
      </c>
    </row>
    <row r="846" spans="1:7" ht="15" customHeight="1" x14ac:dyDescent="0.25">
      <c r="A846" s="38" t="s">
        <v>558</v>
      </c>
      <c r="B846" s="38" t="s">
        <v>452</v>
      </c>
      <c r="C846" s="38" t="s">
        <v>451</v>
      </c>
      <c r="D846" s="38"/>
      <c r="E846" s="65">
        <f t="shared" si="40"/>
        <v>24911</v>
      </c>
      <c r="F846" s="66">
        <f t="shared" si="41"/>
        <v>4</v>
      </c>
      <c r="G846" s="67" t="str">
        <f t="shared" si="39"/>
        <v>csütörtök</v>
      </c>
    </row>
    <row r="847" spans="1:7" ht="15" customHeight="1" x14ac:dyDescent="0.25">
      <c r="A847" s="38" t="s">
        <v>558</v>
      </c>
      <c r="B847" s="38" t="s">
        <v>454</v>
      </c>
      <c r="C847" s="38" t="s">
        <v>457</v>
      </c>
      <c r="D847" s="38"/>
      <c r="E847" s="65">
        <f t="shared" si="40"/>
        <v>24941</v>
      </c>
      <c r="F847" s="66">
        <f t="shared" si="41"/>
        <v>6</v>
      </c>
      <c r="G847" s="67" t="str">
        <f t="shared" si="39"/>
        <v>szombat</v>
      </c>
    </row>
    <row r="848" spans="1:7" ht="15" customHeight="1" x14ac:dyDescent="0.25">
      <c r="A848" s="38" t="s">
        <v>558</v>
      </c>
      <c r="B848" s="38" t="s">
        <v>455</v>
      </c>
      <c r="C848" s="38" t="s">
        <v>459</v>
      </c>
      <c r="D848" s="38"/>
      <c r="E848" s="65">
        <f t="shared" si="40"/>
        <v>24970</v>
      </c>
      <c r="F848" s="66">
        <f t="shared" si="41"/>
        <v>7</v>
      </c>
      <c r="G848" s="67" t="str">
        <f t="shared" si="39"/>
        <v>vasárnap</v>
      </c>
    </row>
    <row r="849" spans="1:7" ht="15" customHeight="1" x14ac:dyDescent="0.25">
      <c r="A849" s="38" t="s">
        <v>558</v>
      </c>
      <c r="B849" s="38" t="s">
        <v>456</v>
      </c>
      <c r="C849" s="38" t="s">
        <v>461</v>
      </c>
      <c r="D849" s="38"/>
      <c r="E849" s="65">
        <f t="shared" si="40"/>
        <v>24999</v>
      </c>
      <c r="F849" s="66">
        <f t="shared" si="41"/>
        <v>1</v>
      </c>
      <c r="G849" s="67" t="str">
        <f t="shared" si="39"/>
        <v>hétfő</v>
      </c>
    </row>
    <row r="850" spans="1:7" ht="15" customHeight="1" x14ac:dyDescent="0.25">
      <c r="A850" s="38" t="s">
        <v>558</v>
      </c>
      <c r="B850" s="38" t="s">
        <v>458</v>
      </c>
      <c r="C850" s="38" t="s">
        <v>461</v>
      </c>
      <c r="D850" s="38"/>
      <c r="E850" s="65">
        <f t="shared" si="40"/>
        <v>25029</v>
      </c>
      <c r="F850" s="66">
        <f t="shared" si="41"/>
        <v>3</v>
      </c>
      <c r="G850" s="67" t="str">
        <f t="shared" si="39"/>
        <v>szerda</v>
      </c>
    </row>
    <row r="851" spans="1:7" ht="15" customHeight="1" x14ac:dyDescent="0.25">
      <c r="A851" s="38" t="s">
        <v>558</v>
      </c>
      <c r="B851" s="38" t="s">
        <v>460</v>
      </c>
      <c r="C851" s="38" t="s">
        <v>465</v>
      </c>
      <c r="D851" s="38"/>
      <c r="E851" s="65">
        <f t="shared" si="40"/>
        <v>25058</v>
      </c>
      <c r="F851" s="66">
        <f t="shared" si="41"/>
        <v>4</v>
      </c>
      <c r="G851" s="67" t="str">
        <f t="shared" si="39"/>
        <v>csütörtök</v>
      </c>
    </row>
    <row r="852" spans="1:7" ht="15" customHeight="1" x14ac:dyDescent="0.25">
      <c r="A852" s="38" t="s">
        <v>558</v>
      </c>
      <c r="B852" s="38" t="s">
        <v>462</v>
      </c>
      <c r="C852" s="38" t="s">
        <v>467</v>
      </c>
      <c r="D852" s="38"/>
      <c r="E852" s="65">
        <f t="shared" si="40"/>
        <v>25087</v>
      </c>
      <c r="F852" s="66">
        <f t="shared" si="41"/>
        <v>5</v>
      </c>
      <c r="G852" s="67" t="str">
        <f t="shared" si="39"/>
        <v>péntek</v>
      </c>
    </row>
    <row r="853" spans="1:7" ht="15" customHeight="1" x14ac:dyDescent="0.25">
      <c r="A853" s="38" t="s">
        <v>558</v>
      </c>
      <c r="B853" s="38" t="s">
        <v>464</v>
      </c>
      <c r="C853" s="38" t="s">
        <v>467</v>
      </c>
      <c r="D853" s="38"/>
      <c r="E853" s="65">
        <f t="shared" si="40"/>
        <v>25117</v>
      </c>
      <c r="F853" s="66">
        <f t="shared" si="41"/>
        <v>7</v>
      </c>
      <c r="G853" s="67" t="str">
        <f t="shared" si="39"/>
        <v>vasárnap</v>
      </c>
    </row>
    <row r="854" spans="1:7" ht="15" customHeight="1" x14ac:dyDescent="0.25">
      <c r="A854" s="38" t="s">
        <v>558</v>
      </c>
      <c r="B854" s="38" t="s">
        <v>466</v>
      </c>
      <c r="C854" s="38" t="s">
        <v>470</v>
      </c>
      <c r="D854" s="38"/>
      <c r="E854" s="65">
        <f t="shared" si="40"/>
        <v>25147</v>
      </c>
      <c r="F854" s="66">
        <f t="shared" si="41"/>
        <v>2</v>
      </c>
      <c r="G854" s="67" t="str">
        <f t="shared" si="39"/>
        <v>kedd</v>
      </c>
    </row>
    <row r="855" spans="1:7" ht="15" customHeight="1" x14ac:dyDescent="0.25">
      <c r="A855" s="38" t="s">
        <v>558</v>
      </c>
      <c r="B855" s="38" t="s">
        <v>468</v>
      </c>
      <c r="C855" s="38" t="s">
        <v>472</v>
      </c>
      <c r="D855" s="38"/>
      <c r="E855" s="65">
        <f t="shared" si="40"/>
        <v>25176</v>
      </c>
      <c r="F855" s="66">
        <f t="shared" si="41"/>
        <v>3</v>
      </c>
      <c r="G855" s="67" t="str">
        <f t="shared" si="39"/>
        <v>szerda</v>
      </c>
    </row>
    <row r="856" spans="1:7" ht="15" customHeight="1" x14ac:dyDescent="0.25">
      <c r="A856" s="38" t="s">
        <v>559</v>
      </c>
      <c r="B856" s="38" t="s">
        <v>448</v>
      </c>
      <c r="C856" s="38" t="s">
        <v>471</v>
      </c>
      <c r="D856" s="38"/>
      <c r="E856" s="65">
        <f t="shared" si="40"/>
        <v>25206</v>
      </c>
      <c r="F856" s="66">
        <f t="shared" si="41"/>
        <v>5</v>
      </c>
      <c r="G856" s="67" t="str">
        <f t="shared" si="39"/>
        <v>péntek</v>
      </c>
    </row>
    <row r="857" spans="1:7" ht="15" customHeight="1" x14ac:dyDescent="0.25">
      <c r="A857" s="38" t="s">
        <v>559</v>
      </c>
      <c r="B857" s="38" t="s">
        <v>450</v>
      </c>
      <c r="C857" s="38" t="s">
        <v>473</v>
      </c>
      <c r="D857" s="38"/>
      <c r="E857" s="65">
        <f t="shared" si="40"/>
        <v>25236</v>
      </c>
      <c r="F857" s="66">
        <f t="shared" si="41"/>
        <v>7</v>
      </c>
      <c r="G857" s="67" t="str">
        <f t="shared" si="39"/>
        <v>vasárnap</v>
      </c>
    </row>
    <row r="858" spans="1:7" ht="15" customHeight="1" x14ac:dyDescent="0.25">
      <c r="A858" s="38" t="s">
        <v>559</v>
      </c>
      <c r="B858" s="38" t="s">
        <v>452</v>
      </c>
      <c r="C858" s="38" t="s">
        <v>472</v>
      </c>
      <c r="D858" s="38"/>
      <c r="E858" s="65">
        <f t="shared" si="40"/>
        <v>25266</v>
      </c>
      <c r="F858" s="66">
        <f t="shared" si="41"/>
        <v>2</v>
      </c>
      <c r="G858" s="67" t="str">
        <f t="shared" si="39"/>
        <v>kedd</v>
      </c>
    </row>
    <row r="859" spans="1:7" ht="15" customHeight="1" x14ac:dyDescent="0.25">
      <c r="A859" s="38" t="s">
        <v>559</v>
      </c>
      <c r="B859" s="38" t="s">
        <v>454</v>
      </c>
      <c r="C859" s="38" t="s">
        <v>473</v>
      </c>
      <c r="D859" s="38"/>
      <c r="E859" s="65">
        <f t="shared" si="40"/>
        <v>25295</v>
      </c>
      <c r="F859" s="66">
        <f t="shared" si="41"/>
        <v>3</v>
      </c>
      <c r="G859" s="67" t="str">
        <f t="shared" si="39"/>
        <v>szerda</v>
      </c>
    </row>
    <row r="860" spans="1:7" ht="15" customHeight="1" x14ac:dyDescent="0.25">
      <c r="A860" s="38" t="s">
        <v>559</v>
      </c>
      <c r="B860" s="38" t="s">
        <v>455</v>
      </c>
      <c r="C860" s="38" t="s">
        <v>473</v>
      </c>
      <c r="D860" s="38"/>
      <c r="E860" s="65">
        <f t="shared" si="40"/>
        <v>25325</v>
      </c>
      <c r="F860" s="66">
        <f t="shared" si="41"/>
        <v>5</v>
      </c>
      <c r="G860" s="67" t="str">
        <f t="shared" si="39"/>
        <v>péntek</v>
      </c>
    </row>
    <row r="861" spans="1:7" ht="15" customHeight="1" x14ac:dyDescent="0.25">
      <c r="A861" s="38" t="s">
        <v>559</v>
      </c>
      <c r="B861" s="38" t="s">
        <v>455</v>
      </c>
      <c r="C861" s="38" t="s">
        <v>475</v>
      </c>
      <c r="D861" s="38"/>
      <c r="E861" s="65">
        <f t="shared" si="40"/>
        <v>25354</v>
      </c>
      <c r="F861" s="66">
        <f t="shared" si="41"/>
        <v>6</v>
      </c>
      <c r="G861" s="67" t="str">
        <f t="shared" si="39"/>
        <v>szombat</v>
      </c>
    </row>
    <row r="862" spans="1:7" ht="15" customHeight="1" x14ac:dyDescent="0.25">
      <c r="A862" s="38" t="s">
        <v>559</v>
      </c>
      <c r="B862" s="38" t="s">
        <v>456</v>
      </c>
      <c r="C862" s="38" t="s">
        <v>476</v>
      </c>
      <c r="D862" s="38"/>
      <c r="E862" s="65">
        <f t="shared" si="40"/>
        <v>25383</v>
      </c>
      <c r="F862" s="66">
        <f t="shared" si="41"/>
        <v>7</v>
      </c>
      <c r="G862" s="67" t="str">
        <f t="shared" si="39"/>
        <v>vasárnap</v>
      </c>
    </row>
    <row r="863" spans="1:7" ht="15" customHeight="1" x14ac:dyDescent="0.25">
      <c r="A863" s="38" t="s">
        <v>559</v>
      </c>
      <c r="B863" s="38" t="s">
        <v>458</v>
      </c>
      <c r="C863" s="38" t="s">
        <v>476</v>
      </c>
      <c r="D863" s="38"/>
      <c r="E863" s="65">
        <f t="shared" si="40"/>
        <v>25413</v>
      </c>
      <c r="F863" s="66">
        <f t="shared" si="41"/>
        <v>2</v>
      </c>
      <c r="G863" s="67" t="str">
        <f t="shared" si="39"/>
        <v>kedd</v>
      </c>
    </row>
    <row r="864" spans="1:7" ht="15" customHeight="1" x14ac:dyDescent="0.25">
      <c r="A864" s="38" t="s">
        <v>559</v>
      </c>
      <c r="B864" s="38" t="s">
        <v>460</v>
      </c>
      <c r="C864" s="38" t="s">
        <v>478</v>
      </c>
      <c r="D864" s="38"/>
      <c r="E864" s="65">
        <f t="shared" si="40"/>
        <v>25442</v>
      </c>
      <c r="F864" s="66">
        <f t="shared" si="41"/>
        <v>3</v>
      </c>
      <c r="G864" s="67" t="str">
        <f t="shared" si="39"/>
        <v>szerda</v>
      </c>
    </row>
    <row r="865" spans="1:7" ht="15" customHeight="1" x14ac:dyDescent="0.25">
      <c r="A865" s="38" t="s">
        <v>559</v>
      </c>
      <c r="B865" s="38" t="s">
        <v>462</v>
      </c>
      <c r="C865" s="38" t="s">
        <v>480</v>
      </c>
      <c r="D865" s="38"/>
      <c r="E865" s="65">
        <f t="shared" si="40"/>
        <v>25471</v>
      </c>
      <c r="F865" s="66">
        <f t="shared" si="41"/>
        <v>4</v>
      </c>
      <c r="G865" s="67" t="str">
        <f t="shared" si="39"/>
        <v>csütörtök</v>
      </c>
    </row>
    <row r="866" spans="1:7" ht="15" customHeight="1" x14ac:dyDescent="0.25">
      <c r="A866" s="38" t="s">
        <v>559</v>
      </c>
      <c r="B866" s="38" t="s">
        <v>464</v>
      </c>
      <c r="C866" s="38" t="s">
        <v>480</v>
      </c>
      <c r="D866" s="38"/>
      <c r="E866" s="65">
        <f t="shared" si="40"/>
        <v>25501</v>
      </c>
      <c r="F866" s="66">
        <f t="shared" si="41"/>
        <v>6</v>
      </c>
      <c r="G866" s="67" t="str">
        <f t="shared" si="39"/>
        <v>szombat</v>
      </c>
    </row>
    <row r="867" spans="1:7" ht="15" customHeight="1" x14ac:dyDescent="0.25">
      <c r="A867" s="38" t="s">
        <v>559</v>
      </c>
      <c r="B867" s="38" t="s">
        <v>466</v>
      </c>
      <c r="C867" s="38" t="s">
        <v>492</v>
      </c>
      <c r="D867" s="38"/>
      <c r="E867" s="65">
        <f t="shared" si="40"/>
        <v>25530</v>
      </c>
      <c r="F867" s="66">
        <f t="shared" si="41"/>
        <v>7</v>
      </c>
      <c r="G867" s="67" t="str">
        <f t="shared" si="39"/>
        <v>vasárnap</v>
      </c>
    </row>
    <row r="868" spans="1:7" ht="15" customHeight="1" x14ac:dyDescent="0.25">
      <c r="A868" s="38" t="s">
        <v>559</v>
      </c>
      <c r="B868" s="38" t="s">
        <v>468</v>
      </c>
      <c r="C868" s="38" t="s">
        <v>492</v>
      </c>
      <c r="D868" s="38"/>
      <c r="E868" s="65">
        <f t="shared" si="40"/>
        <v>25560</v>
      </c>
      <c r="F868" s="66">
        <f t="shared" si="41"/>
        <v>2</v>
      </c>
      <c r="G868" s="67" t="str">
        <f t="shared" si="39"/>
        <v>kedd</v>
      </c>
    </row>
    <row r="869" spans="1:7" ht="15" customHeight="1" x14ac:dyDescent="0.25">
      <c r="A869" s="38" t="s">
        <v>560</v>
      </c>
      <c r="B869" s="38" t="s">
        <v>448</v>
      </c>
      <c r="C869" s="38" t="s">
        <v>483</v>
      </c>
      <c r="D869" s="38"/>
      <c r="E869" s="65">
        <f t="shared" si="40"/>
        <v>25590</v>
      </c>
      <c r="F869" s="66">
        <f t="shared" si="41"/>
        <v>4</v>
      </c>
      <c r="G869" s="67" t="str">
        <f t="shared" si="39"/>
        <v>csütörtök</v>
      </c>
    </row>
    <row r="870" spans="1:7" ht="15" customHeight="1" x14ac:dyDescent="0.25">
      <c r="A870" s="38" t="s">
        <v>560</v>
      </c>
      <c r="B870" s="38" t="s">
        <v>450</v>
      </c>
      <c r="C870" s="38" t="s">
        <v>484</v>
      </c>
      <c r="D870" s="38"/>
      <c r="E870" s="65">
        <f t="shared" si="40"/>
        <v>25620</v>
      </c>
      <c r="F870" s="66">
        <f t="shared" si="41"/>
        <v>6</v>
      </c>
      <c r="G870" s="67" t="str">
        <f t="shared" si="39"/>
        <v>szombat</v>
      </c>
    </row>
    <row r="871" spans="1:7" ht="15" customHeight="1" x14ac:dyDescent="0.25">
      <c r="A871" s="38" t="s">
        <v>560</v>
      </c>
      <c r="B871" s="38" t="s">
        <v>452</v>
      </c>
      <c r="C871" s="38" t="s">
        <v>492</v>
      </c>
      <c r="D871" s="38"/>
      <c r="E871" s="65">
        <f t="shared" si="40"/>
        <v>25650</v>
      </c>
      <c r="F871" s="66">
        <f t="shared" si="41"/>
        <v>1</v>
      </c>
      <c r="G871" s="67" t="str">
        <f t="shared" si="39"/>
        <v>hétfő</v>
      </c>
    </row>
    <row r="872" spans="1:7" ht="15" customHeight="1" x14ac:dyDescent="0.25">
      <c r="A872" s="38" t="s">
        <v>560</v>
      </c>
      <c r="B872" s="38" t="s">
        <v>454</v>
      </c>
      <c r="C872" s="38" t="s">
        <v>484</v>
      </c>
      <c r="D872" s="38"/>
      <c r="E872" s="65">
        <f t="shared" si="40"/>
        <v>25679</v>
      </c>
      <c r="F872" s="66">
        <f t="shared" si="41"/>
        <v>2</v>
      </c>
      <c r="G872" s="67" t="str">
        <f t="shared" si="39"/>
        <v>kedd</v>
      </c>
    </row>
    <row r="873" spans="1:7" ht="15" customHeight="1" x14ac:dyDescent="0.25">
      <c r="A873" s="38" t="s">
        <v>560</v>
      </c>
      <c r="B873" s="38" t="s">
        <v>455</v>
      </c>
      <c r="C873" s="38" t="s">
        <v>484</v>
      </c>
      <c r="D873" s="38"/>
      <c r="E873" s="65">
        <f t="shared" si="40"/>
        <v>25709</v>
      </c>
      <c r="F873" s="66">
        <f t="shared" si="41"/>
        <v>4</v>
      </c>
      <c r="G873" s="67" t="str">
        <f t="shared" si="39"/>
        <v>csütörtök</v>
      </c>
    </row>
    <row r="874" spans="1:7" ht="15" customHeight="1" x14ac:dyDescent="0.25">
      <c r="A874" s="38" t="s">
        <v>560</v>
      </c>
      <c r="B874" s="38" t="s">
        <v>456</v>
      </c>
      <c r="C874" s="38" t="s">
        <v>486</v>
      </c>
      <c r="D874" s="38"/>
      <c r="E874" s="65">
        <f t="shared" si="40"/>
        <v>25738</v>
      </c>
      <c r="F874" s="66">
        <f t="shared" si="41"/>
        <v>5</v>
      </c>
      <c r="G874" s="67" t="str">
        <f t="shared" si="39"/>
        <v>péntek</v>
      </c>
    </row>
    <row r="875" spans="1:7" ht="15" customHeight="1" x14ac:dyDescent="0.25">
      <c r="A875" s="38" t="s">
        <v>560</v>
      </c>
      <c r="B875" s="38" t="s">
        <v>458</v>
      </c>
      <c r="C875" s="38" t="s">
        <v>494</v>
      </c>
      <c r="D875" s="38"/>
      <c r="E875" s="65">
        <f t="shared" si="40"/>
        <v>25767</v>
      </c>
      <c r="F875" s="66">
        <f t="shared" si="41"/>
        <v>6</v>
      </c>
      <c r="G875" s="67" t="str">
        <f t="shared" si="39"/>
        <v>szombat</v>
      </c>
    </row>
    <row r="876" spans="1:7" ht="15" customHeight="1" x14ac:dyDescent="0.25">
      <c r="A876" s="38" t="s">
        <v>560</v>
      </c>
      <c r="B876" s="38" t="s">
        <v>460</v>
      </c>
      <c r="C876" s="38" t="s">
        <v>487</v>
      </c>
      <c r="D876" s="38"/>
      <c r="E876" s="65">
        <f t="shared" si="40"/>
        <v>25797</v>
      </c>
      <c r="F876" s="66">
        <f t="shared" si="41"/>
        <v>1</v>
      </c>
      <c r="G876" s="67" t="str">
        <f t="shared" si="39"/>
        <v>hétfő</v>
      </c>
    </row>
    <row r="877" spans="1:7" ht="15" customHeight="1" x14ac:dyDescent="0.25">
      <c r="A877" s="38" t="s">
        <v>560</v>
      </c>
      <c r="B877" s="38" t="s">
        <v>462</v>
      </c>
      <c r="C877" s="38" t="s">
        <v>449</v>
      </c>
      <c r="D877" s="38"/>
      <c r="E877" s="65">
        <f t="shared" si="40"/>
        <v>25826</v>
      </c>
      <c r="F877" s="66">
        <f t="shared" si="41"/>
        <v>2</v>
      </c>
      <c r="G877" s="67" t="str">
        <f t="shared" si="39"/>
        <v>kedd</v>
      </c>
    </row>
    <row r="878" spans="1:7" ht="15" customHeight="1" x14ac:dyDescent="0.25">
      <c r="A878" s="38" t="s">
        <v>560</v>
      </c>
      <c r="B878" s="38" t="s">
        <v>464</v>
      </c>
      <c r="C878" s="38" t="s">
        <v>451</v>
      </c>
      <c r="D878" s="38"/>
      <c r="E878" s="65">
        <f t="shared" si="40"/>
        <v>25855</v>
      </c>
      <c r="F878" s="66">
        <f t="shared" si="41"/>
        <v>3</v>
      </c>
      <c r="G878" s="67" t="str">
        <f t="shared" si="39"/>
        <v>szerda</v>
      </c>
    </row>
    <row r="879" spans="1:7" ht="15" customHeight="1" x14ac:dyDescent="0.25">
      <c r="A879" s="38" t="s">
        <v>560</v>
      </c>
      <c r="B879" s="38" t="s">
        <v>466</v>
      </c>
      <c r="C879" s="38" t="s">
        <v>457</v>
      </c>
      <c r="D879" s="38"/>
      <c r="E879" s="65">
        <f t="shared" si="40"/>
        <v>25885</v>
      </c>
      <c r="F879" s="66">
        <f t="shared" si="41"/>
        <v>5</v>
      </c>
      <c r="G879" s="67" t="str">
        <f t="shared" si="39"/>
        <v>péntek</v>
      </c>
    </row>
    <row r="880" spans="1:7" ht="15" customHeight="1" x14ac:dyDescent="0.25">
      <c r="A880" s="38" t="s">
        <v>560</v>
      </c>
      <c r="B880" s="38" t="s">
        <v>468</v>
      </c>
      <c r="C880" s="38" t="s">
        <v>459</v>
      </c>
      <c r="D880" s="38"/>
      <c r="E880" s="65">
        <f t="shared" si="40"/>
        <v>25914</v>
      </c>
      <c r="F880" s="66">
        <f t="shared" si="41"/>
        <v>6</v>
      </c>
      <c r="G880" s="67" t="str">
        <f t="shared" si="39"/>
        <v>szombat</v>
      </c>
    </row>
    <row r="881" spans="1:7" ht="15" customHeight="1" x14ac:dyDescent="0.25">
      <c r="A881" s="38" t="s">
        <v>561</v>
      </c>
      <c r="B881" s="38" t="s">
        <v>448</v>
      </c>
      <c r="C881" s="38" t="s">
        <v>489</v>
      </c>
      <c r="D881" s="38"/>
      <c r="E881" s="65">
        <f t="shared" si="40"/>
        <v>25944</v>
      </c>
      <c r="F881" s="66">
        <f t="shared" si="41"/>
        <v>1</v>
      </c>
      <c r="G881" s="67" t="str">
        <f t="shared" si="39"/>
        <v>hétfő</v>
      </c>
    </row>
    <row r="882" spans="1:7" ht="15" customHeight="1" x14ac:dyDescent="0.25">
      <c r="A882" s="38" t="s">
        <v>561</v>
      </c>
      <c r="B882" s="38" t="s">
        <v>450</v>
      </c>
      <c r="C882" s="38" t="s">
        <v>461</v>
      </c>
      <c r="D882" s="38"/>
      <c r="E882" s="65">
        <f t="shared" si="40"/>
        <v>25974</v>
      </c>
      <c r="F882" s="66">
        <f t="shared" si="41"/>
        <v>3</v>
      </c>
      <c r="G882" s="67" t="str">
        <f t="shared" si="39"/>
        <v>szerda</v>
      </c>
    </row>
    <row r="883" spans="1:7" ht="15" customHeight="1" x14ac:dyDescent="0.25">
      <c r="A883" s="38" t="s">
        <v>561</v>
      </c>
      <c r="B883" s="38" t="s">
        <v>452</v>
      </c>
      <c r="C883" s="38" t="s">
        <v>459</v>
      </c>
      <c r="D883" s="38"/>
      <c r="E883" s="65">
        <f t="shared" si="40"/>
        <v>26004</v>
      </c>
      <c r="F883" s="66">
        <f t="shared" si="41"/>
        <v>5</v>
      </c>
      <c r="G883" s="67" t="str">
        <f t="shared" si="39"/>
        <v>péntek</v>
      </c>
    </row>
    <row r="884" spans="1:7" ht="15" customHeight="1" x14ac:dyDescent="0.25">
      <c r="A884" s="38" t="s">
        <v>561</v>
      </c>
      <c r="B884" s="38" t="s">
        <v>454</v>
      </c>
      <c r="C884" s="38" t="s">
        <v>461</v>
      </c>
      <c r="D884" s="38"/>
      <c r="E884" s="65">
        <f t="shared" si="40"/>
        <v>26033</v>
      </c>
      <c r="F884" s="66">
        <f t="shared" si="41"/>
        <v>6</v>
      </c>
      <c r="G884" s="67" t="str">
        <f t="shared" si="39"/>
        <v>szombat</v>
      </c>
    </row>
    <row r="885" spans="1:7" ht="15" customHeight="1" x14ac:dyDescent="0.25">
      <c r="A885" s="38" t="s">
        <v>561</v>
      </c>
      <c r="B885" s="38" t="s">
        <v>455</v>
      </c>
      <c r="C885" s="38" t="s">
        <v>461</v>
      </c>
      <c r="D885" s="38"/>
      <c r="E885" s="65">
        <f t="shared" si="40"/>
        <v>26063</v>
      </c>
      <c r="F885" s="66">
        <f t="shared" si="41"/>
        <v>1</v>
      </c>
      <c r="G885" s="67" t="str">
        <f t="shared" si="39"/>
        <v>hétfő</v>
      </c>
    </row>
    <row r="886" spans="1:7" ht="15" customHeight="1" x14ac:dyDescent="0.25">
      <c r="A886" s="38" t="s">
        <v>561</v>
      </c>
      <c r="B886" s="38" t="s">
        <v>456</v>
      </c>
      <c r="C886" s="38" t="s">
        <v>463</v>
      </c>
      <c r="D886" s="38"/>
      <c r="E886" s="65">
        <f t="shared" si="40"/>
        <v>26093</v>
      </c>
      <c r="F886" s="66">
        <f t="shared" si="41"/>
        <v>3</v>
      </c>
      <c r="G886" s="67" t="str">
        <f t="shared" si="39"/>
        <v>szerda</v>
      </c>
    </row>
    <row r="887" spans="1:7" ht="15" customHeight="1" x14ac:dyDescent="0.25">
      <c r="A887" s="38" t="s">
        <v>561</v>
      </c>
      <c r="B887" s="38" t="s">
        <v>458</v>
      </c>
      <c r="C887" s="38" t="s">
        <v>465</v>
      </c>
      <c r="D887" s="38"/>
      <c r="E887" s="65">
        <f t="shared" si="40"/>
        <v>26122</v>
      </c>
      <c r="F887" s="66">
        <f t="shared" si="41"/>
        <v>4</v>
      </c>
      <c r="G887" s="67" t="str">
        <f t="shared" si="39"/>
        <v>csütörtök</v>
      </c>
    </row>
    <row r="888" spans="1:7" ht="15" customHeight="1" x14ac:dyDescent="0.25">
      <c r="A888" s="38" t="s">
        <v>561</v>
      </c>
      <c r="B888" s="38" t="s">
        <v>460</v>
      </c>
      <c r="C888" s="38" t="s">
        <v>467</v>
      </c>
      <c r="D888" s="38"/>
      <c r="E888" s="65">
        <f t="shared" si="40"/>
        <v>26151</v>
      </c>
      <c r="F888" s="66">
        <f t="shared" si="41"/>
        <v>5</v>
      </c>
      <c r="G888" s="67" t="str">
        <f t="shared" si="39"/>
        <v>péntek</v>
      </c>
    </row>
    <row r="889" spans="1:7" ht="15" customHeight="1" x14ac:dyDescent="0.25">
      <c r="A889" s="38" t="s">
        <v>561</v>
      </c>
      <c r="B889" s="38" t="s">
        <v>462</v>
      </c>
      <c r="C889" s="38" t="s">
        <v>470</v>
      </c>
      <c r="D889" s="38"/>
      <c r="E889" s="65">
        <f t="shared" si="40"/>
        <v>26181</v>
      </c>
      <c r="F889" s="66">
        <f t="shared" si="41"/>
        <v>7</v>
      </c>
      <c r="G889" s="67" t="str">
        <f t="shared" si="39"/>
        <v>vasárnap</v>
      </c>
    </row>
    <row r="890" spans="1:7" ht="15" customHeight="1" x14ac:dyDescent="0.25">
      <c r="A890" s="38" t="s">
        <v>561</v>
      </c>
      <c r="B890" s="38" t="s">
        <v>464</v>
      </c>
      <c r="C890" s="38" t="s">
        <v>472</v>
      </c>
      <c r="D890" s="38"/>
      <c r="E890" s="65">
        <f t="shared" si="40"/>
        <v>26210</v>
      </c>
      <c r="F890" s="66">
        <f t="shared" si="41"/>
        <v>1</v>
      </c>
      <c r="G890" s="67" t="str">
        <f t="shared" si="39"/>
        <v>hétfő</v>
      </c>
    </row>
    <row r="891" spans="1:7" ht="15" customHeight="1" x14ac:dyDescent="0.25">
      <c r="A891" s="38" t="s">
        <v>561</v>
      </c>
      <c r="B891" s="38" t="s">
        <v>466</v>
      </c>
      <c r="C891" s="38" t="s">
        <v>473</v>
      </c>
      <c r="D891" s="38"/>
      <c r="E891" s="65">
        <f t="shared" si="40"/>
        <v>26239</v>
      </c>
      <c r="F891" s="66">
        <f t="shared" si="41"/>
        <v>2</v>
      </c>
      <c r="G891" s="67" t="str">
        <f t="shared" si="39"/>
        <v>kedd</v>
      </c>
    </row>
    <row r="892" spans="1:7" ht="15" customHeight="1" x14ac:dyDescent="0.25">
      <c r="A892" s="38" t="s">
        <v>561</v>
      </c>
      <c r="B892" s="38" t="s">
        <v>468</v>
      </c>
      <c r="C892" s="38" t="s">
        <v>473</v>
      </c>
      <c r="D892" s="38"/>
      <c r="E892" s="65">
        <f t="shared" si="40"/>
        <v>26269</v>
      </c>
      <c r="F892" s="66">
        <f t="shared" si="41"/>
        <v>4</v>
      </c>
      <c r="G892" s="67" t="str">
        <f t="shared" si="39"/>
        <v>csütörtök</v>
      </c>
    </row>
    <row r="893" spans="1:7" ht="15" customHeight="1" x14ac:dyDescent="0.25">
      <c r="A893" s="38" t="s">
        <v>561</v>
      </c>
      <c r="B893" s="38" t="s">
        <v>468</v>
      </c>
      <c r="C893" s="38" t="s">
        <v>475</v>
      </c>
      <c r="D893" s="38"/>
      <c r="E893" s="65">
        <f t="shared" si="40"/>
        <v>26298</v>
      </c>
      <c r="F893" s="66">
        <f t="shared" si="41"/>
        <v>5</v>
      </c>
      <c r="G893" s="67" t="str">
        <f t="shared" si="39"/>
        <v>péntek</v>
      </c>
    </row>
    <row r="894" spans="1:7" ht="15" customHeight="1" x14ac:dyDescent="0.25">
      <c r="A894" s="38" t="s">
        <v>562</v>
      </c>
      <c r="B894" s="38" t="s">
        <v>448</v>
      </c>
      <c r="C894" s="38" t="s">
        <v>496</v>
      </c>
      <c r="D894" s="38"/>
      <c r="E894" s="65">
        <f t="shared" si="40"/>
        <v>26328</v>
      </c>
      <c r="F894" s="66">
        <f t="shared" si="41"/>
        <v>7</v>
      </c>
      <c r="G894" s="67" t="str">
        <f t="shared" si="39"/>
        <v>vasárnap</v>
      </c>
    </row>
    <row r="895" spans="1:7" ht="15" customHeight="1" x14ac:dyDescent="0.25">
      <c r="A895" s="38" t="s">
        <v>562</v>
      </c>
      <c r="B895" s="38" t="s">
        <v>450</v>
      </c>
      <c r="C895" s="38" t="s">
        <v>476</v>
      </c>
      <c r="D895" s="38"/>
      <c r="E895" s="65">
        <f t="shared" si="40"/>
        <v>26358</v>
      </c>
      <c r="F895" s="66">
        <f t="shared" si="41"/>
        <v>2</v>
      </c>
      <c r="G895" s="67" t="str">
        <f t="shared" si="39"/>
        <v>kedd</v>
      </c>
    </row>
    <row r="896" spans="1:7" ht="15" customHeight="1" x14ac:dyDescent="0.25">
      <c r="A896" s="38" t="s">
        <v>562</v>
      </c>
      <c r="B896" s="38" t="s">
        <v>452</v>
      </c>
      <c r="C896" s="38" t="s">
        <v>476</v>
      </c>
      <c r="D896" s="38"/>
      <c r="E896" s="65">
        <f t="shared" si="40"/>
        <v>26387</v>
      </c>
      <c r="F896" s="66">
        <f t="shared" si="41"/>
        <v>3</v>
      </c>
      <c r="G896" s="67" t="str">
        <f t="shared" si="39"/>
        <v>szerda</v>
      </c>
    </row>
    <row r="897" spans="1:7" ht="15" customHeight="1" x14ac:dyDescent="0.25">
      <c r="A897" s="38" t="s">
        <v>562</v>
      </c>
      <c r="B897" s="38" t="s">
        <v>454</v>
      </c>
      <c r="C897" s="38" t="s">
        <v>477</v>
      </c>
      <c r="D897" s="38"/>
      <c r="E897" s="65">
        <f t="shared" si="40"/>
        <v>26417</v>
      </c>
      <c r="F897" s="66">
        <f t="shared" si="41"/>
        <v>5</v>
      </c>
      <c r="G897" s="67" t="str">
        <f t="shared" si="39"/>
        <v>péntek</v>
      </c>
    </row>
    <row r="898" spans="1:7" ht="15" customHeight="1" x14ac:dyDescent="0.25">
      <c r="A898" s="38" t="s">
        <v>562</v>
      </c>
      <c r="B898" s="38" t="s">
        <v>455</v>
      </c>
      <c r="C898" s="38" t="s">
        <v>477</v>
      </c>
      <c r="D898" s="38"/>
      <c r="E898" s="65">
        <f t="shared" si="40"/>
        <v>26447</v>
      </c>
      <c r="F898" s="66">
        <f t="shared" si="41"/>
        <v>7</v>
      </c>
      <c r="G898" s="67" t="str">
        <f t="shared" si="39"/>
        <v>vasárnap</v>
      </c>
    </row>
    <row r="899" spans="1:7" ht="15" customHeight="1" x14ac:dyDescent="0.25">
      <c r="A899" s="38" t="s">
        <v>562</v>
      </c>
      <c r="B899" s="38" t="s">
        <v>456</v>
      </c>
      <c r="C899" s="38" t="s">
        <v>479</v>
      </c>
      <c r="D899" s="38"/>
      <c r="E899" s="65">
        <f t="shared" si="40"/>
        <v>26476</v>
      </c>
      <c r="F899" s="66">
        <f t="shared" si="41"/>
        <v>1</v>
      </c>
      <c r="G899" s="67" t="str">
        <f t="shared" ref="G899:G962" si="42">VLOOKUP(F899,nevek,2,0)</f>
        <v>hétfő</v>
      </c>
    </row>
    <row r="900" spans="1:7" ht="15" customHeight="1" x14ac:dyDescent="0.25">
      <c r="A900" s="38" t="s">
        <v>562</v>
      </c>
      <c r="B900" s="38" t="s">
        <v>458</v>
      </c>
      <c r="C900" s="38" t="s">
        <v>479</v>
      </c>
      <c r="D900" s="38"/>
      <c r="E900" s="65">
        <f t="shared" ref="E900:E963" si="43">DATEVALUE(A900&amp;"."&amp;B900&amp;C900)</f>
        <v>26506</v>
      </c>
      <c r="F900" s="66">
        <f t="shared" ref="F900:F963" si="44">WEEKDAY(E900,2)</f>
        <v>3</v>
      </c>
      <c r="G900" s="67" t="str">
        <f t="shared" si="42"/>
        <v>szerda</v>
      </c>
    </row>
    <row r="901" spans="1:7" ht="15" customHeight="1" x14ac:dyDescent="0.25">
      <c r="A901" s="38" t="s">
        <v>562</v>
      </c>
      <c r="B901" s="38" t="s">
        <v>460</v>
      </c>
      <c r="C901" s="38" t="s">
        <v>482</v>
      </c>
      <c r="D901" s="38"/>
      <c r="E901" s="65">
        <f t="shared" si="43"/>
        <v>26535</v>
      </c>
      <c r="F901" s="66">
        <f t="shared" si="44"/>
        <v>4</v>
      </c>
      <c r="G901" s="67" t="str">
        <f t="shared" si="42"/>
        <v>csütörtök</v>
      </c>
    </row>
    <row r="902" spans="1:7" ht="15" customHeight="1" x14ac:dyDescent="0.25">
      <c r="A902" s="38" t="s">
        <v>562</v>
      </c>
      <c r="B902" s="38" t="s">
        <v>462</v>
      </c>
      <c r="C902" s="38" t="s">
        <v>492</v>
      </c>
      <c r="D902" s="38"/>
      <c r="E902" s="65">
        <f t="shared" si="43"/>
        <v>26565</v>
      </c>
      <c r="F902" s="66">
        <f t="shared" si="44"/>
        <v>6</v>
      </c>
      <c r="G902" s="67" t="str">
        <f t="shared" si="42"/>
        <v>szombat</v>
      </c>
    </row>
    <row r="903" spans="1:7" ht="15" customHeight="1" x14ac:dyDescent="0.25">
      <c r="A903" s="38" t="s">
        <v>562</v>
      </c>
      <c r="B903" s="38" t="s">
        <v>464</v>
      </c>
      <c r="C903" s="38" t="s">
        <v>483</v>
      </c>
      <c r="D903" s="38"/>
      <c r="E903" s="65">
        <f t="shared" si="43"/>
        <v>26594</v>
      </c>
      <c r="F903" s="66">
        <f t="shared" si="44"/>
        <v>7</v>
      </c>
      <c r="G903" s="67" t="str">
        <f t="shared" si="42"/>
        <v>vasárnap</v>
      </c>
    </row>
    <row r="904" spans="1:7" ht="15" customHeight="1" x14ac:dyDescent="0.25">
      <c r="A904" s="38" t="s">
        <v>562</v>
      </c>
      <c r="B904" s="38" t="s">
        <v>466</v>
      </c>
      <c r="C904" s="38" t="s">
        <v>485</v>
      </c>
      <c r="D904" s="38"/>
      <c r="E904" s="65">
        <f t="shared" si="43"/>
        <v>26623</v>
      </c>
      <c r="F904" s="66">
        <f t="shared" si="44"/>
        <v>1</v>
      </c>
      <c r="G904" s="67" t="str">
        <f t="shared" si="42"/>
        <v>hétfő</v>
      </c>
    </row>
    <row r="905" spans="1:7" ht="15" customHeight="1" x14ac:dyDescent="0.25">
      <c r="A905" s="38" t="s">
        <v>562</v>
      </c>
      <c r="B905" s="38" t="s">
        <v>468</v>
      </c>
      <c r="C905" s="38" t="s">
        <v>485</v>
      </c>
      <c r="D905" s="38"/>
      <c r="E905" s="65">
        <f t="shared" si="43"/>
        <v>26653</v>
      </c>
      <c r="F905" s="66">
        <f t="shared" si="44"/>
        <v>3</v>
      </c>
      <c r="G905" s="67" t="str">
        <f t="shared" si="42"/>
        <v>szerda</v>
      </c>
    </row>
    <row r="906" spans="1:7" ht="15" customHeight="1" x14ac:dyDescent="0.25">
      <c r="A906" s="38" t="s">
        <v>563</v>
      </c>
      <c r="B906" s="38" t="s">
        <v>448</v>
      </c>
      <c r="C906" s="38" t="s">
        <v>494</v>
      </c>
      <c r="D906" s="38"/>
      <c r="E906" s="65">
        <f t="shared" si="43"/>
        <v>26682</v>
      </c>
      <c r="F906" s="66">
        <f t="shared" si="44"/>
        <v>4</v>
      </c>
      <c r="G906" s="67" t="str">
        <f t="shared" si="42"/>
        <v>csütörtök</v>
      </c>
    </row>
    <row r="907" spans="1:7" ht="15" customHeight="1" x14ac:dyDescent="0.25">
      <c r="A907" s="38" t="s">
        <v>563</v>
      </c>
      <c r="B907" s="38" t="s">
        <v>450</v>
      </c>
      <c r="C907" s="38" t="s">
        <v>487</v>
      </c>
      <c r="D907" s="38"/>
      <c r="E907" s="65">
        <f t="shared" si="43"/>
        <v>26712</v>
      </c>
      <c r="F907" s="66">
        <f t="shared" si="44"/>
        <v>6</v>
      </c>
      <c r="G907" s="67" t="str">
        <f t="shared" si="42"/>
        <v>szombat</v>
      </c>
    </row>
    <row r="908" spans="1:7" ht="15" customHeight="1" x14ac:dyDescent="0.25">
      <c r="A908" s="38" t="s">
        <v>563</v>
      </c>
      <c r="B908" s="38" t="s">
        <v>452</v>
      </c>
      <c r="C908" s="38" t="s">
        <v>494</v>
      </c>
      <c r="D908" s="38"/>
      <c r="E908" s="65">
        <f t="shared" si="43"/>
        <v>26741</v>
      </c>
      <c r="F908" s="66">
        <f t="shared" si="44"/>
        <v>7</v>
      </c>
      <c r="G908" s="67" t="str">
        <f t="shared" si="42"/>
        <v>vasárnap</v>
      </c>
    </row>
    <row r="909" spans="1:7" ht="15" customHeight="1" x14ac:dyDescent="0.25">
      <c r="A909" s="38" t="s">
        <v>563</v>
      </c>
      <c r="B909" s="38" t="s">
        <v>454</v>
      </c>
      <c r="C909" s="38" t="s">
        <v>487</v>
      </c>
      <c r="D909" s="38"/>
      <c r="E909" s="65">
        <f t="shared" si="43"/>
        <v>26771</v>
      </c>
      <c r="F909" s="66">
        <f t="shared" si="44"/>
        <v>2</v>
      </c>
      <c r="G909" s="67" t="str">
        <f t="shared" si="42"/>
        <v>kedd</v>
      </c>
    </row>
    <row r="910" spans="1:7" ht="15" customHeight="1" x14ac:dyDescent="0.25">
      <c r="A910" s="38" t="s">
        <v>563</v>
      </c>
      <c r="B910" s="38" t="s">
        <v>455</v>
      </c>
      <c r="C910" s="38" t="s">
        <v>487</v>
      </c>
      <c r="D910" s="38"/>
      <c r="E910" s="65">
        <f t="shared" si="43"/>
        <v>26801</v>
      </c>
      <c r="F910" s="66">
        <f t="shared" si="44"/>
        <v>4</v>
      </c>
      <c r="G910" s="67" t="str">
        <f t="shared" si="42"/>
        <v>csütörtök</v>
      </c>
    </row>
    <row r="911" spans="1:7" ht="15" customHeight="1" x14ac:dyDescent="0.25">
      <c r="A911" s="38" t="s">
        <v>563</v>
      </c>
      <c r="B911" s="38" t="s">
        <v>456</v>
      </c>
      <c r="C911" s="38" t="s">
        <v>449</v>
      </c>
      <c r="D911" s="38"/>
      <c r="E911" s="65">
        <f t="shared" si="43"/>
        <v>26830</v>
      </c>
      <c r="F911" s="66">
        <f t="shared" si="44"/>
        <v>5</v>
      </c>
      <c r="G911" s="67" t="str">
        <f t="shared" si="42"/>
        <v>péntek</v>
      </c>
    </row>
    <row r="912" spans="1:7" ht="15" customHeight="1" x14ac:dyDescent="0.25">
      <c r="A912" s="38" t="s">
        <v>563</v>
      </c>
      <c r="B912" s="38" t="s">
        <v>458</v>
      </c>
      <c r="C912" s="38" t="s">
        <v>449</v>
      </c>
      <c r="D912" s="38"/>
      <c r="E912" s="65">
        <f t="shared" si="43"/>
        <v>26860</v>
      </c>
      <c r="F912" s="66">
        <f t="shared" si="44"/>
        <v>7</v>
      </c>
      <c r="G912" s="67" t="str">
        <f t="shared" si="42"/>
        <v>vasárnap</v>
      </c>
    </row>
    <row r="913" spans="1:7" ht="15" customHeight="1" x14ac:dyDescent="0.25">
      <c r="A913" s="38" t="s">
        <v>563</v>
      </c>
      <c r="B913" s="38" t="s">
        <v>460</v>
      </c>
      <c r="C913" s="38" t="s">
        <v>451</v>
      </c>
      <c r="D913" s="38"/>
      <c r="E913" s="65">
        <f t="shared" si="43"/>
        <v>26890</v>
      </c>
      <c r="F913" s="66">
        <f t="shared" si="44"/>
        <v>2</v>
      </c>
      <c r="G913" s="67" t="str">
        <f t="shared" si="42"/>
        <v>kedd</v>
      </c>
    </row>
    <row r="914" spans="1:7" ht="15" customHeight="1" x14ac:dyDescent="0.25">
      <c r="A914" s="38" t="s">
        <v>563</v>
      </c>
      <c r="B914" s="38" t="s">
        <v>462</v>
      </c>
      <c r="C914" s="38" t="s">
        <v>459</v>
      </c>
      <c r="D914" s="38"/>
      <c r="E914" s="65">
        <f t="shared" si="43"/>
        <v>26919</v>
      </c>
      <c r="F914" s="66">
        <f t="shared" si="44"/>
        <v>3</v>
      </c>
      <c r="G914" s="67" t="str">
        <f t="shared" si="42"/>
        <v>szerda</v>
      </c>
    </row>
    <row r="915" spans="1:7" ht="15" customHeight="1" x14ac:dyDescent="0.25">
      <c r="A915" s="38" t="s">
        <v>563</v>
      </c>
      <c r="B915" s="38" t="s">
        <v>464</v>
      </c>
      <c r="C915" s="38" t="s">
        <v>459</v>
      </c>
      <c r="D915" s="38"/>
      <c r="E915" s="65">
        <f t="shared" si="43"/>
        <v>26949</v>
      </c>
      <c r="F915" s="66">
        <f t="shared" si="44"/>
        <v>5</v>
      </c>
      <c r="G915" s="67" t="str">
        <f t="shared" si="42"/>
        <v>péntek</v>
      </c>
    </row>
    <row r="916" spans="1:7" ht="15" customHeight="1" x14ac:dyDescent="0.25">
      <c r="A916" s="38" t="s">
        <v>563</v>
      </c>
      <c r="B916" s="38" t="s">
        <v>466</v>
      </c>
      <c r="C916" s="38" t="s">
        <v>461</v>
      </c>
      <c r="D916" s="38"/>
      <c r="E916" s="65">
        <f t="shared" si="43"/>
        <v>26978</v>
      </c>
      <c r="F916" s="66">
        <f t="shared" si="44"/>
        <v>6</v>
      </c>
      <c r="G916" s="67" t="str">
        <f t="shared" si="42"/>
        <v>szombat</v>
      </c>
    </row>
    <row r="917" spans="1:7" ht="15" customHeight="1" x14ac:dyDescent="0.25">
      <c r="A917" s="38" t="s">
        <v>563</v>
      </c>
      <c r="B917" s="38" t="s">
        <v>468</v>
      </c>
      <c r="C917" s="38" t="s">
        <v>461</v>
      </c>
      <c r="D917" s="38"/>
      <c r="E917" s="65">
        <f t="shared" si="43"/>
        <v>27008</v>
      </c>
      <c r="F917" s="66">
        <f t="shared" si="44"/>
        <v>1</v>
      </c>
      <c r="G917" s="67" t="str">
        <f t="shared" si="42"/>
        <v>hétfő</v>
      </c>
    </row>
    <row r="918" spans="1:7" ht="15" customHeight="1" x14ac:dyDescent="0.25">
      <c r="A918" s="38" t="s">
        <v>564</v>
      </c>
      <c r="B918" s="38" t="s">
        <v>448</v>
      </c>
      <c r="C918" s="38" t="s">
        <v>465</v>
      </c>
      <c r="D918" s="38"/>
      <c r="E918" s="65">
        <f t="shared" si="43"/>
        <v>27037</v>
      </c>
      <c r="F918" s="66">
        <f t="shared" si="44"/>
        <v>2</v>
      </c>
      <c r="G918" s="67" t="str">
        <f t="shared" si="42"/>
        <v>kedd</v>
      </c>
    </row>
    <row r="919" spans="1:7" ht="15" customHeight="1" x14ac:dyDescent="0.25">
      <c r="A919" s="38" t="s">
        <v>564</v>
      </c>
      <c r="B919" s="38" t="s">
        <v>450</v>
      </c>
      <c r="C919" s="38" t="s">
        <v>467</v>
      </c>
      <c r="D919" s="38"/>
      <c r="E919" s="65">
        <f t="shared" si="43"/>
        <v>27066</v>
      </c>
      <c r="F919" s="66">
        <f t="shared" si="44"/>
        <v>3</v>
      </c>
      <c r="G919" s="67" t="str">
        <f t="shared" si="42"/>
        <v>szerda</v>
      </c>
    </row>
    <row r="920" spans="1:7" ht="15" customHeight="1" x14ac:dyDescent="0.25">
      <c r="A920" s="38" t="s">
        <v>564</v>
      </c>
      <c r="B920" s="38" t="s">
        <v>452</v>
      </c>
      <c r="C920" s="38" t="s">
        <v>465</v>
      </c>
      <c r="D920" s="38"/>
      <c r="E920" s="65">
        <f t="shared" si="43"/>
        <v>27096</v>
      </c>
      <c r="F920" s="66">
        <f t="shared" si="44"/>
        <v>5</v>
      </c>
      <c r="G920" s="67" t="str">
        <f t="shared" si="42"/>
        <v>péntek</v>
      </c>
    </row>
    <row r="921" spans="1:7" ht="15" customHeight="1" x14ac:dyDescent="0.25">
      <c r="A921" s="38" t="s">
        <v>564</v>
      </c>
      <c r="B921" s="38" t="s">
        <v>454</v>
      </c>
      <c r="C921" s="38" t="s">
        <v>467</v>
      </c>
      <c r="D921" s="38"/>
      <c r="E921" s="65">
        <f t="shared" si="43"/>
        <v>27125</v>
      </c>
      <c r="F921" s="66">
        <f t="shared" si="44"/>
        <v>6</v>
      </c>
      <c r="G921" s="67" t="str">
        <f t="shared" si="42"/>
        <v>szombat</v>
      </c>
    </row>
    <row r="922" spans="1:7" ht="15" customHeight="1" x14ac:dyDescent="0.25">
      <c r="A922" s="38" t="s">
        <v>564</v>
      </c>
      <c r="B922" s="38" t="s">
        <v>455</v>
      </c>
      <c r="C922" s="38" t="s">
        <v>467</v>
      </c>
      <c r="D922" s="38"/>
      <c r="E922" s="65">
        <f t="shared" si="43"/>
        <v>27155</v>
      </c>
      <c r="F922" s="66">
        <f t="shared" si="44"/>
        <v>1</v>
      </c>
      <c r="G922" s="67" t="str">
        <f t="shared" si="42"/>
        <v>hétfő</v>
      </c>
    </row>
    <row r="923" spans="1:7" ht="15" customHeight="1" x14ac:dyDescent="0.25">
      <c r="A923" s="38" t="s">
        <v>564</v>
      </c>
      <c r="B923" s="38" t="s">
        <v>456</v>
      </c>
      <c r="C923" s="38" t="s">
        <v>472</v>
      </c>
      <c r="D923" s="38"/>
      <c r="E923" s="65">
        <f t="shared" si="43"/>
        <v>27184</v>
      </c>
      <c r="F923" s="66">
        <f t="shared" si="44"/>
        <v>2</v>
      </c>
      <c r="G923" s="67" t="str">
        <f t="shared" si="42"/>
        <v>kedd</v>
      </c>
    </row>
    <row r="924" spans="1:7" ht="15" customHeight="1" x14ac:dyDescent="0.25">
      <c r="A924" s="38" t="s">
        <v>564</v>
      </c>
      <c r="B924" s="38" t="s">
        <v>458</v>
      </c>
      <c r="C924" s="38" t="s">
        <v>472</v>
      </c>
      <c r="D924" s="38"/>
      <c r="E924" s="65">
        <f t="shared" si="43"/>
        <v>27214</v>
      </c>
      <c r="F924" s="66">
        <f t="shared" si="44"/>
        <v>4</v>
      </c>
      <c r="G924" s="67" t="str">
        <f t="shared" si="42"/>
        <v>csütörtök</v>
      </c>
    </row>
    <row r="925" spans="1:7" ht="15" customHeight="1" x14ac:dyDescent="0.25">
      <c r="A925" s="38" t="s">
        <v>564</v>
      </c>
      <c r="B925" s="38" t="s">
        <v>460</v>
      </c>
      <c r="C925" s="38" t="s">
        <v>471</v>
      </c>
      <c r="D925" s="38"/>
      <c r="E925" s="65">
        <f t="shared" si="43"/>
        <v>27244</v>
      </c>
      <c r="F925" s="66">
        <f t="shared" si="44"/>
        <v>6</v>
      </c>
      <c r="G925" s="67" t="str">
        <f t="shared" si="42"/>
        <v>szombat</v>
      </c>
    </row>
    <row r="926" spans="1:7" ht="15" customHeight="1" x14ac:dyDescent="0.25">
      <c r="A926" s="38" t="s">
        <v>564</v>
      </c>
      <c r="B926" s="38" t="s">
        <v>462</v>
      </c>
      <c r="C926" s="38" t="s">
        <v>474</v>
      </c>
      <c r="D926" s="38"/>
      <c r="E926" s="65">
        <f t="shared" si="43"/>
        <v>27273</v>
      </c>
      <c r="F926" s="66">
        <f t="shared" si="44"/>
        <v>7</v>
      </c>
      <c r="G926" s="67" t="str">
        <f t="shared" si="42"/>
        <v>vasárnap</v>
      </c>
    </row>
    <row r="927" spans="1:7" ht="15" customHeight="1" x14ac:dyDescent="0.25">
      <c r="A927" s="38" t="s">
        <v>564</v>
      </c>
      <c r="B927" s="38" t="s">
        <v>464</v>
      </c>
      <c r="C927" s="38" t="s">
        <v>474</v>
      </c>
      <c r="D927" s="38"/>
      <c r="E927" s="65">
        <f t="shared" si="43"/>
        <v>27303</v>
      </c>
      <c r="F927" s="66">
        <f t="shared" si="44"/>
        <v>2</v>
      </c>
      <c r="G927" s="67" t="str">
        <f t="shared" si="42"/>
        <v>kedd</v>
      </c>
    </row>
    <row r="928" spans="1:7" ht="15" customHeight="1" x14ac:dyDescent="0.25">
      <c r="A928" s="38" t="s">
        <v>564</v>
      </c>
      <c r="B928" s="38" t="s">
        <v>464</v>
      </c>
      <c r="C928" s="38" t="s">
        <v>475</v>
      </c>
      <c r="D928" s="38"/>
      <c r="E928" s="65">
        <f t="shared" si="43"/>
        <v>27333</v>
      </c>
      <c r="F928" s="66">
        <f t="shared" si="44"/>
        <v>4</v>
      </c>
      <c r="G928" s="67" t="str">
        <f t="shared" si="42"/>
        <v>csütörtök</v>
      </c>
    </row>
    <row r="929" spans="1:7" ht="15" customHeight="1" x14ac:dyDescent="0.25">
      <c r="A929" s="38" t="s">
        <v>564</v>
      </c>
      <c r="B929" s="38" t="s">
        <v>466</v>
      </c>
      <c r="C929" s="38" t="s">
        <v>476</v>
      </c>
      <c r="D929" s="38"/>
      <c r="E929" s="65">
        <f t="shared" si="43"/>
        <v>27362</v>
      </c>
      <c r="F929" s="66">
        <f t="shared" si="44"/>
        <v>5</v>
      </c>
      <c r="G929" s="67" t="str">
        <f t="shared" si="42"/>
        <v>péntek</v>
      </c>
    </row>
    <row r="930" spans="1:7" ht="15" customHeight="1" x14ac:dyDescent="0.25">
      <c r="A930" s="38" t="s">
        <v>564</v>
      </c>
      <c r="B930" s="38" t="s">
        <v>468</v>
      </c>
      <c r="C930" s="38" t="s">
        <v>476</v>
      </c>
      <c r="D930" s="38"/>
      <c r="E930" s="65">
        <f t="shared" si="43"/>
        <v>27392</v>
      </c>
      <c r="F930" s="66">
        <f t="shared" si="44"/>
        <v>7</v>
      </c>
      <c r="G930" s="67" t="str">
        <f t="shared" si="42"/>
        <v>vasárnap</v>
      </c>
    </row>
    <row r="931" spans="1:7" ht="15" customHeight="1" x14ac:dyDescent="0.25">
      <c r="A931" s="38" t="s">
        <v>565</v>
      </c>
      <c r="B931" s="38" t="s">
        <v>448</v>
      </c>
      <c r="C931" s="38" t="s">
        <v>478</v>
      </c>
      <c r="D931" s="38"/>
      <c r="E931" s="65">
        <f t="shared" si="43"/>
        <v>27421</v>
      </c>
      <c r="F931" s="66">
        <f t="shared" si="44"/>
        <v>1</v>
      </c>
      <c r="G931" s="67" t="str">
        <f t="shared" si="42"/>
        <v>hétfő</v>
      </c>
    </row>
    <row r="932" spans="1:7" ht="15" customHeight="1" x14ac:dyDescent="0.25">
      <c r="A932" s="38" t="s">
        <v>565</v>
      </c>
      <c r="B932" s="38" t="s">
        <v>450</v>
      </c>
      <c r="C932" s="38" t="s">
        <v>479</v>
      </c>
      <c r="D932" s="38"/>
      <c r="E932" s="65">
        <f t="shared" si="43"/>
        <v>27451</v>
      </c>
      <c r="F932" s="66">
        <f t="shared" si="44"/>
        <v>3</v>
      </c>
      <c r="G932" s="67" t="str">
        <f t="shared" si="42"/>
        <v>szerda</v>
      </c>
    </row>
    <row r="933" spans="1:7" ht="15" customHeight="1" x14ac:dyDescent="0.25">
      <c r="A933" s="38" t="s">
        <v>565</v>
      </c>
      <c r="B933" s="38" t="s">
        <v>452</v>
      </c>
      <c r="C933" s="38" t="s">
        <v>478</v>
      </c>
      <c r="D933" s="38"/>
      <c r="E933" s="65">
        <f t="shared" si="43"/>
        <v>27480</v>
      </c>
      <c r="F933" s="66">
        <f t="shared" si="44"/>
        <v>4</v>
      </c>
      <c r="G933" s="67" t="str">
        <f t="shared" si="42"/>
        <v>csütörtök</v>
      </c>
    </row>
    <row r="934" spans="1:7" ht="15" customHeight="1" x14ac:dyDescent="0.25">
      <c r="A934" s="38" t="s">
        <v>565</v>
      </c>
      <c r="B934" s="38" t="s">
        <v>454</v>
      </c>
      <c r="C934" s="38" t="s">
        <v>480</v>
      </c>
      <c r="D934" s="38"/>
      <c r="E934" s="65">
        <f t="shared" si="43"/>
        <v>27509</v>
      </c>
      <c r="F934" s="66">
        <f t="shared" si="44"/>
        <v>5</v>
      </c>
      <c r="G934" s="67" t="str">
        <f t="shared" si="42"/>
        <v>péntek</v>
      </c>
    </row>
    <row r="935" spans="1:7" ht="15" customHeight="1" x14ac:dyDescent="0.25">
      <c r="A935" s="38" t="s">
        <v>565</v>
      </c>
      <c r="B935" s="38" t="s">
        <v>455</v>
      </c>
      <c r="C935" s="38" t="s">
        <v>480</v>
      </c>
      <c r="D935" s="38"/>
      <c r="E935" s="65">
        <f t="shared" si="43"/>
        <v>27539</v>
      </c>
      <c r="F935" s="66">
        <f t="shared" si="44"/>
        <v>7</v>
      </c>
      <c r="G935" s="67" t="str">
        <f t="shared" si="42"/>
        <v>vasárnap</v>
      </c>
    </row>
    <row r="936" spans="1:7" ht="15" customHeight="1" x14ac:dyDescent="0.25">
      <c r="A936" s="38" t="s">
        <v>565</v>
      </c>
      <c r="B936" s="38" t="s">
        <v>456</v>
      </c>
      <c r="C936" s="38" t="s">
        <v>492</v>
      </c>
      <c r="D936" s="38"/>
      <c r="E936" s="65">
        <f t="shared" si="43"/>
        <v>27568</v>
      </c>
      <c r="F936" s="66">
        <f t="shared" si="44"/>
        <v>1</v>
      </c>
      <c r="G936" s="67" t="str">
        <f t="shared" si="42"/>
        <v>hétfő</v>
      </c>
    </row>
    <row r="937" spans="1:7" ht="15" customHeight="1" x14ac:dyDescent="0.25">
      <c r="A937" s="38" t="s">
        <v>565</v>
      </c>
      <c r="B937" s="38" t="s">
        <v>458</v>
      </c>
      <c r="C937" s="38" t="s">
        <v>492</v>
      </c>
      <c r="D937" s="38"/>
      <c r="E937" s="65">
        <f t="shared" si="43"/>
        <v>27598</v>
      </c>
      <c r="F937" s="66">
        <f t="shared" si="44"/>
        <v>3</v>
      </c>
      <c r="G937" s="67" t="str">
        <f t="shared" si="42"/>
        <v>szerda</v>
      </c>
    </row>
    <row r="938" spans="1:7" ht="15" customHeight="1" x14ac:dyDescent="0.25">
      <c r="A938" s="38" t="s">
        <v>565</v>
      </c>
      <c r="B938" s="38" t="s">
        <v>460</v>
      </c>
      <c r="C938" s="38" t="s">
        <v>484</v>
      </c>
      <c r="D938" s="38"/>
      <c r="E938" s="65">
        <f t="shared" si="43"/>
        <v>27627</v>
      </c>
      <c r="F938" s="66">
        <f t="shared" si="44"/>
        <v>4</v>
      </c>
      <c r="G938" s="67" t="str">
        <f t="shared" si="42"/>
        <v>csütörtök</v>
      </c>
    </row>
    <row r="939" spans="1:7" ht="15" customHeight="1" x14ac:dyDescent="0.25">
      <c r="A939" s="38" t="s">
        <v>565</v>
      </c>
      <c r="B939" s="38" t="s">
        <v>462</v>
      </c>
      <c r="C939" s="38" t="s">
        <v>485</v>
      </c>
      <c r="D939" s="38"/>
      <c r="E939" s="65">
        <f t="shared" si="43"/>
        <v>27657</v>
      </c>
      <c r="F939" s="66">
        <f t="shared" si="44"/>
        <v>6</v>
      </c>
      <c r="G939" s="67" t="str">
        <f t="shared" si="42"/>
        <v>szombat</v>
      </c>
    </row>
    <row r="940" spans="1:7" ht="15" customHeight="1" x14ac:dyDescent="0.25">
      <c r="A940" s="38" t="s">
        <v>565</v>
      </c>
      <c r="B940" s="38" t="s">
        <v>464</v>
      </c>
      <c r="C940" s="38" t="s">
        <v>485</v>
      </c>
      <c r="D940" s="38"/>
      <c r="E940" s="65">
        <f t="shared" si="43"/>
        <v>27687</v>
      </c>
      <c r="F940" s="66">
        <f t="shared" si="44"/>
        <v>1</v>
      </c>
      <c r="G940" s="67" t="str">
        <f t="shared" si="42"/>
        <v>hétfő</v>
      </c>
    </row>
    <row r="941" spans="1:7" ht="15" customHeight="1" x14ac:dyDescent="0.25">
      <c r="A941" s="38" t="s">
        <v>565</v>
      </c>
      <c r="B941" s="38" t="s">
        <v>466</v>
      </c>
      <c r="C941" s="38" t="s">
        <v>494</v>
      </c>
      <c r="D941" s="38"/>
      <c r="E941" s="65">
        <f t="shared" si="43"/>
        <v>27716</v>
      </c>
      <c r="F941" s="66">
        <f t="shared" si="44"/>
        <v>2</v>
      </c>
      <c r="G941" s="67" t="str">
        <f t="shared" si="42"/>
        <v>kedd</v>
      </c>
    </row>
    <row r="942" spans="1:7" ht="15" customHeight="1" x14ac:dyDescent="0.25">
      <c r="A942" s="38" t="s">
        <v>565</v>
      </c>
      <c r="B942" s="38" t="s">
        <v>468</v>
      </c>
      <c r="C942" s="38" t="s">
        <v>494</v>
      </c>
      <c r="D942" s="38"/>
      <c r="E942" s="65">
        <f t="shared" si="43"/>
        <v>27746</v>
      </c>
      <c r="F942" s="66">
        <f t="shared" si="44"/>
        <v>4</v>
      </c>
      <c r="G942" s="67" t="str">
        <f t="shared" si="42"/>
        <v>csütörtök</v>
      </c>
    </row>
    <row r="943" spans="1:7" ht="15" customHeight="1" x14ac:dyDescent="0.25">
      <c r="A943" s="38" t="s">
        <v>566</v>
      </c>
      <c r="B943" s="38" t="s">
        <v>448</v>
      </c>
      <c r="C943" s="38" t="s">
        <v>487</v>
      </c>
      <c r="D943" s="38"/>
      <c r="E943" s="65">
        <f t="shared" si="43"/>
        <v>27776</v>
      </c>
      <c r="F943" s="66">
        <f t="shared" si="44"/>
        <v>6</v>
      </c>
      <c r="G943" s="67" t="str">
        <f t="shared" si="42"/>
        <v>szombat</v>
      </c>
    </row>
    <row r="944" spans="1:7" ht="15" customHeight="1" x14ac:dyDescent="0.25">
      <c r="A944" s="38" t="s">
        <v>566</v>
      </c>
      <c r="B944" s="38" t="s">
        <v>450</v>
      </c>
      <c r="C944" s="38" t="s">
        <v>449</v>
      </c>
      <c r="D944" s="38"/>
      <c r="E944" s="65">
        <f t="shared" si="43"/>
        <v>27805</v>
      </c>
      <c r="F944" s="66">
        <f t="shared" si="44"/>
        <v>7</v>
      </c>
      <c r="G944" s="67" t="str">
        <f t="shared" si="42"/>
        <v>vasárnap</v>
      </c>
    </row>
    <row r="945" spans="1:7" ht="15" customHeight="1" x14ac:dyDescent="0.25">
      <c r="A945" s="38" t="s">
        <v>566</v>
      </c>
      <c r="B945" s="38" t="s">
        <v>452</v>
      </c>
      <c r="C945" s="38" t="s">
        <v>453</v>
      </c>
      <c r="D945" s="38"/>
      <c r="E945" s="65">
        <f t="shared" si="43"/>
        <v>27835</v>
      </c>
      <c r="F945" s="66">
        <f t="shared" si="44"/>
        <v>2</v>
      </c>
      <c r="G945" s="67" t="str">
        <f t="shared" si="42"/>
        <v>kedd</v>
      </c>
    </row>
    <row r="946" spans="1:7" ht="15" customHeight="1" x14ac:dyDescent="0.25">
      <c r="A946" s="38" t="s">
        <v>566</v>
      </c>
      <c r="B946" s="38" t="s">
        <v>454</v>
      </c>
      <c r="C946" s="38" t="s">
        <v>451</v>
      </c>
      <c r="D946" s="38"/>
      <c r="E946" s="65">
        <f t="shared" si="43"/>
        <v>27864</v>
      </c>
      <c r="F946" s="66">
        <f t="shared" si="44"/>
        <v>3</v>
      </c>
      <c r="G946" s="67" t="str">
        <f t="shared" si="42"/>
        <v>szerda</v>
      </c>
    </row>
    <row r="947" spans="1:7" ht="15" customHeight="1" x14ac:dyDescent="0.25">
      <c r="A947" s="38" t="s">
        <v>566</v>
      </c>
      <c r="B947" s="38" t="s">
        <v>455</v>
      </c>
      <c r="C947" s="38" t="s">
        <v>457</v>
      </c>
      <c r="D947" s="38"/>
      <c r="E947" s="65">
        <f t="shared" si="43"/>
        <v>27893</v>
      </c>
      <c r="F947" s="66">
        <f t="shared" si="44"/>
        <v>4</v>
      </c>
      <c r="G947" s="67" t="str">
        <f t="shared" si="42"/>
        <v>csütörtök</v>
      </c>
    </row>
    <row r="948" spans="1:7" ht="15" customHeight="1" x14ac:dyDescent="0.25">
      <c r="A948" s="38" t="s">
        <v>566</v>
      </c>
      <c r="B948" s="38" t="s">
        <v>456</v>
      </c>
      <c r="C948" s="38" t="s">
        <v>459</v>
      </c>
      <c r="D948" s="38"/>
      <c r="E948" s="65">
        <f t="shared" si="43"/>
        <v>27923</v>
      </c>
      <c r="F948" s="66">
        <f t="shared" si="44"/>
        <v>6</v>
      </c>
      <c r="G948" s="67" t="str">
        <f t="shared" si="42"/>
        <v>szombat</v>
      </c>
    </row>
    <row r="949" spans="1:7" ht="15" customHeight="1" x14ac:dyDescent="0.25">
      <c r="A949" s="38" t="s">
        <v>566</v>
      </c>
      <c r="B949" s="38" t="s">
        <v>458</v>
      </c>
      <c r="C949" s="38" t="s">
        <v>489</v>
      </c>
      <c r="D949" s="38"/>
      <c r="E949" s="65">
        <f t="shared" si="43"/>
        <v>27952</v>
      </c>
      <c r="F949" s="66">
        <f t="shared" si="44"/>
        <v>7</v>
      </c>
      <c r="G949" s="67" t="str">
        <f t="shared" si="42"/>
        <v>vasárnap</v>
      </c>
    </row>
    <row r="950" spans="1:7" ht="15" customHeight="1" x14ac:dyDescent="0.25">
      <c r="A950" s="38" t="s">
        <v>566</v>
      </c>
      <c r="B950" s="38" t="s">
        <v>460</v>
      </c>
      <c r="C950" s="38" t="s">
        <v>463</v>
      </c>
      <c r="D950" s="38"/>
      <c r="E950" s="65">
        <f t="shared" si="43"/>
        <v>27981</v>
      </c>
      <c r="F950" s="66">
        <f t="shared" si="44"/>
        <v>1</v>
      </c>
      <c r="G950" s="67" t="str">
        <f t="shared" si="42"/>
        <v>hétfő</v>
      </c>
    </row>
    <row r="951" spans="1:7" ht="15" customHeight="1" x14ac:dyDescent="0.25">
      <c r="A951" s="38" t="s">
        <v>566</v>
      </c>
      <c r="B951" s="38" t="s">
        <v>462</v>
      </c>
      <c r="C951" s="38" t="s">
        <v>465</v>
      </c>
      <c r="D951" s="38"/>
      <c r="E951" s="65">
        <f t="shared" si="43"/>
        <v>28011</v>
      </c>
      <c r="F951" s="66">
        <f t="shared" si="44"/>
        <v>3</v>
      </c>
      <c r="G951" s="67" t="str">
        <f t="shared" si="42"/>
        <v>szerda</v>
      </c>
    </row>
    <row r="952" spans="1:7" ht="15" customHeight="1" x14ac:dyDescent="0.25">
      <c r="A952" s="38" t="s">
        <v>566</v>
      </c>
      <c r="B952" s="38" t="s">
        <v>464</v>
      </c>
      <c r="C952" s="38" t="s">
        <v>465</v>
      </c>
      <c r="D952" s="38"/>
      <c r="E952" s="65">
        <f t="shared" si="43"/>
        <v>28041</v>
      </c>
      <c r="F952" s="66">
        <f t="shared" si="44"/>
        <v>5</v>
      </c>
      <c r="G952" s="67" t="str">
        <f t="shared" si="42"/>
        <v>péntek</v>
      </c>
    </row>
    <row r="953" spans="1:7" ht="15" customHeight="1" x14ac:dyDescent="0.25">
      <c r="A953" s="38" t="s">
        <v>566</v>
      </c>
      <c r="B953" s="38" t="s">
        <v>466</v>
      </c>
      <c r="C953" s="38" t="s">
        <v>467</v>
      </c>
      <c r="D953" s="38"/>
      <c r="E953" s="65">
        <f t="shared" si="43"/>
        <v>28070</v>
      </c>
      <c r="F953" s="66">
        <f t="shared" si="44"/>
        <v>6</v>
      </c>
      <c r="G953" s="67" t="str">
        <f t="shared" si="42"/>
        <v>szombat</v>
      </c>
    </row>
    <row r="954" spans="1:7" ht="15" customHeight="1" x14ac:dyDescent="0.25">
      <c r="A954" s="38" t="s">
        <v>566</v>
      </c>
      <c r="B954" s="38" t="s">
        <v>468</v>
      </c>
      <c r="C954" s="38" t="s">
        <v>467</v>
      </c>
      <c r="D954" s="38"/>
      <c r="E954" s="65">
        <f t="shared" si="43"/>
        <v>28100</v>
      </c>
      <c r="F954" s="66">
        <f t="shared" si="44"/>
        <v>1</v>
      </c>
      <c r="G954" s="67" t="str">
        <f t="shared" si="42"/>
        <v>hétfő</v>
      </c>
    </row>
    <row r="955" spans="1:7" ht="15" customHeight="1" x14ac:dyDescent="0.25">
      <c r="A955" s="38" t="s">
        <v>567</v>
      </c>
      <c r="B955" s="38" t="s">
        <v>448</v>
      </c>
      <c r="C955" s="38" t="s">
        <v>470</v>
      </c>
      <c r="D955" s="38"/>
      <c r="E955" s="65">
        <f t="shared" si="43"/>
        <v>28130</v>
      </c>
      <c r="F955" s="66">
        <f t="shared" si="44"/>
        <v>3</v>
      </c>
      <c r="G955" s="67" t="str">
        <f t="shared" si="42"/>
        <v>szerda</v>
      </c>
    </row>
    <row r="956" spans="1:7" ht="15" customHeight="1" x14ac:dyDescent="0.25">
      <c r="A956" s="38" t="s">
        <v>567</v>
      </c>
      <c r="B956" s="38" t="s">
        <v>450</v>
      </c>
      <c r="C956" s="38" t="s">
        <v>472</v>
      </c>
      <c r="D956" s="38"/>
      <c r="E956" s="65">
        <f t="shared" si="43"/>
        <v>28160</v>
      </c>
      <c r="F956" s="66">
        <f t="shared" si="44"/>
        <v>5</v>
      </c>
      <c r="G956" s="67" t="str">
        <f t="shared" si="42"/>
        <v>péntek</v>
      </c>
    </row>
    <row r="957" spans="1:7" ht="15" customHeight="1" x14ac:dyDescent="0.25">
      <c r="A957" s="38" t="s">
        <v>567</v>
      </c>
      <c r="B957" s="38" t="s">
        <v>452</v>
      </c>
      <c r="C957" s="38" t="s">
        <v>470</v>
      </c>
      <c r="D957" s="38"/>
      <c r="E957" s="65">
        <f t="shared" si="43"/>
        <v>28189</v>
      </c>
      <c r="F957" s="66">
        <f t="shared" si="44"/>
        <v>6</v>
      </c>
      <c r="G957" s="67" t="str">
        <f t="shared" si="42"/>
        <v>szombat</v>
      </c>
    </row>
    <row r="958" spans="1:7" ht="15" customHeight="1" x14ac:dyDescent="0.25">
      <c r="A958" s="38" t="s">
        <v>567</v>
      </c>
      <c r="B958" s="38" t="s">
        <v>454</v>
      </c>
      <c r="C958" s="38" t="s">
        <v>472</v>
      </c>
      <c r="D958" s="38"/>
      <c r="E958" s="65">
        <f t="shared" si="43"/>
        <v>28219</v>
      </c>
      <c r="F958" s="66">
        <f t="shared" si="44"/>
        <v>1</v>
      </c>
      <c r="G958" s="67" t="str">
        <f t="shared" si="42"/>
        <v>hétfő</v>
      </c>
    </row>
    <row r="959" spans="1:7" ht="15" customHeight="1" x14ac:dyDescent="0.25">
      <c r="A959" s="38" t="s">
        <v>567</v>
      </c>
      <c r="B959" s="38" t="s">
        <v>455</v>
      </c>
      <c r="C959" s="38" t="s">
        <v>471</v>
      </c>
      <c r="D959" s="38"/>
      <c r="E959" s="65">
        <f t="shared" si="43"/>
        <v>28248</v>
      </c>
      <c r="F959" s="66">
        <f t="shared" si="44"/>
        <v>2</v>
      </c>
      <c r="G959" s="67" t="str">
        <f t="shared" si="42"/>
        <v>kedd</v>
      </c>
    </row>
    <row r="960" spans="1:7" ht="15" customHeight="1" x14ac:dyDescent="0.25">
      <c r="A960" s="38" t="s">
        <v>567</v>
      </c>
      <c r="B960" s="38" t="s">
        <v>456</v>
      </c>
      <c r="C960" s="38" t="s">
        <v>474</v>
      </c>
      <c r="D960" s="38"/>
      <c r="E960" s="65">
        <f t="shared" si="43"/>
        <v>28277</v>
      </c>
      <c r="F960" s="66">
        <f t="shared" si="44"/>
        <v>3</v>
      </c>
      <c r="G960" s="67" t="str">
        <f t="shared" si="42"/>
        <v>szerda</v>
      </c>
    </row>
    <row r="961" spans="1:7" ht="15" customHeight="1" x14ac:dyDescent="0.25">
      <c r="A961" s="38" t="s">
        <v>567</v>
      </c>
      <c r="B961" s="38" t="s">
        <v>458</v>
      </c>
      <c r="C961" s="38" t="s">
        <v>474</v>
      </c>
      <c r="D961" s="38"/>
      <c r="E961" s="65">
        <f t="shared" si="43"/>
        <v>28307</v>
      </c>
      <c r="F961" s="66">
        <f t="shared" si="44"/>
        <v>5</v>
      </c>
      <c r="G961" s="67" t="str">
        <f t="shared" si="42"/>
        <v>péntek</v>
      </c>
    </row>
    <row r="962" spans="1:7" ht="15" customHeight="1" x14ac:dyDescent="0.25">
      <c r="A962" s="38" t="s">
        <v>567</v>
      </c>
      <c r="B962" s="38" t="s">
        <v>458</v>
      </c>
      <c r="C962" s="38" t="s">
        <v>496</v>
      </c>
      <c r="D962" s="38"/>
      <c r="E962" s="65">
        <f t="shared" si="43"/>
        <v>28336</v>
      </c>
      <c r="F962" s="66">
        <f t="shared" si="44"/>
        <v>6</v>
      </c>
      <c r="G962" s="67" t="str">
        <f t="shared" si="42"/>
        <v>szombat</v>
      </c>
    </row>
    <row r="963" spans="1:7" ht="15" customHeight="1" x14ac:dyDescent="0.25">
      <c r="A963" s="38" t="s">
        <v>567</v>
      </c>
      <c r="B963" s="38" t="s">
        <v>460</v>
      </c>
      <c r="C963" s="38" t="s">
        <v>477</v>
      </c>
      <c r="D963" s="38"/>
      <c r="E963" s="65">
        <f t="shared" si="43"/>
        <v>28365</v>
      </c>
      <c r="F963" s="66">
        <f t="shared" si="44"/>
        <v>7</v>
      </c>
      <c r="G963" s="67" t="str">
        <f t="shared" ref="G963:G1026" si="45">VLOOKUP(F963,nevek,2,0)</f>
        <v>vasárnap</v>
      </c>
    </row>
    <row r="964" spans="1:7" ht="15" customHeight="1" x14ac:dyDescent="0.25">
      <c r="A964" s="38" t="s">
        <v>567</v>
      </c>
      <c r="B964" s="38" t="s">
        <v>462</v>
      </c>
      <c r="C964" s="38" t="s">
        <v>478</v>
      </c>
      <c r="D964" s="38"/>
      <c r="E964" s="65">
        <f t="shared" ref="E964:E1027" si="46">DATEVALUE(A964&amp;"."&amp;B964&amp;C964)</f>
        <v>28395</v>
      </c>
      <c r="F964" s="66">
        <f t="shared" ref="F964:F1027" si="47">WEEKDAY(E964,2)</f>
        <v>2</v>
      </c>
      <c r="G964" s="67" t="str">
        <f t="shared" si="45"/>
        <v>kedd</v>
      </c>
    </row>
    <row r="965" spans="1:7" ht="15" customHeight="1" x14ac:dyDescent="0.25">
      <c r="A965" s="38" t="s">
        <v>567</v>
      </c>
      <c r="B965" s="38" t="s">
        <v>464</v>
      </c>
      <c r="C965" s="38" t="s">
        <v>479</v>
      </c>
      <c r="D965" s="38"/>
      <c r="E965" s="65">
        <f t="shared" si="46"/>
        <v>28424</v>
      </c>
      <c r="F965" s="66">
        <f t="shared" si="47"/>
        <v>3</v>
      </c>
      <c r="G965" s="67" t="str">
        <f t="shared" si="45"/>
        <v>szerda</v>
      </c>
    </row>
    <row r="966" spans="1:7" ht="15" customHeight="1" x14ac:dyDescent="0.25">
      <c r="A966" s="38" t="s">
        <v>567</v>
      </c>
      <c r="B966" s="38" t="s">
        <v>466</v>
      </c>
      <c r="C966" s="38" t="s">
        <v>480</v>
      </c>
      <c r="D966" s="38"/>
      <c r="E966" s="65">
        <f t="shared" si="46"/>
        <v>28454</v>
      </c>
      <c r="F966" s="66">
        <f t="shared" si="47"/>
        <v>5</v>
      </c>
      <c r="G966" s="67" t="str">
        <f t="shared" si="45"/>
        <v>péntek</v>
      </c>
    </row>
    <row r="967" spans="1:7" ht="15" customHeight="1" x14ac:dyDescent="0.25">
      <c r="A967" s="38" t="s">
        <v>567</v>
      </c>
      <c r="B967" s="38" t="s">
        <v>468</v>
      </c>
      <c r="C967" s="38" t="s">
        <v>480</v>
      </c>
      <c r="D967" s="38"/>
      <c r="E967" s="65">
        <f t="shared" si="46"/>
        <v>28484</v>
      </c>
      <c r="F967" s="66">
        <f t="shared" si="47"/>
        <v>7</v>
      </c>
      <c r="G967" s="67" t="str">
        <f t="shared" si="45"/>
        <v>vasárnap</v>
      </c>
    </row>
    <row r="968" spans="1:7" ht="15" customHeight="1" x14ac:dyDescent="0.25">
      <c r="A968" s="38" t="s">
        <v>568</v>
      </c>
      <c r="B968" s="38" t="s">
        <v>448</v>
      </c>
      <c r="C968" s="38" t="s">
        <v>482</v>
      </c>
      <c r="D968" s="38"/>
      <c r="E968" s="65">
        <f t="shared" si="46"/>
        <v>28514</v>
      </c>
      <c r="F968" s="66">
        <f t="shared" si="47"/>
        <v>2</v>
      </c>
      <c r="G968" s="67" t="str">
        <f t="shared" si="45"/>
        <v>kedd</v>
      </c>
    </row>
    <row r="969" spans="1:7" ht="15" customHeight="1" x14ac:dyDescent="0.25">
      <c r="A969" s="38" t="s">
        <v>568</v>
      </c>
      <c r="B969" s="38" t="s">
        <v>450</v>
      </c>
      <c r="C969" s="38" t="s">
        <v>492</v>
      </c>
      <c r="D969" s="38"/>
      <c r="E969" s="65">
        <f t="shared" si="46"/>
        <v>28544</v>
      </c>
      <c r="F969" s="66">
        <f t="shared" si="47"/>
        <v>4</v>
      </c>
      <c r="G969" s="67" t="str">
        <f t="shared" si="45"/>
        <v>csütörtök</v>
      </c>
    </row>
    <row r="970" spans="1:7" ht="15" customHeight="1" x14ac:dyDescent="0.25">
      <c r="A970" s="38" t="s">
        <v>568</v>
      </c>
      <c r="B970" s="38" t="s">
        <v>452</v>
      </c>
      <c r="C970" s="38" t="s">
        <v>482</v>
      </c>
      <c r="D970" s="38"/>
      <c r="E970" s="65">
        <f t="shared" si="46"/>
        <v>28573</v>
      </c>
      <c r="F970" s="66">
        <f t="shared" si="47"/>
        <v>5</v>
      </c>
      <c r="G970" s="67" t="str">
        <f t="shared" si="45"/>
        <v>péntek</v>
      </c>
    </row>
    <row r="971" spans="1:7" ht="15" customHeight="1" x14ac:dyDescent="0.25">
      <c r="A971" s="38" t="s">
        <v>568</v>
      </c>
      <c r="B971" s="38" t="s">
        <v>454</v>
      </c>
      <c r="C971" s="38" t="s">
        <v>492</v>
      </c>
      <c r="D971" s="38"/>
      <c r="E971" s="65">
        <f t="shared" si="46"/>
        <v>28603</v>
      </c>
      <c r="F971" s="66">
        <f t="shared" si="47"/>
        <v>7</v>
      </c>
      <c r="G971" s="67" t="str">
        <f t="shared" si="45"/>
        <v>vasárnap</v>
      </c>
    </row>
    <row r="972" spans="1:7" ht="15" customHeight="1" x14ac:dyDescent="0.25">
      <c r="A972" s="38" t="s">
        <v>568</v>
      </c>
      <c r="B972" s="38" t="s">
        <v>455</v>
      </c>
      <c r="C972" s="38" t="s">
        <v>483</v>
      </c>
      <c r="D972" s="38"/>
      <c r="E972" s="65">
        <f t="shared" si="46"/>
        <v>28632</v>
      </c>
      <c r="F972" s="66">
        <f t="shared" si="47"/>
        <v>1</v>
      </c>
      <c r="G972" s="67" t="str">
        <f t="shared" si="45"/>
        <v>hétfő</v>
      </c>
    </row>
    <row r="973" spans="1:7" ht="15" customHeight="1" x14ac:dyDescent="0.25">
      <c r="A973" s="38" t="s">
        <v>568</v>
      </c>
      <c r="B973" s="38" t="s">
        <v>456</v>
      </c>
      <c r="C973" s="38" t="s">
        <v>485</v>
      </c>
      <c r="D973" s="38"/>
      <c r="E973" s="65">
        <f t="shared" si="46"/>
        <v>28661</v>
      </c>
      <c r="F973" s="66">
        <f t="shared" si="47"/>
        <v>2</v>
      </c>
      <c r="G973" s="67" t="str">
        <f t="shared" si="45"/>
        <v>kedd</v>
      </c>
    </row>
    <row r="974" spans="1:7" ht="15" customHeight="1" x14ac:dyDescent="0.25">
      <c r="A974" s="38" t="s">
        <v>568</v>
      </c>
      <c r="B974" s="38" t="s">
        <v>458</v>
      </c>
      <c r="C974" s="38" t="s">
        <v>485</v>
      </c>
      <c r="D974" s="38"/>
      <c r="E974" s="65">
        <f t="shared" si="46"/>
        <v>28691</v>
      </c>
      <c r="F974" s="66">
        <f t="shared" si="47"/>
        <v>4</v>
      </c>
      <c r="G974" s="67" t="str">
        <f t="shared" si="45"/>
        <v>csütörtök</v>
      </c>
    </row>
    <row r="975" spans="1:7" ht="15" customHeight="1" x14ac:dyDescent="0.25">
      <c r="A975" s="38" t="s">
        <v>568</v>
      </c>
      <c r="B975" s="38" t="s">
        <v>460</v>
      </c>
      <c r="C975" s="38" t="s">
        <v>494</v>
      </c>
      <c r="D975" s="38"/>
      <c r="E975" s="65">
        <f t="shared" si="46"/>
        <v>28720</v>
      </c>
      <c r="F975" s="66">
        <f t="shared" si="47"/>
        <v>5</v>
      </c>
      <c r="G975" s="67" t="str">
        <f t="shared" si="45"/>
        <v>péntek</v>
      </c>
    </row>
    <row r="976" spans="1:7" ht="15" customHeight="1" x14ac:dyDescent="0.25">
      <c r="A976" s="38" t="s">
        <v>568</v>
      </c>
      <c r="B976" s="38" t="s">
        <v>462</v>
      </c>
      <c r="C976" s="38" t="s">
        <v>453</v>
      </c>
      <c r="D976" s="38"/>
      <c r="E976" s="65">
        <f t="shared" si="46"/>
        <v>28749</v>
      </c>
      <c r="F976" s="66">
        <f t="shared" si="47"/>
        <v>6</v>
      </c>
      <c r="G976" s="67" t="str">
        <f t="shared" si="45"/>
        <v>szombat</v>
      </c>
    </row>
    <row r="977" spans="1:7" ht="15" customHeight="1" x14ac:dyDescent="0.25">
      <c r="A977" s="38" t="s">
        <v>568</v>
      </c>
      <c r="B977" s="38" t="s">
        <v>464</v>
      </c>
      <c r="C977" s="38" t="s">
        <v>453</v>
      </c>
      <c r="D977" s="38"/>
      <c r="E977" s="65">
        <f t="shared" si="46"/>
        <v>28779</v>
      </c>
      <c r="F977" s="66">
        <f t="shared" si="47"/>
        <v>1</v>
      </c>
      <c r="G977" s="67" t="str">
        <f t="shared" si="45"/>
        <v>hétfő</v>
      </c>
    </row>
    <row r="978" spans="1:7" ht="15" customHeight="1" x14ac:dyDescent="0.25">
      <c r="A978" s="38" t="s">
        <v>568</v>
      </c>
      <c r="B978" s="38" t="s">
        <v>466</v>
      </c>
      <c r="C978" s="38" t="s">
        <v>451</v>
      </c>
      <c r="D978" s="38"/>
      <c r="E978" s="65">
        <f t="shared" si="46"/>
        <v>28808</v>
      </c>
      <c r="F978" s="66">
        <f t="shared" si="47"/>
        <v>2</v>
      </c>
      <c r="G978" s="67" t="str">
        <f t="shared" si="45"/>
        <v>kedd</v>
      </c>
    </row>
    <row r="979" spans="1:7" ht="15" customHeight="1" x14ac:dyDescent="0.25">
      <c r="A979" s="38" t="s">
        <v>568</v>
      </c>
      <c r="B979" s="38" t="s">
        <v>468</v>
      </c>
      <c r="C979" s="38" t="s">
        <v>451</v>
      </c>
      <c r="D979" s="38"/>
      <c r="E979" s="65">
        <f t="shared" si="46"/>
        <v>28838</v>
      </c>
      <c r="F979" s="66">
        <f t="shared" si="47"/>
        <v>4</v>
      </c>
      <c r="G979" s="67" t="str">
        <f t="shared" si="45"/>
        <v>csütörtök</v>
      </c>
    </row>
    <row r="980" spans="1:7" ht="15" customHeight="1" x14ac:dyDescent="0.25">
      <c r="A980" s="38" t="s">
        <v>569</v>
      </c>
      <c r="B980" s="38" t="s">
        <v>448</v>
      </c>
      <c r="C980" s="38" t="s">
        <v>457</v>
      </c>
      <c r="D980" s="38"/>
      <c r="E980" s="65">
        <f t="shared" si="46"/>
        <v>28868</v>
      </c>
      <c r="F980" s="66">
        <f t="shared" si="47"/>
        <v>6</v>
      </c>
      <c r="G980" s="67" t="str">
        <f t="shared" si="45"/>
        <v>szombat</v>
      </c>
    </row>
    <row r="981" spans="1:7" ht="15" customHeight="1" x14ac:dyDescent="0.25">
      <c r="A981" s="38" t="s">
        <v>569</v>
      </c>
      <c r="B981" s="38" t="s">
        <v>450</v>
      </c>
      <c r="C981" s="38" t="s">
        <v>459</v>
      </c>
      <c r="D981" s="38"/>
      <c r="E981" s="65">
        <f t="shared" si="46"/>
        <v>28898</v>
      </c>
      <c r="F981" s="66">
        <f t="shared" si="47"/>
        <v>1</v>
      </c>
      <c r="G981" s="67" t="str">
        <f t="shared" si="45"/>
        <v>hétfő</v>
      </c>
    </row>
    <row r="982" spans="1:7" ht="15" customHeight="1" x14ac:dyDescent="0.25">
      <c r="A982" s="38" t="s">
        <v>569</v>
      </c>
      <c r="B982" s="38" t="s">
        <v>452</v>
      </c>
      <c r="C982" s="38" t="s">
        <v>457</v>
      </c>
      <c r="D982" s="38"/>
      <c r="E982" s="65">
        <f t="shared" si="46"/>
        <v>28927</v>
      </c>
      <c r="F982" s="66">
        <f t="shared" si="47"/>
        <v>2</v>
      </c>
      <c r="G982" s="67" t="str">
        <f t="shared" si="45"/>
        <v>kedd</v>
      </c>
    </row>
    <row r="983" spans="1:7" ht="15" customHeight="1" x14ac:dyDescent="0.25">
      <c r="A983" s="38" t="s">
        <v>569</v>
      </c>
      <c r="B983" s="38" t="s">
        <v>454</v>
      </c>
      <c r="C983" s="38" t="s">
        <v>459</v>
      </c>
      <c r="D983" s="38"/>
      <c r="E983" s="65">
        <f t="shared" si="46"/>
        <v>28957</v>
      </c>
      <c r="F983" s="66">
        <f t="shared" si="47"/>
        <v>4</v>
      </c>
      <c r="G983" s="67" t="str">
        <f t="shared" si="45"/>
        <v>csütörtök</v>
      </c>
    </row>
    <row r="984" spans="1:7" ht="15" customHeight="1" x14ac:dyDescent="0.25">
      <c r="A984" s="38" t="s">
        <v>569</v>
      </c>
      <c r="B984" s="38" t="s">
        <v>455</v>
      </c>
      <c r="C984" s="38" t="s">
        <v>459</v>
      </c>
      <c r="D984" s="38"/>
      <c r="E984" s="65">
        <f t="shared" si="46"/>
        <v>28987</v>
      </c>
      <c r="F984" s="66">
        <f t="shared" si="47"/>
        <v>6</v>
      </c>
      <c r="G984" s="67" t="str">
        <f t="shared" si="45"/>
        <v>szombat</v>
      </c>
    </row>
    <row r="985" spans="1:7" ht="15" customHeight="1" x14ac:dyDescent="0.25">
      <c r="A985" s="38" t="s">
        <v>569</v>
      </c>
      <c r="B985" s="38" t="s">
        <v>456</v>
      </c>
      <c r="C985" s="38" t="s">
        <v>461</v>
      </c>
      <c r="D985" s="38"/>
      <c r="E985" s="65">
        <f t="shared" si="46"/>
        <v>29016</v>
      </c>
      <c r="F985" s="66">
        <f t="shared" si="47"/>
        <v>7</v>
      </c>
      <c r="G985" s="67" t="str">
        <f t="shared" si="45"/>
        <v>vasárnap</v>
      </c>
    </row>
    <row r="986" spans="1:7" ht="15" customHeight="1" x14ac:dyDescent="0.25">
      <c r="A986" s="38" t="s">
        <v>569</v>
      </c>
      <c r="B986" s="38" t="s">
        <v>458</v>
      </c>
      <c r="C986" s="38" t="s">
        <v>463</v>
      </c>
      <c r="D986" s="38"/>
      <c r="E986" s="65">
        <f t="shared" si="46"/>
        <v>29045</v>
      </c>
      <c r="F986" s="66">
        <f t="shared" si="47"/>
        <v>1</v>
      </c>
      <c r="G986" s="67" t="str">
        <f t="shared" si="45"/>
        <v>hétfő</v>
      </c>
    </row>
    <row r="987" spans="1:7" ht="15" customHeight="1" x14ac:dyDescent="0.25">
      <c r="A987" s="38" t="s">
        <v>569</v>
      </c>
      <c r="B987" s="38" t="s">
        <v>460</v>
      </c>
      <c r="C987" s="38" t="s">
        <v>465</v>
      </c>
      <c r="D987" s="38"/>
      <c r="E987" s="65">
        <f t="shared" si="46"/>
        <v>29075</v>
      </c>
      <c r="F987" s="66">
        <f t="shared" si="47"/>
        <v>3</v>
      </c>
      <c r="G987" s="67" t="str">
        <f t="shared" si="45"/>
        <v>szerda</v>
      </c>
    </row>
    <row r="988" spans="1:7" ht="15" customHeight="1" x14ac:dyDescent="0.25">
      <c r="A988" s="38" t="s">
        <v>569</v>
      </c>
      <c r="B988" s="38" t="s">
        <v>462</v>
      </c>
      <c r="C988" s="38" t="s">
        <v>467</v>
      </c>
      <c r="D988" s="38"/>
      <c r="E988" s="65">
        <f t="shared" si="46"/>
        <v>29104</v>
      </c>
      <c r="F988" s="66">
        <f t="shared" si="47"/>
        <v>4</v>
      </c>
      <c r="G988" s="67" t="str">
        <f t="shared" si="45"/>
        <v>csütörtök</v>
      </c>
    </row>
    <row r="989" spans="1:7" ht="15" customHeight="1" x14ac:dyDescent="0.25">
      <c r="A989" s="38" t="s">
        <v>569</v>
      </c>
      <c r="B989" s="38" t="s">
        <v>464</v>
      </c>
      <c r="C989" s="38" t="s">
        <v>470</v>
      </c>
      <c r="D989" s="38"/>
      <c r="E989" s="65">
        <f t="shared" si="46"/>
        <v>29133</v>
      </c>
      <c r="F989" s="66">
        <f t="shared" si="47"/>
        <v>5</v>
      </c>
      <c r="G989" s="67" t="str">
        <f t="shared" si="45"/>
        <v>péntek</v>
      </c>
    </row>
    <row r="990" spans="1:7" ht="15" customHeight="1" x14ac:dyDescent="0.25">
      <c r="A990" s="38" t="s">
        <v>569</v>
      </c>
      <c r="B990" s="38" t="s">
        <v>466</v>
      </c>
      <c r="C990" s="38" t="s">
        <v>472</v>
      </c>
      <c r="D990" s="38"/>
      <c r="E990" s="65">
        <f t="shared" si="46"/>
        <v>29163</v>
      </c>
      <c r="F990" s="66">
        <f t="shared" si="47"/>
        <v>7</v>
      </c>
      <c r="G990" s="67" t="str">
        <f t="shared" si="45"/>
        <v>vasárnap</v>
      </c>
    </row>
    <row r="991" spans="1:7" ht="15" customHeight="1" x14ac:dyDescent="0.25">
      <c r="A991" s="38" t="s">
        <v>569</v>
      </c>
      <c r="B991" s="38" t="s">
        <v>468</v>
      </c>
      <c r="C991" s="38" t="s">
        <v>471</v>
      </c>
      <c r="D991" s="38"/>
      <c r="E991" s="65">
        <f t="shared" si="46"/>
        <v>29192</v>
      </c>
      <c r="F991" s="66">
        <f t="shared" si="47"/>
        <v>1</v>
      </c>
      <c r="G991" s="67" t="str">
        <f t="shared" si="45"/>
        <v>hétfő</v>
      </c>
    </row>
    <row r="992" spans="1:7" ht="15" customHeight="1" x14ac:dyDescent="0.25">
      <c r="A992" s="38" t="s">
        <v>570</v>
      </c>
      <c r="B992" s="38" t="s">
        <v>448</v>
      </c>
      <c r="C992" s="38" t="s">
        <v>473</v>
      </c>
      <c r="D992" s="38"/>
      <c r="E992" s="65">
        <f t="shared" si="46"/>
        <v>29222</v>
      </c>
      <c r="F992" s="66">
        <f t="shared" si="47"/>
        <v>3</v>
      </c>
      <c r="G992" s="67" t="str">
        <f t="shared" si="45"/>
        <v>szerda</v>
      </c>
    </row>
    <row r="993" spans="1:7" ht="15" customHeight="1" x14ac:dyDescent="0.25">
      <c r="A993" s="38" t="s">
        <v>570</v>
      </c>
      <c r="B993" s="38" t="s">
        <v>450</v>
      </c>
      <c r="C993" s="38" t="s">
        <v>474</v>
      </c>
      <c r="D993" s="38"/>
      <c r="E993" s="65">
        <f t="shared" si="46"/>
        <v>29252</v>
      </c>
      <c r="F993" s="66">
        <f t="shared" si="47"/>
        <v>5</v>
      </c>
      <c r="G993" s="67" t="str">
        <f t="shared" si="45"/>
        <v>péntek</v>
      </c>
    </row>
    <row r="994" spans="1:7" ht="15" customHeight="1" x14ac:dyDescent="0.25">
      <c r="A994" s="38" t="s">
        <v>570</v>
      </c>
      <c r="B994" s="38" t="s">
        <v>452</v>
      </c>
      <c r="C994" s="38" t="s">
        <v>474</v>
      </c>
      <c r="D994" s="38"/>
      <c r="E994" s="65">
        <f t="shared" si="46"/>
        <v>29281</v>
      </c>
      <c r="F994" s="66">
        <f t="shared" si="47"/>
        <v>6</v>
      </c>
      <c r="G994" s="67" t="str">
        <f t="shared" si="45"/>
        <v>szombat</v>
      </c>
    </row>
    <row r="995" spans="1:7" ht="15" customHeight="1" x14ac:dyDescent="0.25">
      <c r="A995" s="38" t="s">
        <v>570</v>
      </c>
      <c r="B995" s="38" t="s">
        <v>452</v>
      </c>
      <c r="C995" s="38" t="s">
        <v>475</v>
      </c>
      <c r="D995" s="38"/>
      <c r="E995" s="65">
        <f t="shared" si="46"/>
        <v>29311</v>
      </c>
      <c r="F995" s="66">
        <f t="shared" si="47"/>
        <v>1</v>
      </c>
      <c r="G995" s="67" t="str">
        <f t="shared" si="45"/>
        <v>hétfő</v>
      </c>
    </row>
    <row r="996" spans="1:7" ht="15" customHeight="1" x14ac:dyDescent="0.25">
      <c r="A996" s="38" t="s">
        <v>570</v>
      </c>
      <c r="B996" s="38" t="s">
        <v>454</v>
      </c>
      <c r="C996" s="38" t="s">
        <v>496</v>
      </c>
      <c r="D996" s="38"/>
      <c r="E996" s="65">
        <f t="shared" si="46"/>
        <v>29341</v>
      </c>
      <c r="F996" s="66">
        <f t="shared" si="47"/>
        <v>3</v>
      </c>
      <c r="G996" s="67" t="str">
        <f t="shared" si="45"/>
        <v>szerda</v>
      </c>
    </row>
    <row r="997" spans="1:7" ht="15" customHeight="1" x14ac:dyDescent="0.25">
      <c r="A997" s="38" t="s">
        <v>570</v>
      </c>
      <c r="B997" s="38" t="s">
        <v>455</v>
      </c>
      <c r="C997" s="38" t="s">
        <v>476</v>
      </c>
      <c r="D997" s="38"/>
      <c r="E997" s="65">
        <f t="shared" si="46"/>
        <v>29370</v>
      </c>
      <c r="F997" s="66">
        <f t="shared" si="47"/>
        <v>4</v>
      </c>
      <c r="G997" s="67" t="str">
        <f t="shared" si="45"/>
        <v>csütörtök</v>
      </c>
    </row>
    <row r="998" spans="1:7" ht="15" customHeight="1" x14ac:dyDescent="0.25">
      <c r="A998" s="38" t="s">
        <v>570</v>
      </c>
      <c r="B998" s="38" t="s">
        <v>456</v>
      </c>
      <c r="C998" s="38" t="s">
        <v>477</v>
      </c>
      <c r="D998" s="38"/>
      <c r="E998" s="65">
        <f t="shared" si="46"/>
        <v>29400</v>
      </c>
      <c r="F998" s="66">
        <f t="shared" si="47"/>
        <v>6</v>
      </c>
      <c r="G998" s="67" t="str">
        <f t="shared" si="45"/>
        <v>szombat</v>
      </c>
    </row>
    <row r="999" spans="1:7" ht="15" customHeight="1" x14ac:dyDescent="0.25">
      <c r="A999" s="38" t="s">
        <v>570</v>
      </c>
      <c r="B999" s="38" t="s">
        <v>458</v>
      </c>
      <c r="C999" s="38" t="s">
        <v>478</v>
      </c>
      <c r="D999" s="38"/>
      <c r="E999" s="65">
        <f t="shared" si="46"/>
        <v>29429</v>
      </c>
      <c r="F999" s="66">
        <f t="shared" si="47"/>
        <v>7</v>
      </c>
      <c r="G999" s="67" t="str">
        <f t="shared" si="45"/>
        <v>vasárnap</v>
      </c>
    </row>
    <row r="1000" spans="1:7" ht="15" customHeight="1" x14ac:dyDescent="0.25">
      <c r="A1000" s="38" t="s">
        <v>570</v>
      </c>
      <c r="B1000" s="38" t="s">
        <v>460</v>
      </c>
      <c r="C1000" s="38" t="s">
        <v>479</v>
      </c>
      <c r="D1000" s="38"/>
      <c r="E1000" s="65">
        <f t="shared" si="46"/>
        <v>29459</v>
      </c>
      <c r="F1000" s="66">
        <f t="shared" si="47"/>
        <v>2</v>
      </c>
      <c r="G1000" s="67" t="str">
        <f t="shared" si="45"/>
        <v>kedd</v>
      </c>
    </row>
    <row r="1001" spans="1:7" ht="15" customHeight="1" x14ac:dyDescent="0.25">
      <c r="A1001" s="38" t="s">
        <v>570</v>
      </c>
      <c r="B1001" s="38" t="s">
        <v>462</v>
      </c>
      <c r="C1001" s="38" t="s">
        <v>482</v>
      </c>
      <c r="D1001" s="38"/>
      <c r="E1001" s="65">
        <f t="shared" si="46"/>
        <v>29488</v>
      </c>
      <c r="F1001" s="66">
        <f t="shared" si="47"/>
        <v>3</v>
      </c>
      <c r="G1001" s="67" t="str">
        <f t="shared" si="45"/>
        <v>szerda</v>
      </c>
    </row>
    <row r="1002" spans="1:7" ht="15" customHeight="1" x14ac:dyDescent="0.25">
      <c r="A1002" s="38" t="s">
        <v>570</v>
      </c>
      <c r="B1002" s="38" t="s">
        <v>464</v>
      </c>
      <c r="C1002" s="38" t="s">
        <v>492</v>
      </c>
      <c r="D1002" s="38"/>
      <c r="E1002" s="65">
        <f t="shared" si="46"/>
        <v>29517</v>
      </c>
      <c r="F1002" s="66">
        <f t="shared" si="47"/>
        <v>4</v>
      </c>
      <c r="G1002" s="67" t="str">
        <f t="shared" si="45"/>
        <v>csütörtök</v>
      </c>
    </row>
    <row r="1003" spans="1:7" ht="15" customHeight="1" x14ac:dyDescent="0.25">
      <c r="A1003" s="38" t="s">
        <v>570</v>
      </c>
      <c r="B1003" s="38" t="s">
        <v>466</v>
      </c>
      <c r="C1003" s="38" t="s">
        <v>483</v>
      </c>
      <c r="D1003" s="38"/>
      <c r="E1003" s="65">
        <f t="shared" si="46"/>
        <v>29547</v>
      </c>
      <c r="F1003" s="66">
        <f t="shared" si="47"/>
        <v>6</v>
      </c>
      <c r="G1003" s="67" t="str">
        <f t="shared" si="45"/>
        <v>szombat</v>
      </c>
    </row>
    <row r="1004" spans="1:7" ht="15" customHeight="1" x14ac:dyDescent="0.25">
      <c r="A1004" s="38" t="s">
        <v>570</v>
      </c>
      <c r="B1004" s="38" t="s">
        <v>468</v>
      </c>
      <c r="C1004" s="38" t="s">
        <v>484</v>
      </c>
      <c r="D1004" s="38"/>
      <c r="E1004" s="65">
        <f t="shared" si="46"/>
        <v>29576</v>
      </c>
      <c r="F1004" s="66">
        <f t="shared" si="47"/>
        <v>7</v>
      </c>
      <c r="G1004" s="67" t="str">
        <f t="shared" si="45"/>
        <v>vasárnap</v>
      </c>
    </row>
    <row r="1005" spans="1:7" ht="15" customHeight="1" x14ac:dyDescent="0.25">
      <c r="A1005" s="38" t="s">
        <v>571</v>
      </c>
      <c r="B1005" s="38" t="s">
        <v>448</v>
      </c>
      <c r="C1005" s="38" t="s">
        <v>485</v>
      </c>
      <c r="D1005" s="38"/>
      <c r="E1005" s="65">
        <f t="shared" si="46"/>
        <v>29606</v>
      </c>
      <c r="F1005" s="66">
        <f t="shared" si="47"/>
        <v>2</v>
      </c>
      <c r="G1005" s="67" t="str">
        <f t="shared" si="45"/>
        <v>kedd</v>
      </c>
    </row>
    <row r="1006" spans="1:7" ht="15" customHeight="1" x14ac:dyDescent="0.25">
      <c r="A1006" s="38" t="s">
        <v>571</v>
      </c>
      <c r="B1006" s="38" t="s">
        <v>450</v>
      </c>
      <c r="C1006" s="38" t="s">
        <v>494</v>
      </c>
      <c r="D1006" s="38"/>
      <c r="E1006" s="65">
        <f t="shared" si="46"/>
        <v>29635</v>
      </c>
      <c r="F1006" s="66">
        <f t="shared" si="47"/>
        <v>3</v>
      </c>
      <c r="G1006" s="67" t="str">
        <f t="shared" si="45"/>
        <v>szerda</v>
      </c>
    </row>
    <row r="1007" spans="1:7" ht="15" customHeight="1" x14ac:dyDescent="0.25">
      <c r="A1007" s="38" t="s">
        <v>571</v>
      </c>
      <c r="B1007" s="38" t="s">
        <v>452</v>
      </c>
      <c r="C1007" s="38" t="s">
        <v>485</v>
      </c>
      <c r="D1007" s="38"/>
      <c r="E1007" s="65">
        <f t="shared" si="46"/>
        <v>29665</v>
      </c>
      <c r="F1007" s="66">
        <f t="shared" si="47"/>
        <v>5</v>
      </c>
      <c r="G1007" s="67" t="str">
        <f t="shared" si="45"/>
        <v>péntek</v>
      </c>
    </row>
    <row r="1008" spans="1:7" ht="15" customHeight="1" x14ac:dyDescent="0.25">
      <c r="A1008" s="38" t="s">
        <v>571</v>
      </c>
      <c r="B1008" s="38" t="s">
        <v>454</v>
      </c>
      <c r="C1008" s="38" t="s">
        <v>486</v>
      </c>
      <c r="D1008" s="38"/>
      <c r="E1008" s="65">
        <f t="shared" si="46"/>
        <v>29695</v>
      </c>
      <c r="F1008" s="66">
        <f t="shared" si="47"/>
        <v>7</v>
      </c>
      <c r="G1008" s="67" t="str">
        <f t="shared" si="45"/>
        <v>vasárnap</v>
      </c>
    </row>
    <row r="1009" spans="1:7" ht="15" customHeight="1" x14ac:dyDescent="0.25">
      <c r="A1009" s="38" t="s">
        <v>571</v>
      </c>
      <c r="B1009" s="38" t="s">
        <v>455</v>
      </c>
      <c r="C1009" s="38" t="s">
        <v>486</v>
      </c>
      <c r="D1009" s="38"/>
      <c r="E1009" s="65">
        <f t="shared" si="46"/>
        <v>29725</v>
      </c>
      <c r="F1009" s="66">
        <f t="shared" si="47"/>
        <v>2</v>
      </c>
      <c r="G1009" s="67" t="str">
        <f t="shared" si="45"/>
        <v>kedd</v>
      </c>
    </row>
    <row r="1010" spans="1:7" ht="15" customHeight="1" x14ac:dyDescent="0.25">
      <c r="A1010" s="38" t="s">
        <v>571</v>
      </c>
      <c r="B1010" s="38" t="s">
        <v>456</v>
      </c>
      <c r="C1010" s="38" t="s">
        <v>487</v>
      </c>
      <c r="D1010" s="38"/>
      <c r="E1010" s="65">
        <f t="shared" si="46"/>
        <v>29754</v>
      </c>
      <c r="F1010" s="66">
        <f t="shared" si="47"/>
        <v>3</v>
      </c>
      <c r="G1010" s="67" t="str">
        <f t="shared" si="45"/>
        <v>szerda</v>
      </c>
    </row>
    <row r="1011" spans="1:7" ht="15" customHeight="1" x14ac:dyDescent="0.25">
      <c r="A1011" s="38" t="s">
        <v>571</v>
      </c>
      <c r="B1011" s="38" t="s">
        <v>458</v>
      </c>
      <c r="C1011" s="38" t="s">
        <v>487</v>
      </c>
      <c r="D1011" s="38"/>
      <c r="E1011" s="65">
        <f t="shared" si="46"/>
        <v>29784</v>
      </c>
      <c r="F1011" s="66">
        <f t="shared" si="47"/>
        <v>5</v>
      </c>
      <c r="G1011" s="67" t="str">
        <f t="shared" si="45"/>
        <v>péntek</v>
      </c>
    </row>
    <row r="1012" spans="1:7" ht="15" customHeight="1" x14ac:dyDescent="0.25">
      <c r="A1012" s="38" t="s">
        <v>571</v>
      </c>
      <c r="B1012" s="38" t="s">
        <v>460</v>
      </c>
      <c r="C1012" s="38" t="s">
        <v>449</v>
      </c>
      <c r="D1012" s="38"/>
      <c r="E1012" s="65">
        <f t="shared" si="46"/>
        <v>29813</v>
      </c>
      <c r="F1012" s="66">
        <f t="shared" si="47"/>
        <v>6</v>
      </c>
      <c r="G1012" s="67" t="str">
        <f t="shared" si="45"/>
        <v>szombat</v>
      </c>
    </row>
    <row r="1013" spans="1:7" ht="15" customHeight="1" x14ac:dyDescent="0.25">
      <c r="A1013" s="38" t="s">
        <v>571</v>
      </c>
      <c r="B1013" s="38" t="s">
        <v>462</v>
      </c>
      <c r="C1013" s="38" t="s">
        <v>451</v>
      </c>
      <c r="D1013" s="38"/>
      <c r="E1013" s="65">
        <f t="shared" si="46"/>
        <v>29843</v>
      </c>
      <c r="F1013" s="66">
        <f t="shared" si="47"/>
        <v>1</v>
      </c>
      <c r="G1013" s="67" t="str">
        <f t="shared" si="45"/>
        <v>hétfő</v>
      </c>
    </row>
    <row r="1014" spans="1:7" ht="15" customHeight="1" x14ac:dyDescent="0.25">
      <c r="A1014" s="38" t="s">
        <v>571</v>
      </c>
      <c r="B1014" s="38" t="s">
        <v>464</v>
      </c>
      <c r="C1014" s="38" t="s">
        <v>457</v>
      </c>
      <c r="D1014" s="38"/>
      <c r="E1014" s="65">
        <f t="shared" si="46"/>
        <v>29872</v>
      </c>
      <c r="F1014" s="66">
        <f t="shared" si="47"/>
        <v>2</v>
      </c>
      <c r="G1014" s="67" t="str">
        <f t="shared" si="45"/>
        <v>kedd</v>
      </c>
    </row>
    <row r="1015" spans="1:7" ht="15" customHeight="1" x14ac:dyDescent="0.25">
      <c r="A1015" s="38" t="s">
        <v>571</v>
      </c>
      <c r="B1015" s="38" t="s">
        <v>466</v>
      </c>
      <c r="C1015" s="38" t="s">
        <v>489</v>
      </c>
      <c r="D1015" s="38"/>
      <c r="E1015" s="65">
        <f t="shared" si="46"/>
        <v>29901</v>
      </c>
      <c r="F1015" s="66">
        <f t="shared" si="47"/>
        <v>3</v>
      </c>
      <c r="G1015" s="67" t="str">
        <f t="shared" si="45"/>
        <v>szerda</v>
      </c>
    </row>
    <row r="1016" spans="1:7" ht="15" customHeight="1" x14ac:dyDescent="0.25">
      <c r="A1016" s="38" t="s">
        <v>571</v>
      </c>
      <c r="B1016" s="38" t="s">
        <v>468</v>
      </c>
      <c r="C1016" s="38" t="s">
        <v>489</v>
      </c>
      <c r="D1016" s="38"/>
      <c r="E1016" s="65">
        <f t="shared" si="46"/>
        <v>29931</v>
      </c>
      <c r="F1016" s="66">
        <f t="shared" si="47"/>
        <v>5</v>
      </c>
      <c r="G1016" s="67" t="str">
        <f t="shared" si="45"/>
        <v>péntek</v>
      </c>
    </row>
    <row r="1017" spans="1:7" ht="15" customHeight="1" x14ac:dyDescent="0.25">
      <c r="A1017" s="38" t="s">
        <v>572</v>
      </c>
      <c r="B1017" s="38" t="s">
        <v>448</v>
      </c>
      <c r="C1017" s="38" t="s">
        <v>463</v>
      </c>
      <c r="D1017" s="38"/>
      <c r="E1017" s="65">
        <f t="shared" si="46"/>
        <v>29960</v>
      </c>
      <c r="F1017" s="66">
        <f t="shared" si="47"/>
        <v>6</v>
      </c>
      <c r="G1017" s="67" t="str">
        <f t="shared" si="45"/>
        <v>szombat</v>
      </c>
    </row>
    <row r="1018" spans="1:7" ht="15" customHeight="1" x14ac:dyDescent="0.25">
      <c r="A1018" s="38" t="s">
        <v>572</v>
      </c>
      <c r="B1018" s="38" t="s">
        <v>450</v>
      </c>
      <c r="C1018" s="38" t="s">
        <v>465</v>
      </c>
      <c r="D1018" s="38"/>
      <c r="E1018" s="65">
        <f t="shared" si="46"/>
        <v>29990</v>
      </c>
      <c r="F1018" s="66">
        <f t="shared" si="47"/>
        <v>1</v>
      </c>
      <c r="G1018" s="67" t="str">
        <f t="shared" si="45"/>
        <v>hétfő</v>
      </c>
    </row>
    <row r="1019" spans="1:7" ht="15" customHeight="1" x14ac:dyDescent="0.25">
      <c r="A1019" s="38" t="s">
        <v>572</v>
      </c>
      <c r="B1019" s="38" t="s">
        <v>452</v>
      </c>
      <c r="C1019" s="38" t="s">
        <v>463</v>
      </c>
      <c r="D1019" s="38"/>
      <c r="E1019" s="65">
        <f t="shared" si="46"/>
        <v>30019</v>
      </c>
      <c r="F1019" s="66">
        <f t="shared" si="47"/>
        <v>2</v>
      </c>
      <c r="G1019" s="67" t="str">
        <f t="shared" si="45"/>
        <v>kedd</v>
      </c>
    </row>
    <row r="1020" spans="1:7" ht="15" customHeight="1" x14ac:dyDescent="0.25">
      <c r="A1020" s="38" t="s">
        <v>572</v>
      </c>
      <c r="B1020" s="38" t="s">
        <v>454</v>
      </c>
      <c r="C1020" s="38" t="s">
        <v>465</v>
      </c>
      <c r="D1020" s="38"/>
      <c r="E1020" s="65">
        <f t="shared" si="46"/>
        <v>30049</v>
      </c>
      <c r="F1020" s="66">
        <f t="shared" si="47"/>
        <v>4</v>
      </c>
      <c r="G1020" s="67" t="str">
        <f t="shared" si="45"/>
        <v>csütörtök</v>
      </c>
    </row>
    <row r="1021" spans="1:7" ht="15" customHeight="1" x14ac:dyDescent="0.25">
      <c r="A1021" s="38" t="s">
        <v>572</v>
      </c>
      <c r="B1021" s="38" t="s">
        <v>455</v>
      </c>
      <c r="C1021" s="38" t="s">
        <v>465</v>
      </c>
      <c r="D1021" s="38"/>
      <c r="E1021" s="65">
        <f t="shared" si="46"/>
        <v>30079</v>
      </c>
      <c r="F1021" s="66">
        <f t="shared" si="47"/>
        <v>6</v>
      </c>
      <c r="G1021" s="67" t="str">
        <f t="shared" si="45"/>
        <v>szombat</v>
      </c>
    </row>
    <row r="1022" spans="1:7" ht="15" customHeight="1" x14ac:dyDescent="0.25">
      <c r="A1022" s="38" t="s">
        <v>572</v>
      </c>
      <c r="B1022" s="38" t="s">
        <v>456</v>
      </c>
      <c r="C1022" s="38" t="s">
        <v>467</v>
      </c>
      <c r="D1022" s="38"/>
      <c r="E1022" s="65">
        <f t="shared" si="46"/>
        <v>30108</v>
      </c>
      <c r="F1022" s="66">
        <f t="shared" si="47"/>
        <v>7</v>
      </c>
      <c r="G1022" s="67" t="str">
        <f t="shared" si="45"/>
        <v>vasárnap</v>
      </c>
    </row>
    <row r="1023" spans="1:7" ht="15" customHeight="1" x14ac:dyDescent="0.25">
      <c r="A1023" s="38" t="s">
        <v>572</v>
      </c>
      <c r="B1023" s="38" t="s">
        <v>458</v>
      </c>
      <c r="C1023" s="38" t="s">
        <v>467</v>
      </c>
      <c r="D1023" s="38"/>
      <c r="E1023" s="65">
        <f t="shared" si="46"/>
        <v>30138</v>
      </c>
      <c r="F1023" s="66">
        <f t="shared" si="47"/>
        <v>2</v>
      </c>
      <c r="G1023" s="67" t="str">
        <f t="shared" si="45"/>
        <v>kedd</v>
      </c>
    </row>
    <row r="1024" spans="1:7" ht="15" customHeight="1" x14ac:dyDescent="0.25">
      <c r="A1024" s="38" t="s">
        <v>572</v>
      </c>
      <c r="B1024" s="38" t="s">
        <v>460</v>
      </c>
      <c r="C1024" s="38" t="s">
        <v>472</v>
      </c>
      <c r="D1024" s="38"/>
      <c r="E1024" s="65">
        <f t="shared" si="46"/>
        <v>30167</v>
      </c>
      <c r="F1024" s="66">
        <f t="shared" si="47"/>
        <v>3</v>
      </c>
      <c r="G1024" s="67" t="str">
        <f t="shared" si="45"/>
        <v>szerda</v>
      </c>
    </row>
    <row r="1025" spans="1:7" ht="15" customHeight="1" x14ac:dyDescent="0.25">
      <c r="A1025" s="38" t="s">
        <v>572</v>
      </c>
      <c r="B1025" s="38" t="s">
        <v>462</v>
      </c>
      <c r="C1025" s="38" t="s">
        <v>471</v>
      </c>
      <c r="D1025" s="38"/>
      <c r="E1025" s="65">
        <f t="shared" si="46"/>
        <v>30197</v>
      </c>
      <c r="F1025" s="66">
        <f t="shared" si="47"/>
        <v>5</v>
      </c>
      <c r="G1025" s="67" t="str">
        <f t="shared" si="45"/>
        <v>péntek</v>
      </c>
    </row>
    <row r="1026" spans="1:7" ht="15" customHeight="1" x14ac:dyDescent="0.25">
      <c r="A1026" s="38" t="s">
        <v>572</v>
      </c>
      <c r="B1026" s="38" t="s">
        <v>464</v>
      </c>
      <c r="C1026" s="38" t="s">
        <v>471</v>
      </c>
      <c r="D1026" s="38"/>
      <c r="E1026" s="65">
        <f t="shared" si="46"/>
        <v>30227</v>
      </c>
      <c r="F1026" s="66">
        <f t="shared" si="47"/>
        <v>7</v>
      </c>
      <c r="G1026" s="67" t="str">
        <f t="shared" si="45"/>
        <v>vasárnap</v>
      </c>
    </row>
    <row r="1027" spans="1:7" ht="15" customHeight="1" x14ac:dyDescent="0.25">
      <c r="A1027" s="38" t="s">
        <v>572</v>
      </c>
      <c r="B1027" s="38" t="s">
        <v>466</v>
      </c>
      <c r="C1027" s="38" t="s">
        <v>474</v>
      </c>
      <c r="D1027" s="38"/>
      <c r="E1027" s="65">
        <f t="shared" si="46"/>
        <v>30256</v>
      </c>
      <c r="F1027" s="66">
        <f t="shared" si="47"/>
        <v>1</v>
      </c>
      <c r="G1027" s="67" t="str">
        <f t="shared" ref="G1027:G1090" si="48">VLOOKUP(F1027,nevek,2,0)</f>
        <v>hétfő</v>
      </c>
    </row>
    <row r="1028" spans="1:7" ht="15" customHeight="1" x14ac:dyDescent="0.25">
      <c r="A1028" s="38" t="s">
        <v>572</v>
      </c>
      <c r="B1028" s="38" t="s">
        <v>468</v>
      </c>
      <c r="C1028" s="38" t="s">
        <v>474</v>
      </c>
      <c r="D1028" s="38"/>
      <c r="E1028" s="65">
        <f t="shared" ref="E1028:E1091" si="49">DATEVALUE(A1028&amp;"."&amp;B1028&amp;C1028)</f>
        <v>30286</v>
      </c>
      <c r="F1028" s="66">
        <f t="shared" ref="F1028:F1091" si="50">WEEKDAY(E1028,2)</f>
        <v>3</v>
      </c>
      <c r="G1028" s="67" t="str">
        <f t="shared" si="48"/>
        <v>szerda</v>
      </c>
    </row>
    <row r="1029" spans="1:7" ht="15" customHeight="1" x14ac:dyDescent="0.25">
      <c r="A1029" s="38" t="s">
        <v>572</v>
      </c>
      <c r="B1029" s="38" t="s">
        <v>468</v>
      </c>
      <c r="C1029" s="38" t="s">
        <v>496</v>
      </c>
      <c r="D1029" s="38"/>
      <c r="E1029" s="65">
        <f t="shared" si="49"/>
        <v>30315</v>
      </c>
      <c r="F1029" s="66">
        <f t="shared" si="50"/>
        <v>4</v>
      </c>
      <c r="G1029" s="67" t="str">
        <f t="shared" si="48"/>
        <v>csütörtök</v>
      </c>
    </row>
    <row r="1030" spans="1:7" ht="15" customHeight="1" x14ac:dyDescent="0.25">
      <c r="A1030" s="38" t="s">
        <v>573</v>
      </c>
      <c r="B1030" s="38" t="s">
        <v>448</v>
      </c>
      <c r="C1030" s="38" t="s">
        <v>477</v>
      </c>
      <c r="D1030" s="38"/>
      <c r="E1030" s="65">
        <f t="shared" si="49"/>
        <v>30344</v>
      </c>
      <c r="F1030" s="66">
        <f t="shared" si="50"/>
        <v>5</v>
      </c>
      <c r="G1030" s="67" t="str">
        <f t="shared" si="48"/>
        <v>péntek</v>
      </c>
    </row>
    <row r="1031" spans="1:7" ht="15" customHeight="1" x14ac:dyDescent="0.25">
      <c r="A1031" s="38" t="s">
        <v>573</v>
      </c>
      <c r="B1031" s="38" t="s">
        <v>450</v>
      </c>
      <c r="C1031" s="38" t="s">
        <v>478</v>
      </c>
      <c r="D1031" s="38"/>
      <c r="E1031" s="65">
        <f t="shared" si="49"/>
        <v>30374</v>
      </c>
      <c r="F1031" s="66">
        <f t="shared" si="50"/>
        <v>7</v>
      </c>
      <c r="G1031" s="67" t="str">
        <f t="shared" si="48"/>
        <v>vasárnap</v>
      </c>
    </row>
    <row r="1032" spans="1:7" ht="15" customHeight="1" x14ac:dyDescent="0.25">
      <c r="A1032" s="38" t="s">
        <v>573</v>
      </c>
      <c r="B1032" s="38" t="s">
        <v>452</v>
      </c>
      <c r="C1032" s="38" t="s">
        <v>477</v>
      </c>
      <c r="D1032" s="38"/>
      <c r="E1032" s="65">
        <f t="shared" si="49"/>
        <v>30403</v>
      </c>
      <c r="F1032" s="66">
        <f t="shared" si="50"/>
        <v>1</v>
      </c>
      <c r="G1032" s="67" t="str">
        <f t="shared" si="48"/>
        <v>hétfő</v>
      </c>
    </row>
    <row r="1033" spans="1:7" ht="15" customHeight="1" x14ac:dyDescent="0.25">
      <c r="A1033" s="38" t="s">
        <v>573</v>
      </c>
      <c r="B1033" s="38" t="s">
        <v>454</v>
      </c>
      <c r="C1033" s="38" t="s">
        <v>478</v>
      </c>
      <c r="D1033" s="38"/>
      <c r="E1033" s="65">
        <f t="shared" si="49"/>
        <v>30433</v>
      </c>
      <c r="F1033" s="66">
        <f t="shared" si="50"/>
        <v>3</v>
      </c>
      <c r="G1033" s="67" t="str">
        <f t="shared" si="48"/>
        <v>szerda</v>
      </c>
    </row>
    <row r="1034" spans="1:7" ht="15" customHeight="1" x14ac:dyDescent="0.25">
      <c r="A1034" s="38" t="s">
        <v>573</v>
      </c>
      <c r="B1034" s="38" t="s">
        <v>455</v>
      </c>
      <c r="C1034" s="38" t="s">
        <v>479</v>
      </c>
      <c r="D1034" s="38"/>
      <c r="E1034" s="65">
        <f t="shared" si="49"/>
        <v>30462</v>
      </c>
      <c r="F1034" s="66">
        <f t="shared" si="50"/>
        <v>4</v>
      </c>
      <c r="G1034" s="67" t="str">
        <f t="shared" si="48"/>
        <v>csütörtök</v>
      </c>
    </row>
    <row r="1035" spans="1:7" ht="15" customHeight="1" x14ac:dyDescent="0.25">
      <c r="A1035" s="38" t="s">
        <v>573</v>
      </c>
      <c r="B1035" s="38" t="s">
        <v>456</v>
      </c>
      <c r="C1035" s="38" t="s">
        <v>480</v>
      </c>
      <c r="D1035" s="38"/>
      <c r="E1035" s="65">
        <f t="shared" si="49"/>
        <v>30492</v>
      </c>
      <c r="F1035" s="66">
        <f t="shared" si="50"/>
        <v>6</v>
      </c>
      <c r="G1035" s="67" t="str">
        <f t="shared" si="48"/>
        <v>szombat</v>
      </c>
    </row>
    <row r="1036" spans="1:7" ht="15" customHeight="1" x14ac:dyDescent="0.25">
      <c r="A1036" s="38" t="s">
        <v>573</v>
      </c>
      <c r="B1036" s="38" t="s">
        <v>458</v>
      </c>
      <c r="C1036" s="38" t="s">
        <v>482</v>
      </c>
      <c r="D1036" s="38"/>
      <c r="E1036" s="65">
        <f t="shared" si="49"/>
        <v>30521</v>
      </c>
      <c r="F1036" s="66">
        <f t="shared" si="50"/>
        <v>7</v>
      </c>
      <c r="G1036" s="67" t="str">
        <f t="shared" si="48"/>
        <v>vasárnap</v>
      </c>
    </row>
    <row r="1037" spans="1:7" ht="15" customHeight="1" x14ac:dyDescent="0.25">
      <c r="A1037" s="38" t="s">
        <v>573</v>
      </c>
      <c r="B1037" s="38" t="s">
        <v>460</v>
      </c>
      <c r="C1037" s="38" t="s">
        <v>492</v>
      </c>
      <c r="D1037" s="38"/>
      <c r="E1037" s="65">
        <f t="shared" si="49"/>
        <v>30551</v>
      </c>
      <c r="F1037" s="66">
        <f t="shared" si="50"/>
        <v>2</v>
      </c>
      <c r="G1037" s="67" t="str">
        <f t="shared" si="48"/>
        <v>kedd</v>
      </c>
    </row>
    <row r="1038" spans="1:7" ht="15" customHeight="1" x14ac:dyDescent="0.25">
      <c r="A1038" s="38" t="s">
        <v>573</v>
      </c>
      <c r="B1038" s="38" t="s">
        <v>462</v>
      </c>
      <c r="C1038" s="38" t="s">
        <v>483</v>
      </c>
      <c r="D1038" s="38"/>
      <c r="E1038" s="65">
        <f t="shared" si="49"/>
        <v>30581</v>
      </c>
      <c r="F1038" s="66">
        <f t="shared" si="50"/>
        <v>4</v>
      </c>
      <c r="G1038" s="67" t="str">
        <f t="shared" si="48"/>
        <v>csütörtök</v>
      </c>
    </row>
    <row r="1039" spans="1:7" ht="15" customHeight="1" x14ac:dyDescent="0.25">
      <c r="A1039" s="38" t="s">
        <v>573</v>
      </c>
      <c r="B1039" s="38" t="s">
        <v>464</v>
      </c>
      <c r="C1039" s="38" t="s">
        <v>484</v>
      </c>
      <c r="D1039" s="38"/>
      <c r="E1039" s="65">
        <f t="shared" si="49"/>
        <v>30610</v>
      </c>
      <c r="F1039" s="66">
        <f t="shared" si="50"/>
        <v>5</v>
      </c>
      <c r="G1039" s="67" t="str">
        <f t="shared" si="48"/>
        <v>péntek</v>
      </c>
    </row>
    <row r="1040" spans="1:7" ht="15" customHeight="1" x14ac:dyDescent="0.25">
      <c r="A1040" s="38" t="s">
        <v>573</v>
      </c>
      <c r="B1040" s="38" t="s">
        <v>466</v>
      </c>
      <c r="C1040" s="38" t="s">
        <v>485</v>
      </c>
      <c r="D1040" s="38"/>
      <c r="E1040" s="65">
        <f t="shared" si="49"/>
        <v>30640</v>
      </c>
      <c r="F1040" s="66">
        <f t="shared" si="50"/>
        <v>7</v>
      </c>
      <c r="G1040" s="67" t="str">
        <f t="shared" si="48"/>
        <v>vasárnap</v>
      </c>
    </row>
    <row r="1041" spans="1:7" ht="15" customHeight="1" x14ac:dyDescent="0.25">
      <c r="A1041" s="38" t="s">
        <v>573</v>
      </c>
      <c r="B1041" s="38" t="s">
        <v>468</v>
      </c>
      <c r="C1041" s="38" t="s">
        <v>485</v>
      </c>
      <c r="D1041" s="38"/>
      <c r="E1041" s="65">
        <f t="shared" si="49"/>
        <v>30670</v>
      </c>
      <c r="F1041" s="66">
        <f t="shared" si="50"/>
        <v>2</v>
      </c>
      <c r="G1041" s="67" t="str">
        <f t="shared" si="48"/>
        <v>kedd</v>
      </c>
    </row>
    <row r="1042" spans="1:7" ht="15" customHeight="1" x14ac:dyDescent="0.25">
      <c r="A1042" s="38" t="s">
        <v>574</v>
      </c>
      <c r="B1042" s="38" t="s">
        <v>448</v>
      </c>
      <c r="C1042" s="38" t="s">
        <v>494</v>
      </c>
      <c r="D1042" s="38"/>
      <c r="E1042" s="65">
        <f t="shared" si="49"/>
        <v>30699</v>
      </c>
      <c r="F1042" s="66">
        <f t="shared" si="50"/>
        <v>3</v>
      </c>
      <c r="G1042" s="67" t="str">
        <f t="shared" si="48"/>
        <v>szerda</v>
      </c>
    </row>
    <row r="1043" spans="1:7" ht="15" customHeight="1" x14ac:dyDescent="0.25">
      <c r="A1043" s="38" t="s">
        <v>574</v>
      </c>
      <c r="B1043" s="38" t="s">
        <v>450</v>
      </c>
      <c r="C1043" s="38" t="s">
        <v>487</v>
      </c>
      <c r="D1043" s="38"/>
      <c r="E1043" s="65">
        <f t="shared" si="49"/>
        <v>30729</v>
      </c>
      <c r="F1043" s="66">
        <f t="shared" si="50"/>
        <v>5</v>
      </c>
      <c r="G1043" s="67" t="str">
        <f t="shared" si="48"/>
        <v>péntek</v>
      </c>
    </row>
    <row r="1044" spans="1:7" ht="15" customHeight="1" x14ac:dyDescent="0.25">
      <c r="A1044" s="38" t="s">
        <v>574</v>
      </c>
      <c r="B1044" s="38" t="s">
        <v>452</v>
      </c>
      <c r="C1044" s="38" t="s">
        <v>487</v>
      </c>
      <c r="D1044" s="38"/>
      <c r="E1044" s="65">
        <f t="shared" si="49"/>
        <v>30758</v>
      </c>
      <c r="F1044" s="66">
        <f t="shared" si="50"/>
        <v>6</v>
      </c>
      <c r="G1044" s="67" t="str">
        <f t="shared" si="48"/>
        <v>szombat</v>
      </c>
    </row>
    <row r="1045" spans="1:7" ht="15" customHeight="1" x14ac:dyDescent="0.25">
      <c r="A1045" s="38" t="s">
        <v>574</v>
      </c>
      <c r="B1045" s="38" t="s">
        <v>454</v>
      </c>
      <c r="C1045" s="38" t="s">
        <v>449</v>
      </c>
      <c r="D1045" s="38"/>
      <c r="E1045" s="65">
        <f t="shared" si="49"/>
        <v>30787</v>
      </c>
      <c r="F1045" s="66">
        <f t="shared" si="50"/>
        <v>7</v>
      </c>
      <c r="G1045" s="67" t="str">
        <f t="shared" si="48"/>
        <v>vasárnap</v>
      </c>
    </row>
    <row r="1046" spans="1:7" ht="15" customHeight="1" x14ac:dyDescent="0.25">
      <c r="A1046" s="38" t="s">
        <v>574</v>
      </c>
      <c r="B1046" s="38" t="s">
        <v>455</v>
      </c>
      <c r="C1046" s="38" t="s">
        <v>449</v>
      </c>
      <c r="D1046" s="38"/>
      <c r="E1046" s="65">
        <f t="shared" si="49"/>
        <v>30817</v>
      </c>
      <c r="F1046" s="66">
        <f t="shared" si="50"/>
        <v>2</v>
      </c>
      <c r="G1046" s="67" t="str">
        <f t="shared" si="48"/>
        <v>kedd</v>
      </c>
    </row>
    <row r="1047" spans="1:7" ht="15" customHeight="1" x14ac:dyDescent="0.25">
      <c r="A1047" s="38" t="s">
        <v>574</v>
      </c>
      <c r="B1047" s="38" t="s">
        <v>456</v>
      </c>
      <c r="C1047" s="38" t="s">
        <v>457</v>
      </c>
      <c r="D1047" s="38"/>
      <c r="E1047" s="65">
        <f t="shared" si="49"/>
        <v>30846</v>
      </c>
      <c r="F1047" s="66">
        <f t="shared" si="50"/>
        <v>3</v>
      </c>
      <c r="G1047" s="67" t="str">
        <f t="shared" si="48"/>
        <v>szerda</v>
      </c>
    </row>
    <row r="1048" spans="1:7" ht="15" customHeight="1" x14ac:dyDescent="0.25">
      <c r="A1048" s="38" t="s">
        <v>574</v>
      </c>
      <c r="B1048" s="38" t="s">
        <v>458</v>
      </c>
      <c r="C1048" s="38" t="s">
        <v>457</v>
      </c>
      <c r="D1048" s="38"/>
      <c r="E1048" s="65">
        <f t="shared" si="49"/>
        <v>30876</v>
      </c>
      <c r="F1048" s="66">
        <f t="shared" si="50"/>
        <v>5</v>
      </c>
      <c r="G1048" s="67" t="str">
        <f t="shared" si="48"/>
        <v>péntek</v>
      </c>
    </row>
    <row r="1049" spans="1:7" ht="15" customHeight="1" x14ac:dyDescent="0.25">
      <c r="A1049" s="38" t="s">
        <v>574</v>
      </c>
      <c r="B1049" s="38" t="s">
        <v>460</v>
      </c>
      <c r="C1049" s="38" t="s">
        <v>489</v>
      </c>
      <c r="D1049" s="38"/>
      <c r="E1049" s="65">
        <f t="shared" si="49"/>
        <v>30905</v>
      </c>
      <c r="F1049" s="66">
        <f t="shared" si="50"/>
        <v>6</v>
      </c>
      <c r="G1049" s="67" t="str">
        <f t="shared" si="48"/>
        <v>szombat</v>
      </c>
    </row>
    <row r="1050" spans="1:7" ht="15" customHeight="1" x14ac:dyDescent="0.25">
      <c r="A1050" s="38" t="s">
        <v>574</v>
      </c>
      <c r="B1050" s="38" t="s">
        <v>462</v>
      </c>
      <c r="C1050" s="38" t="s">
        <v>461</v>
      </c>
      <c r="D1050" s="38"/>
      <c r="E1050" s="65">
        <f t="shared" si="49"/>
        <v>30935</v>
      </c>
      <c r="F1050" s="66">
        <f t="shared" si="50"/>
        <v>1</v>
      </c>
      <c r="G1050" s="67" t="str">
        <f t="shared" si="48"/>
        <v>hétfő</v>
      </c>
    </row>
    <row r="1051" spans="1:7" ht="15" customHeight="1" x14ac:dyDescent="0.25">
      <c r="A1051" s="38" t="s">
        <v>574</v>
      </c>
      <c r="B1051" s="38" t="s">
        <v>464</v>
      </c>
      <c r="C1051" s="38" t="s">
        <v>463</v>
      </c>
      <c r="D1051" s="38"/>
      <c r="E1051" s="65">
        <f t="shared" si="49"/>
        <v>30964</v>
      </c>
      <c r="F1051" s="66">
        <f t="shared" si="50"/>
        <v>2</v>
      </c>
      <c r="G1051" s="67" t="str">
        <f t="shared" si="48"/>
        <v>kedd</v>
      </c>
    </row>
    <row r="1052" spans="1:7" ht="15" customHeight="1" x14ac:dyDescent="0.25">
      <c r="A1052" s="38" t="s">
        <v>574</v>
      </c>
      <c r="B1052" s="38" t="s">
        <v>466</v>
      </c>
      <c r="C1052" s="38" t="s">
        <v>465</v>
      </c>
      <c r="D1052" s="38"/>
      <c r="E1052" s="65">
        <f t="shared" si="49"/>
        <v>30994</v>
      </c>
      <c r="F1052" s="66">
        <f t="shared" si="50"/>
        <v>4</v>
      </c>
      <c r="G1052" s="67" t="str">
        <f t="shared" si="48"/>
        <v>csütörtök</v>
      </c>
    </row>
    <row r="1053" spans="1:7" ht="15" customHeight="1" x14ac:dyDescent="0.25">
      <c r="A1053" s="38" t="s">
        <v>574</v>
      </c>
      <c r="B1053" s="38" t="s">
        <v>468</v>
      </c>
      <c r="C1053" s="38" t="s">
        <v>465</v>
      </c>
      <c r="D1053" s="38"/>
      <c r="E1053" s="65">
        <f t="shared" si="49"/>
        <v>31024</v>
      </c>
      <c r="F1053" s="66">
        <f t="shared" si="50"/>
        <v>6</v>
      </c>
      <c r="G1053" s="67" t="str">
        <f t="shared" si="48"/>
        <v>szombat</v>
      </c>
    </row>
    <row r="1054" spans="1:7" ht="15" customHeight="1" x14ac:dyDescent="0.25">
      <c r="A1054" s="38" t="s">
        <v>575</v>
      </c>
      <c r="B1054" s="38" t="s">
        <v>448</v>
      </c>
      <c r="C1054" s="38" t="s">
        <v>490</v>
      </c>
      <c r="D1054" s="38"/>
      <c r="E1054" s="65">
        <f t="shared" si="49"/>
        <v>31054</v>
      </c>
      <c r="F1054" s="66">
        <f t="shared" si="50"/>
        <v>1</v>
      </c>
      <c r="G1054" s="67" t="str">
        <f t="shared" si="48"/>
        <v>hétfő</v>
      </c>
    </row>
    <row r="1055" spans="1:7" ht="15" customHeight="1" x14ac:dyDescent="0.25">
      <c r="A1055" s="38" t="s">
        <v>575</v>
      </c>
      <c r="B1055" s="38" t="s">
        <v>450</v>
      </c>
      <c r="C1055" s="38" t="s">
        <v>470</v>
      </c>
      <c r="D1055" s="38"/>
      <c r="E1055" s="65">
        <f t="shared" si="49"/>
        <v>31083</v>
      </c>
      <c r="F1055" s="66">
        <f t="shared" si="50"/>
        <v>2</v>
      </c>
      <c r="G1055" s="67" t="str">
        <f t="shared" si="48"/>
        <v>kedd</v>
      </c>
    </row>
    <row r="1056" spans="1:7" ht="15" customHeight="1" x14ac:dyDescent="0.25">
      <c r="A1056" s="38" t="s">
        <v>575</v>
      </c>
      <c r="B1056" s="38" t="s">
        <v>452</v>
      </c>
      <c r="C1056" s="38" t="s">
        <v>490</v>
      </c>
      <c r="D1056" s="38"/>
      <c r="E1056" s="65">
        <f t="shared" si="49"/>
        <v>31113</v>
      </c>
      <c r="F1056" s="66">
        <f t="shared" si="50"/>
        <v>4</v>
      </c>
      <c r="G1056" s="67" t="str">
        <f t="shared" si="48"/>
        <v>csütörtök</v>
      </c>
    </row>
    <row r="1057" spans="1:7" ht="15" customHeight="1" x14ac:dyDescent="0.25">
      <c r="A1057" s="38" t="s">
        <v>575</v>
      </c>
      <c r="B1057" s="38" t="s">
        <v>454</v>
      </c>
      <c r="C1057" s="38" t="s">
        <v>470</v>
      </c>
      <c r="D1057" s="38"/>
      <c r="E1057" s="65">
        <f t="shared" si="49"/>
        <v>31142</v>
      </c>
      <c r="F1057" s="66">
        <f t="shared" si="50"/>
        <v>5</v>
      </c>
      <c r="G1057" s="67" t="str">
        <f t="shared" si="48"/>
        <v>péntek</v>
      </c>
    </row>
    <row r="1058" spans="1:7" ht="15" customHeight="1" x14ac:dyDescent="0.25">
      <c r="A1058" s="38" t="s">
        <v>575</v>
      </c>
      <c r="B1058" s="38" t="s">
        <v>455</v>
      </c>
      <c r="C1058" s="38" t="s">
        <v>472</v>
      </c>
      <c r="D1058" s="38"/>
      <c r="E1058" s="65">
        <f t="shared" si="49"/>
        <v>31171</v>
      </c>
      <c r="F1058" s="66">
        <f t="shared" si="50"/>
        <v>6</v>
      </c>
      <c r="G1058" s="67" t="str">
        <f t="shared" si="48"/>
        <v>szombat</v>
      </c>
    </row>
    <row r="1059" spans="1:7" ht="15" customHeight="1" x14ac:dyDescent="0.25">
      <c r="A1059" s="38" t="s">
        <v>575</v>
      </c>
      <c r="B1059" s="38" t="s">
        <v>456</v>
      </c>
      <c r="C1059" s="38" t="s">
        <v>471</v>
      </c>
      <c r="D1059" s="38"/>
      <c r="E1059" s="65">
        <f t="shared" si="49"/>
        <v>31201</v>
      </c>
      <c r="F1059" s="66">
        <f t="shared" si="50"/>
        <v>1</v>
      </c>
      <c r="G1059" s="67" t="str">
        <f t="shared" si="48"/>
        <v>hétfő</v>
      </c>
    </row>
    <row r="1060" spans="1:7" ht="15" customHeight="1" x14ac:dyDescent="0.25">
      <c r="A1060" s="38" t="s">
        <v>575</v>
      </c>
      <c r="B1060" s="38" t="s">
        <v>458</v>
      </c>
      <c r="C1060" s="38" t="s">
        <v>473</v>
      </c>
      <c r="D1060" s="38"/>
      <c r="E1060" s="65">
        <f t="shared" si="49"/>
        <v>31230</v>
      </c>
      <c r="F1060" s="66">
        <f t="shared" si="50"/>
        <v>2</v>
      </c>
      <c r="G1060" s="67" t="str">
        <f t="shared" si="48"/>
        <v>kedd</v>
      </c>
    </row>
    <row r="1061" spans="1:7" ht="15" customHeight="1" x14ac:dyDescent="0.25">
      <c r="A1061" s="38" t="s">
        <v>575</v>
      </c>
      <c r="B1061" s="38" t="s">
        <v>458</v>
      </c>
      <c r="C1061" s="38" t="s">
        <v>475</v>
      </c>
      <c r="D1061" s="38"/>
      <c r="E1061" s="65">
        <f t="shared" si="49"/>
        <v>31259</v>
      </c>
      <c r="F1061" s="66">
        <f t="shared" si="50"/>
        <v>3</v>
      </c>
      <c r="G1061" s="67" t="str">
        <f t="shared" si="48"/>
        <v>szerda</v>
      </c>
    </row>
    <row r="1062" spans="1:7" ht="15" customHeight="1" x14ac:dyDescent="0.25">
      <c r="A1062" s="38" t="s">
        <v>575</v>
      </c>
      <c r="B1062" s="38" t="s">
        <v>460</v>
      </c>
      <c r="C1062" s="38" t="s">
        <v>496</v>
      </c>
      <c r="D1062" s="38"/>
      <c r="E1062" s="65">
        <f t="shared" si="49"/>
        <v>31289</v>
      </c>
      <c r="F1062" s="66">
        <f t="shared" si="50"/>
        <v>5</v>
      </c>
      <c r="G1062" s="67" t="str">
        <f t="shared" si="48"/>
        <v>péntek</v>
      </c>
    </row>
    <row r="1063" spans="1:7" ht="15" customHeight="1" x14ac:dyDescent="0.25">
      <c r="A1063" s="38" t="s">
        <v>575</v>
      </c>
      <c r="B1063" s="38" t="s">
        <v>462</v>
      </c>
      <c r="C1063" s="38" t="s">
        <v>476</v>
      </c>
      <c r="D1063" s="38"/>
      <c r="E1063" s="65">
        <f t="shared" si="49"/>
        <v>31319</v>
      </c>
      <c r="F1063" s="66">
        <f t="shared" si="50"/>
        <v>7</v>
      </c>
      <c r="G1063" s="67" t="str">
        <f t="shared" si="48"/>
        <v>vasárnap</v>
      </c>
    </row>
    <row r="1064" spans="1:7" ht="15" customHeight="1" x14ac:dyDescent="0.25">
      <c r="A1064" s="38" t="s">
        <v>575</v>
      </c>
      <c r="B1064" s="38" t="s">
        <v>464</v>
      </c>
      <c r="C1064" s="38" t="s">
        <v>477</v>
      </c>
      <c r="D1064" s="38"/>
      <c r="E1064" s="65">
        <f t="shared" si="49"/>
        <v>31348</v>
      </c>
      <c r="F1064" s="66">
        <f t="shared" si="50"/>
        <v>1</v>
      </c>
      <c r="G1064" s="67" t="str">
        <f t="shared" si="48"/>
        <v>hétfő</v>
      </c>
    </row>
    <row r="1065" spans="1:7" ht="15" customHeight="1" x14ac:dyDescent="0.25">
      <c r="A1065" s="38" t="s">
        <v>575</v>
      </c>
      <c r="B1065" s="38" t="s">
        <v>466</v>
      </c>
      <c r="C1065" s="38" t="s">
        <v>478</v>
      </c>
      <c r="D1065" s="38"/>
      <c r="E1065" s="65">
        <f t="shared" si="49"/>
        <v>31378</v>
      </c>
      <c r="F1065" s="66">
        <f t="shared" si="50"/>
        <v>3</v>
      </c>
      <c r="G1065" s="67" t="str">
        <f t="shared" si="48"/>
        <v>szerda</v>
      </c>
    </row>
    <row r="1066" spans="1:7" ht="15" customHeight="1" x14ac:dyDescent="0.25">
      <c r="A1066" s="38" t="s">
        <v>575</v>
      </c>
      <c r="B1066" s="38" t="s">
        <v>468</v>
      </c>
      <c r="C1066" s="38" t="s">
        <v>478</v>
      </c>
      <c r="D1066" s="38"/>
      <c r="E1066" s="65">
        <f t="shared" si="49"/>
        <v>31408</v>
      </c>
      <c r="F1066" s="66">
        <f t="shared" si="50"/>
        <v>5</v>
      </c>
      <c r="G1066" s="67" t="str">
        <f t="shared" si="48"/>
        <v>péntek</v>
      </c>
    </row>
    <row r="1067" spans="1:7" ht="15" customHeight="1" x14ac:dyDescent="0.25">
      <c r="A1067" s="38" t="s">
        <v>576</v>
      </c>
      <c r="B1067" s="38" t="s">
        <v>448</v>
      </c>
      <c r="C1067" s="38" t="s">
        <v>479</v>
      </c>
      <c r="D1067" s="38"/>
      <c r="E1067" s="65">
        <f t="shared" si="49"/>
        <v>31438</v>
      </c>
      <c r="F1067" s="66">
        <f t="shared" si="50"/>
        <v>7</v>
      </c>
      <c r="G1067" s="67" t="str">
        <f t="shared" si="48"/>
        <v>vasárnap</v>
      </c>
    </row>
    <row r="1068" spans="1:7" ht="15" customHeight="1" x14ac:dyDescent="0.25">
      <c r="A1068" s="38" t="s">
        <v>576</v>
      </c>
      <c r="B1068" s="38" t="s">
        <v>450</v>
      </c>
      <c r="C1068" s="38" t="s">
        <v>482</v>
      </c>
      <c r="D1068" s="38"/>
      <c r="E1068" s="65">
        <f t="shared" si="49"/>
        <v>31467</v>
      </c>
      <c r="F1068" s="66">
        <f t="shared" si="50"/>
        <v>1</v>
      </c>
      <c r="G1068" s="67" t="str">
        <f t="shared" si="48"/>
        <v>hétfő</v>
      </c>
    </row>
    <row r="1069" spans="1:7" ht="15" customHeight="1" x14ac:dyDescent="0.25">
      <c r="A1069" s="38" t="s">
        <v>576</v>
      </c>
      <c r="B1069" s="38" t="s">
        <v>452</v>
      </c>
      <c r="C1069" s="38" t="s">
        <v>479</v>
      </c>
      <c r="D1069" s="38"/>
      <c r="E1069" s="65">
        <f t="shared" si="49"/>
        <v>31497</v>
      </c>
      <c r="F1069" s="66">
        <f t="shared" si="50"/>
        <v>3</v>
      </c>
      <c r="G1069" s="67" t="str">
        <f t="shared" si="48"/>
        <v>szerda</v>
      </c>
    </row>
    <row r="1070" spans="1:7" ht="15" customHeight="1" x14ac:dyDescent="0.25">
      <c r="A1070" s="38" t="s">
        <v>576</v>
      </c>
      <c r="B1070" s="38" t="s">
        <v>454</v>
      </c>
      <c r="C1070" s="38" t="s">
        <v>482</v>
      </c>
      <c r="D1070" s="38"/>
      <c r="E1070" s="65">
        <f t="shared" si="49"/>
        <v>31526</v>
      </c>
      <c r="F1070" s="66">
        <f t="shared" si="50"/>
        <v>4</v>
      </c>
      <c r="G1070" s="67" t="str">
        <f t="shared" si="48"/>
        <v>csütörtök</v>
      </c>
    </row>
    <row r="1071" spans="1:7" ht="15" customHeight="1" x14ac:dyDescent="0.25">
      <c r="A1071" s="38" t="s">
        <v>576</v>
      </c>
      <c r="B1071" s="38" t="s">
        <v>455</v>
      </c>
      <c r="C1071" s="38" t="s">
        <v>492</v>
      </c>
      <c r="D1071" s="38"/>
      <c r="E1071" s="65">
        <f t="shared" si="49"/>
        <v>31555</v>
      </c>
      <c r="F1071" s="66">
        <f t="shared" si="50"/>
        <v>5</v>
      </c>
      <c r="G1071" s="67" t="str">
        <f t="shared" si="48"/>
        <v>péntek</v>
      </c>
    </row>
    <row r="1072" spans="1:7" ht="15" customHeight="1" x14ac:dyDescent="0.25">
      <c r="A1072" s="38" t="s">
        <v>576</v>
      </c>
      <c r="B1072" s="38" t="s">
        <v>456</v>
      </c>
      <c r="C1072" s="38" t="s">
        <v>483</v>
      </c>
      <c r="D1072" s="38"/>
      <c r="E1072" s="65">
        <f t="shared" si="49"/>
        <v>31585</v>
      </c>
      <c r="F1072" s="66">
        <f t="shared" si="50"/>
        <v>7</v>
      </c>
      <c r="G1072" s="67" t="str">
        <f t="shared" si="48"/>
        <v>vasárnap</v>
      </c>
    </row>
    <row r="1073" spans="1:7" ht="15" customHeight="1" x14ac:dyDescent="0.25">
      <c r="A1073" s="38" t="s">
        <v>576</v>
      </c>
      <c r="B1073" s="38" t="s">
        <v>458</v>
      </c>
      <c r="C1073" s="38" t="s">
        <v>484</v>
      </c>
      <c r="D1073" s="38"/>
      <c r="E1073" s="65">
        <f t="shared" si="49"/>
        <v>31614</v>
      </c>
      <c r="F1073" s="66">
        <f t="shared" si="50"/>
        <v>1</v>
      </c>
      <c r="G1073" s="67" t="str">
        <f t="shared" si="48"/>
        <v>hétfő</v>
      </c>
    </row>
    <row r="1074" spans="1:7" ht="15" customHeight="1" x14ac:dyDescent="0.25">
      <c r="A1074" s="38" t="s">
        <v>576</v>
      </c>
      <c r="B1074" s="38" t="s">
        <v>460</v>
      </c>
      <c r="C1074" s="38" t="s">
        <v>486</v>
      </c>
      <c r="D1074" s="38"/>
      <c r="E1074" s="65">
        <f t="shared" si="49"/>
        <v>31643</v>
      </c>
      <c r="F1074" s="66">
        <f t="shared" si="50"/>
        <v>2</v>
      </c>
      <c r="G1074" s="67" t="str">
        <f t="shared" si="48"/>
        <v>kedd</v>
      </c>
    </row>
    <row r="1075" spans="1:7" ht="15" customHeight="1" x14ac:dyDescent="0.25">
      <c r="A1075" s="38" t="s">
        <v>576</v>
      </c>
      <c r="B1075" s="38" t="s">
        <v>462</v>
      </c>
      <c r="C1075" s="38" t="s">
        <v>494</v>
      </c>
      <c r="D1075" s="38"/>
      <c r="E1075" s="65">
        <f t="shared" si="49"/>
        <v>31673</v>
      </c>
      <c r="F1075" s="66">
        <f t="shared" si="50"/>
        <v>4</v>
      </c>
      <c r="G1075" s="67" t="str">
        <f t="shared" si="48"/>
        <v>csütörtök</v>
      </c>
    </row>
    <row r="1076" spans="1:7" ht="15" customHeight="1" x14ac:dyDescent="0.25">
      <c r="A1076" s="38" t="s">
        <v>576</v>
      </c>
      <c r="B1076" s="38" t="s">
        <v>464</v>
      </c>
      <c r="C1076" s="38" t="s">
        <v>487</v>
      </c>
      <c r="D1076" s="38"/>
      <c r="E1076" s="65">
        <f t="shared" si="49"/>
        <v>31702</v>
      </c>
      <c r="F1076" s="66">
        <f t="shared" si="50"/>
        <v>5</v>
      </c>
      <c r="G1076" s="67" t="str">
        <f t="shared" si="48"/>
        <v>péntek</v>
      </c>
    </row>
    <row r="1077" spans="1:7" ht="15" customHeight="1" x14ac:dyDescent="0.25">
      <c r="A1077" s="38" t="s">
        <v>576</v>
      </c>
      <c r="B1077" s="38" t="s">
        <v>466</v>
      </c>
      <c r="C1077" s="38" t="s">
        <v>453</v>
      </c>
      <c r="D1077" s="38"/>
      <c r="E1077" s="65">
        <f t="shared" si="49"/>
        <v>31732</v>
      </c>
      <c r="F1077" s="66">
        <f t="shared" si="50"/>
        <v>7</v>
      </c>
      <c r="G1077" s="67" t="str">
        <f t="shared" si="48"/>
        <v>vasárnap</v>
      </c>
    </row>
    <row r="1078" spans="1:7" ht="15" customHeight="1" x14ac:dyDescent="0.25">
      <c r="A1078" s="38" t="s">
        <v>576</v>
      </c>
      <c r="B1078" s="38" t="s">
        <v>468</v>
      </c>
      <c r="C1078" s="38" t="s">
        <v>453</v>
      </c>
      <c r="D1078" s="38"/>
      <c r="E1078" s="65">
        <f t="shared" si="49"/>
        <v>31762</v>
      </c>
      <c r="F1078" s="66">
        <f t="shared" si="50"/>
        <v>2</v>
      </c>
      <c r="G1078" s="67" t="str">
        <f t="shared" si="48"/>
        <v>kedd</v>
      </c>
    </row>
    <row r="1079" spans="1:7" ht="15" customHeight="1" x14ac:dyDescent="0.25">
      <c r="A1079" s="38" t="s">
        <v>577</v>
      </c>
      <c r="B1079" s="38" t="s">
        <v>448</v>
      </c>
      <c r="C1079" s="38" t="s">
        <v>449</v>
      </c>
      <c r="D1079" s="38"/>
      <c r="E1079" s="65">
        <f t="shared" si="49"/>
        <v>31792</v>
      </c>
      <c r="F1079" s="66">
        <f t="shared" si="50"/>
        <v>4</v>
      </c>
      <c r="G1079" s="67" t="str">
        <f t="shared" si="48"/>
        <v>csütörtök</v>
      </c>
    </row>
    <row r="1080" spans="1:7" ht="15" customHeight="1" x14ac:dyDescent="0.25">
      <c r="A1080" s="38" t="s">
        <v>577</v>
      </c>
      <c r="B1080" s="38" t="s">
        <v>450</v>
      </c>
      <c r="C1080" s="38" t="s">
        <v>457</v>
      </c>
      <c r="D1080" s="38"/>
      <c r="E1080" s="65">
        <f t="shared" si="49"/>
        <v>31821</v>
      </c>
      <c r="F1080" s="66">
        <f t="shared" si="50"/>
        <v>5</v>
      </c>
      <c r="G1080" s="67" t="str">
        <f t="shared" si="48"/>
        <v>péntek</v>
      </c>
    </row>
    <row r="1081" spans="1:7" ht="15" customHeight="1" x14ac:dyDescent="0.25">
      <c r="A1081" s="38" t="s">
        <v>577</v>
      </c>
      <c r="B1081" s="38" t="s">
        <v>452</v>
      </c>
      <c r="C1081" s="38" t="s">
        <v>449</v>
      </c>
      <c r="D1081" s="38"/>
      <c r="E1081" s="65">
        <f t="shared" si="49"/>
        <v>31851</v>
      </c>
      <c r="F1081" s="66">
        <f t="shared" si="50"/>
        <v>7</v>
      </c>
      <c r="G1081" s="67" t="str">
        <f t="shared" si="48"/>
        <v>vasárnap</v>
      </c>
    </row>
    <row r="1082" spans="1:7" ht="15" customHeight="1" x14ac:dyDescent="0.25">
      <c r="A1082" s="38" t="s">
        <v>577</v>
      </c>
      <c r="B1082" s="38" t="s">
        <v>454</v>
      </c>
      <c r="C1082" s="38" t="s">
        <v>451</v>
      </c>
      <c r="D1082" s="38"/>
      <c r="E1082" s="65">
        <f t="shared" si="49"/>
        <v>31881</v>
      </c>
      <c r="F1082" s="66">
        <f t="shared" si="50"/>
        <v>2</v>
      </c>
      <c r="G1082" s="67" t="str">
        <f t="shared" si="48"/>
        <v>kedd</v>
      </c>
    </row>
    <row r="1083" spans="1:7" ht="15" customHeight="1" x14ac:dyDescent="0.25">
      <c r="A1083" s="38" t="s">
        <v>577</v>
      </c>
      <c r="B1083" s="38" t="s">
        <v>455</v>
      </c>
      <c r="C1083" s="38" t="s">
        <v>457</v>
      </c>
      <c r="D1083" s="38"/>
      <c r="E1083" s="65">
        <f t="shared" si="49"/>
        <v>31910</v>
      </c>
      <c r="F1083" s="66">
        <f t="shared" si="50"/>
        <v>3</v>
      </c>
      <c r="G1083" s="67" t="str">
        <f t="shared" si="48"/>
        <v>szerda</v>
      </c>
    </row>
    <row r="1084" spans="1:7" ht="15" customHeight="1" x14ac:dyDescent="0.25">
      <c r="A1084" s="38" t="s">
        <v>577</v>
      </c>
      <c r="B1084" s="38" t="s">
        <v>456</v>
      </c>
      <c r="C1084" s="38" t="s">
        <v>489</v>
      </c>
      <c r="D1084" s="38"/>
      <c r="E1084" s="65">
        <f t="shared" si="49"/>
        <v>31939</v>
      </c>
      <c r="F1084" s="66">
        <f t="shared" si="50"/>
        <v>4</v>
      </c>
      <c r="G1084" s="67" t="str">
        <f t="shared" si="48"/>
        <v>csütörtök</v>
      </c>
    </row>
    <row r="1085" spans="1:7" ht="15" customHeight="1" x14ac:dyDescent="0.25">
      <c r="A1085" s="38" t="s">
        <v>577</v>
      </c>
      <c r="B1085" s="38" t="s">
        <v>458</v>
      </c>
      <c r="C1085" s="38" t="s">
        <v>489</v>
      </c>
      <c r="D1085" s="38"/>
      <c r="E1085" s="65">
        <f t="shared" si="49"/>
        <v>31969</v>
      </c>
      <c r="F1085" s="66">
        <f t="shared" si="50"/>
        <v>6</v>
      </c>
      <c r="G1085" s="67" t="str">
        <f t="shared" si="48"/>
        <v>szombat</v>
      </c>
    </row>
    <row r="1086" spans="1:7" ht="15" customHeight="1" x14ac:dyDescent="0.25">
      <c r="A1086" s="38" t="s">
        <v>577</v>
      </c>
      <c r="B1086" s="38" t="s">
        <v>460</v>
      </c>
      <c r="C1086" s="38" t="s">
        <v>463</v>
      </c>
      <c r="D1086" s="38"/>
      <c r="E1086" s="65">
        <f t="shared" si="49"/>
        <v>31998</v>
      </c>
      <c r="F1086" s="66">
        <f t="shared" si="50"/>
        <v>7</v>
      </c>
      <c r="G1086" s="67" t="str">
        <f t="shared" si="48"/>
        <v>vasárnap</v>
      </c>
    </row>
    <row r="1087" spans="1:7" ht="15" customHeight="1" x14ac:dyDescent="0.25">
      <c r="A1087" s="38" t="s">
        <v>577</v>
      </c>
      <c r="B1087" s="38" t="s">
        <v>462</v>
      </c>
      <c r="C1087" s="38" t="s">
        <v>490</v>
      </c>
      <c r="D1087" s="38"/>
      <c r="E1087" s="65">
        <f t="shared" si="49"/>
        <v>32027</v>
      </c>
      <c r="F1087" s="66">
        <f t="shared" si="50"/>
        <v>1</v>
      </c>
      <c r="G1087" s="67" t="str">
        <f t="shared" si="48"/>
        <v>hétfő</v>
      </c>
    </row>
    <row r="1088" spans="1:7" ht="15" customHeight="1" x14ac:dyDescent="0.25">
      <c r="A1088" s="38" t="s">
        <v>577</v>
      </c>
      <c r="B1088" s="38" t="s">
        <v>464</v>
      </c>
      <c r="C1088" s="38" t="s">
        <v>490</v>
      </c>
      <c r="D1088" s="38"/>
      <c r="E1088" s="65">
        <f t="shared" si="49"/>
        <v>32057</v>
      </c>
      <c r="F1088" s="66">
        <f t="shared" si="50"/>
        <v>3</v>
      </c>
      <c r="G1088" s="67" t="str">
        <f t="shared" si="48"/>
        <v>szerda</v>
      </c>
    </row>
    <row r="1089" spans="1:7" ht="15" customHeight="1" x14ac:dyDescent="0.25">
      <c r="A1089" s="38" t="s">
        <v>577</v>
      </c>
      <c r="B1089" s="38" t="s">
        <v>466</v>
      </c>
      <c r="C1089" s="38" t="s">
        <v>470</v>
      </c>
      <c r="D1089" s="38"/>
      <c r="E1089" s="65">
        <f t="shared" si="49"/>
        <v>32086</v>
      </c>
      <c r="F1089" s="66">
        <f t="shared" si="50"/>
        <v>4</v>
      </c>
      <c r="G1089" s="67" t="str">
        <f t="shared" si="48"/>
        <v>csütörtök</v>
      </c>
    </row>
    <row r="1090" spans="1:7" ht="15" customHeight="1" x14ac:dyDescent="0.25">
      <c r="A1090" s="38" t="s">
        <v>577</v>
      </c>
      <c r="B1090" s="38" t="s">
        <v>468</v>
      </c>
      <c r="C1090" s="38" t="s">
        <v>470</v>
      </c>
      <c r="D1090" s="38"/>
      <c r="E1090" s="65">
        <f t="shared" si="49"/>
        <v>32116</v>
      </c>
      <c r="F1090" s="66">
        <f t="shared" si="50"/>
        <v>6</v>
      </c>
      <c r="G1090" s="67" t="str">
        <f t="shared" si="48"/>
        <v>szombat</v>
      </c>
    </row>
    <row r="1091" spans="1:7" ht="15" customHeight="1" x14ac:dyDescent="0.25">
      <c r="A1091" s="38" t="s">
        <v>578</v>
      </c>
      <c r="B1091" s="38" t="s">
        <v>448</v>
      </c>
      <c r="C1091" s="38" t="s">
        <v>472</v>
      </c>
      <c r="D1091" s="38"/>
      <c r="E1091" s="65">
        <f t="shared" si="49"/>
        <v>32146</v>
      </c>
      <c r="F1091" s="66">
        <f t="shared" si="50"/>
        <v>1</v>
      </c>
      <c r="G1091" s="67" t="str">
        <f t="shared" ref="G1091:G1154" si="51">VLOOKUP(F1091,nevek,2,0)</f>
        <v>hétfő</v>
      </c>
    </row>
    <row r="1092" spans="1:7" ht="15" customHeight="1" x14ac:dyDescent="0.25">
      <c r="A1092" s="38" t="s">
        <v>578</v>
      </c>
      <c r="B1092" s="38" t="s">
        <v>450</v>
      </c>
      <c r="C1092" s="38" t="s">
        <v>473</v>
      </c>
      <c r="D1092" s="38"/>
      <c r="E1092" s="65">
        <f t="shared" ref="E1092:E1155" si="52">DATEVALUE(A1092&amp;"."&amp;B1092&amp;C1092)</f>
        <v>32175</v>
      </c>
      <c r="F1092" s="66">
        <f t="shared" ref="F1092:F1155" si="53">WEEKDAY(E1092,2)</f>
        <v>2</v>
      </c>
      <c r="G1092" s="67" t="str">
        <f t="shared" si="51"/>
        <v>kedd</v>
      </c>
    </row>
    <row r="1093" spans="1:7" ht="15" customHeight="1" x14ac:dyDescent="0.25">
      <c r="A1093" s="38" t="s">
        <v>578</v>
      </c>
      <c r="B1093" s="38" t="s">
        <v>452</v>
      </c>
      <c r="C1093" s="38" t="s">
        <v>471</v>
      </c>
      <c r="D1093" s="38"/>
      <c r="E1093" s="65">
        <f t="shared" si="52"/>
        <v>32205</v>
      </c>
      <c r="F1093" s="66">
        <f t="shared" si="53"/>
        <v>4</v>
      </c>
      <c r="G1093" s="67" t="str">
        <f t="shared" si="51"/>
        <v>csütörtök</v>
      </c>
    </row>
    <row r="1094" spans="1:7" ht="15" customHeight="1" x14ac:dyDescent="0.25">
      <c r="A1094" s="38" t="s">
        <v>578</v>
      </c>
      <c r="B1094" s="38" t="s">
        <v>454</v>
      </c>
      <c r="C1094" s="38" t="s">
        <v>473</v>
      </c>
      <c r="D1094" s="38"/>
      <c r="E1094" s="65">
        <f t="shared" si="52"/>
        <v>32235</v>
      </c>
      <c r="F1094" s="66">
        <f t="shared" si="53"/>
        <v>6</v>
      </c>
      <c r="G1094" s="67" t="str">
        <f t="shared" si="51"/>
        <v>szombat</v>
      </c>
    </row>
    <row r="1095" spans="1:7" ht="15" customHeight="1" x14ac:dyDescent="0.25">
      <c r="A1095" s="38" t="s">
        <v>578</v>
      </c>
      <c r="B1095" s="38" t="s">
        <v>455</v>
      </c>
      <c r="C1095" s="38" t="s">
        <v>474</v>
      </c>
      <c r="D1095" s="38"/>
      <c r="E1095" s="65">
        <f t="shared" si="52"/>
        <v>32264</v>
      </c>
      <c r="F1095" s="66">
        <f t="shared" si="53"/>
        <v>7</v>
      </c>
      <c r="G1095" s="67" t="str">
        <f t="shared" si="51"/>
        <v>vasárnap</v>
      </c>
    </row>
    <row r="1096" spans="1:7" ht="15" customHeight="1" x14ac:dyDescent="0.25">
      <c r="A1096" s="38" t="s">
        <v>578</v>
      </c>
      <c r="B1096" s="38" t="s">
        <v>455</v>
      </c>
      <c r="C1096" s="38" t="s">
        <v>475</v>
      </c>
      <c r="D1096" s="38"/>
      <c r="E1096" s="65">
        <f t="shared" si="52"/>
        <v>32294</v>
      </c>
      <c r="F1096" s="66">
        <f t="shared" si="53"/>
        <v>2</v>
      </c>
      <c r="G1096" s="67" t="str">
        <f t="shared" si="51"/>
        <v>kedd</v>
      </c>
    </row>
    <row r="1097" spans="1:7" ht="15" customHeight="1" x14ac:dyDescent="0.25">
      <c r="A1097" s="38" t="s">
        <v>578</v>
      </c>
      <c r="B1097" s="38" t="s">
        <v>456</v>
      </c>
      <c r="C1097" s="38" t="s">
        <v>476</v>
      </c>
      <c r="D1097" s="38"/>
      <c r="E1097" s="65">
        <f t="shared" si="52"/>
        <v>32323</v>
      </c>
      <c r="F1097" s="66">
        <f t="shared" si="53"/>
        <v>3</v>
      </c>
      <c r="G1097" s="67" t="str">
        <f t="shared" si="51"/>
        <v>szerda</v>
      </c>
    </row>
    <row r="1098" spans="1:7" ht="15" customHeight="1" x14ac:dyDescent="0.25">
      <c r="A1098" s="38" t="s">
        <v>578</v>
      </c>
      <c r="B1098" s="38" t="s">
        <v>458</v>
      </c>
      <c r="C1098" s="38" t="s">
        <v>476</v>
      </c>
      <c r="D1098" s="38"/>
      <c r="E1098" s="65">
        <f t="shared" si="52"/>
        <v>32353</v>
      </c>
      <c r="F1098" s="66">
        <f t="shared" si="53"/>
        <v>5</v>
      </c>
      <c r="G1098" s="67" t="str">
        <f t="shared" si="51"/>
        <v>péntek</v>
      </c>
    </row>
    <row r="1099" spans="1:7" ht="15" customHeight="1" x14ac:dyDescent="0.25">
      <c r="A1099" s="38" t="s">
        <v>578</v>
      </c>
      <c r="B1099" s="38" t="s">
        <v>460</v>
      </c>
      <c r="C1099" s="38" t="s">
        <v>478</v>
      </c>
      <c r="D1099" s="38"/>
      <c r="E1099" s="65">
        <f t="shared" si="52"/>
        <v>32382</v>
      </c>
      <c r="F1099" s="66">
        <f t="shared" si="53"/>
        <v>6</v>
      </c>
      <c r="G1099" s="67" t="str">
        <f t="shared" si="51"/>
        <v>szombat</v>
      </c>
    </row>
    <row r="1100" spans="1:7" ht="15" customHeight="1" x14ac:dyDescent="0.25">
      <c r="A1100" s="38" t="s">
        <v>578</v>
      </c>
      <c r="B1100" s="38" t="s">
        <v>462</v>
      </c>
      <c r="C1100" s="38" t="s">
        <v>480</v>
      </c>
      <c r="D1100" s="38"/>
      <c r="E1100" s="65">
        <f t="shared" si="52"/>
        <v>32411</v>
      </c>
      <c r="F1100" s="66">
        <f t="shared" si="53"/>
        <v>7</v>
      </c>
      <c r="G1100" s="67" t="str">
        <f t="shared" si="51"/>
        <v>vasárnap</v>
      </c>
    </row>
    <row r="1101" spans="1:7" ht="15" customHeight="1" x14ac:dyDescent="0.25">
      <c r="A1101" s="38" t="s">
        <v>578</v>
      </c>
      <c r="B1101" s="38" t="s">
        <v>464</v>
      </c>
      <c r="C1101" s="38" t="s">
        <v>480</v>
      </c>
      <c r="D1101" s="38"/>
      <c r="E1101" s="65">
        <f t="shared" si="52"/>
        <v>32441</v>
      </c>
      <c r="F1101" s="66">
        <f t="shared" si="53"/>
        <v>2</v>
      </c>
      <c r="G1101" s="67" t="str">
        <f t="shared" si="51"/>
        <v>kedd</v>
      </c>
    </row>
    <row r="1102" spans="1:7" ht="15" customHeight="1" x14ac:dyDescent="0.25">
      <c r="A1102" s="38" t="s">
        <v>578</v>
      </c>
      <c r="B1102" s="38" t="s">
        <v>466</v>
      </c>
      <c r="C1102" s="38" t="s">
        <v>492</v>
      </c>
      <c r="D1102" s="38"/>
      <c r="E1102" s="65">
        <f t="shared" si="52"/>
        <v>32470</v>
      </c>
      <c r="F1102" s="66">
        <f t="shared" si="53"/>
        <v>3</v>
      </c>
      <c r="G1102" s="67" t="str">
        <f t="shared" si="51"/>
        <v>szerda</v>
      </c>
    </row>
    <row r="1103" spans="1:7" ht="15" customHeight="1" x14ac:dyDescent="0.25">
      <c r="A1103" s="38" t="s">
        <v>578</v>
      </c>
      <c r="B1103" s="38" t="s">
        <v>468</v>
      </c>
      <c r="C1103" s="38" t="s">
        <v>492</v>
      </c>
      <c r="D1103" s="38"/>
      <c r="E1103" s="65">
        <f t="shared" si="52"/>
        <v>32500</v>
      </c>
      <c r="F1103" s="66">
        <f t="shared" si="53"/>
        <v>5</v>
      </c>
      <c r="G1103" s="67" t="str">
        <f t="shared" si="51"/>
        <v>péntek</v>
      </c>
    </row>
    <row r="1104" spans="1:7" ht="15" customHeight="1" x14ac:dyDescent="0.25">
      <c r="A1104" s="38" t="s">
        <v>579</v>
      </c>
      <c r="B1104" s="38" t="s">
        <v>448</v>
      </c>
      <c r="C1104" s="38" t="s">
        <v>484</v>
      </c>
      <c r="D1104" s="38"/>
      <c r="E1104" s="65">
        <f t="shared" si="52"/>
        <v>32529</v>
      </c>
      <c r="F1104" s="66">
        <f t="shared" si="53"/>
        <v>6</v>
      </c>
      <c r="G1104" s="67" t="str">
        <f t="shared" si="51"/>
        <v>szombat</v>
      </c>
    </row>
    <row r="1105" spans="1:7" ht="15" customHeight="1" x14ac:dyDescent="0.25">
      <c r="A1105" s="38" t="s">
        <v>579</v>
      </c>
      <c r="B1105" s="38" t="s">
        <v>450</v>
      </c>
      <c r="C1105" s="38" t="s">
        <v>485</v>
      </c>
      <c r="D1105" s="38"/>
      <c r="E1105" s="65">
        <f t="shared" si="52"/>
        <v>32559</v>
      </c>
      <c r="F1105" s="66">
        <f t="shared" si="53"/>
        <v>1</v>
      </c>
      <c r="G1105" s="67" t="str">
        <f t="shared" si="51"/>
        <v>hétfő</v>
      </c>
    </row>
    <row r="1106" spans="1:7" ht="15" customHeight="1" x14ac:dyDescent="0.25">
      <c r="A1106" s="38" t="s">
        <v>579</v>
      </c>
      <c r="B1106" s="38" t="s">
        <v>452</v>
      </c>
      <c r="C1106" s="38" t="s">
        <v>483</v>
      </c>
      <c r="D1106" s="38"/>
      <c r="E1106" s="65">
        <f t="shared" si="52"/>
        <v>32589</v>
      </c>
      <c r="F1106" s="66">
        <f t="shared" si="53"/>
        <v>3</v>
      </c>
      <c r="G1106" s="67" t="str">
        <f t="shared" si="51"/>
        <v>szerda</v>
      </c>
    </row>
    <row r="1107" spans="1:7" ht="15" customHeight="1" x14ac:dyDescent="0.25">
      <c r="A1107" s="38" t="s">
        <v>579</v>
      </c>
      <c r="B1107" s="38" t="s">
        <v>454</v>
      </c>
      <c r="C1107" s="38" t="s">
        <v>484</v>
      </c>
      <c r="D1107" s="38"/>
      <c r="E1107" s="65">
        <f t="shared" si="52"/>
        <v>32619</v>
      </c>
      <c r="F1107" s="66">
        <f t="shared" si="53"/>
        <v>5</v>
      </c>
      <c r="G1107" s="67" t="str">
        <f t="shared" si="51"/>
        <v>péntek</v>
      </c>
    </row>
    <row r="1108" spans="1:7" ht="15" customHeight="1" x14ac:dyDescent="0.25">
      <c r="A1108" s="38" t="s">
        <v>579</v>
      </c>
      <c r="B1108" s="38" t="s">
        <v>455</v>
      </c>
      <c r="C1108" s="38" t="s">
        <v>485</v>
      </c>
      <c r="D1108" s="38"/>
      <c r="E1108" s="65">
        <f t="shared" si="52"/>
        <v>32648</v>
      </c>
      <c r="F1108" s="66">
        <f t="shared" si="53"/>
        <v>6</v>
      </c>
      <c r="G1108" s="67" t="str">
        <f t="shared" si="51"/>
        <v>szombat</v>
      </c>
    </row>
    <row r="1109" spans="1:7" ht="15" customHeight="1" x14ac:dyDescent="0.25">
      <c r="A1109" s="38" t="s">
        <v>579</v>
      </c>
      <c r="B1109" s="38" t="s">
        <v>456</v>
      </c>
      <c r="C1109" s="38" t="s">
        <v>486</v>
      </c>
      <c r="D1109" s="38"/>
      <c r="E1109" s="65">
        <f t="shared" si="52"/>
        <v>32678</v>
      </c>
      <c r="F1109" s="66">
        <f t="shared" si="53"/>
        <v>1</v>
      </c>
      <c r="G1109" s="67" t="str">
        <f t="shared" si="51"/>
        <v>hétfő</v>
      </c>
    </row>
    <row r="1110" spans="1:7" ht="15" customHeight="1" x14ac:dyDescent="0.25">
      <c r="A1110" s="38" t="s">
        <v>579</v>
      </c>
      <c r="B1110" s="38" t="s">
        <v>458</v>
      </c>
      <c r="C1110" s="38" t="s">
        <v>494</v>
      </c>
      <c r="D1110" s="38"/>
      <c r="E1110" s="65">
        <f t="shared" si="52"/>
        <v>32707</v>
      </c>
      <c r="F1110" s="66">
        <f t="shared" si="53"/>
        <v>2</v>
      </c>
      <c r="G1110" s="67" t="str">
        <f t="shared" si="51"/>
        <v>kedd</v>
      </c>
    </row>
    <row r="1111" spans="1:7" ht="15" customHeight="1" x14ac:dyDescent="0.25">
      <c r="A1111" s="38" t="s">
        <v>579</v>
      </c>
      <c r="B1111" s="38" t="s">
        <v>460</v>
      </c>
      <c r="C1111" s="38" t="s">
        <v>487</v>
      </c>
      <c r="D1111" s="38"/>
      <c r="E1111" s="65">
        <f t="shared" si="52"/>
        <v>32737</v>
      </c>
      <c r="F1111" s="66">
        <f t="shared" si="53"/>
        <v>4</v>
      </c>
      <c r="G1111" s="67" t="str">
        <f t="shared" si="51"/>
        <v>csütörtök</v>
      </c>
    </row>
    <row r="1112" spans="1:7" ht="15" customHeight="1" x14ac:dyDescent="0.25">
      <c r="A1112" s="38" t="s">
        <v>579</v>
      </c>
      <c r="B1112" s="38" t="s">
        <v>462</v>
      </c>
      <c r="C1112" s="38" t="s">
        <v>449</v>
      </c>
      <c r="D1112" s="38"/>
      <c r="E1112" s="65">
        <f t="shared" si="52"/>
        <v>32766</v>
      </c>
      <c r="F1112" s="66">
        <f t="shared" si="53"/>
        <v>5</v>
      </c>
      <c r="G1112" s="67" t="str">
        <f t="shared" si="51"/>
        <v>péntek</v>
      </c>
    </row>
    <row r="1113" spans="1:7" ht="15" customHeight="1" x14ac:dyDescent="0.25">
      <c r="A1113" s="38" t="s">
        <v>579</v>
      </c>
      <c r="B1113" s="38" t="s">
        <v>464</v>
      </c>
      <c r="C1113" s="38" t="s">
        <v>451</v>
      </c>
      <c r="D1113" s="38"/>
      <c r="E1113" s="65">
        <f t="shared" si="52"/>
        <v>32795</v>
      </c>
      <c r="F1113" s="66">
        <f t="shared" si="53"/>
        <v>6</v>
      </c>
      <c r="G1113" s="67" t="str">
        <f t="shared" si="51"/>
        <v>szombat</v>
      </c>
    </row>
    <row r="1114" spans="1:7" ht="15" customHeight="1" x14ac:dyDescent="0.25">
      <c r="A1114" s="38" t="s">
        <v>579</v>
      </c>
      <c r="B1114" s="38" t="s">
        <v>466</v>
      </c>
      <c r="C1114" s="38" t="s">
        <v>457</v>
      </c>
      <c r="D1114" s="38"/>
      <c r="E1114" s="65">
        <f t="shared" si="52"/>
        <v>32825</v>
      </c>
      <c r="F1114" s="66">
        <f t="shared" si="53"/>
        <v>1</v>
      </c>
      <c r="G1114" s="67" t="str">
        <f t="shared" si="51"/>
        <v>hétfő</v>
      </c>
    </row>
    <row r="1115" spans="1:7" ht="15" customHeight="1" x14ac:dyDescent="0.25">
      <c r="A1115" s="38" t="s">
        <v>579</v>
      </c>
      <c r="B1115" s="38" t="s">
        <v>468</v>
      </c>
      <c r="C1115" s="38" t="s">
        <v>459</v>
      </c>
      <c r="D1115" s="38"/>
      <c r="E1115" s="65">
        <f t="shared" si="52"/>
        <v>32854</v>
      </c>
      <c r="F1115" s="66">
        <f t="shared" si="53"/>
        <v>2</v>
      </c>
      <c r="G1115" s="67" t="str">
        <f t="shared" si="51"/>
        <v>kedd</v>
      </c>
    </row>
    <row r="1116" spans="1:7" ht="15" customHeight="1" x14ac:dyDescent="0.25">
      <c r="A1116" s="38" t="s">
        <v>580</v>
      </c>
      <c r="B1116" s="38" t="s">
        <v>448</v>
      </c>
      <c r="C1116" s="38" t="s">
        <v>489</v>
      </c>
      <c r="D1116" s="38"/>
      <c r="E1116" s="65">
        <f t="shared" si="52"/>
        <v>32884</v>
      </c>
      <c r="F1116" s="66">
        <f t="shared" si="53"/>
        <v>4</v>
      </c>
      <c r="G1116" s="67" t="str">
        <f t="shared" si="51"/>
        <v>csütörtök</v>
      </c>
    </row>
    <row r="1117" spans="1:7" ht="15" customHeight="1" x14ac:dyDescent="0.25">
      <c r="A1117" s="38" t="s">
        <v>580</v>
      </c>
      <c r="B1117" s="38" t="s">
        <v>450</v>
      </c>
      <c r="C1117" s="38" t="s">
        <v>463</v>
      </c>
      <c r="D1117" s="38"/>
      <c r="E1117" s="65">
        <f t="shared" si="52"/>
        <v>32913</v>
      </c>
      <c r="F1117" s="66">
        <f t="shared" si="53"/>
        <v>5</v>
      </c>
      <c r="G1117" s="67" t="str">
        <f t="shared" si="51"/>
        <v>péntek</v>
      </c>
    </row>
    <row r="1118" spans="1:7" ht="15" customHeight="1" x14ac:dyDescent="0.25">
      <c r="A1118" s="38" t="s">
        <v>580</v>
      </c>
      <c r="B1118" s="38" t="s">
        <v>452</v>
      </c>
      <c r="C1118" s="38" t="s">
        <v>489</v>
      </c>
      <c r="D1118" s="38"/>
      <c r="E1118" s="65">
        <f t="shared" si="52"/>
        <v>32943</v>
      </c>
      <c r="F1118" s="66">
        <f t="shared" si="53"/>
        <v>7</v>
      </c>
      <c r="G1118" s="67" t="str">
        <f t="shared" si="51"/>
        <v>vasárnap</v>
      </c>
    </row>
    <row r="1119" spans="1:7" ht="15" customHeight="1" x14ac:dyDescent="0.25">
      <c r="A1119" s="38" t="s">
        <v>580</v>
      </c>
      <c r="B1119" s="38" t="s">
        <v>454</v>
      </c>
      <c r="C1119" s="38" t="s">
        <v>461</v>
      </c>
      <c r="D1119" s="38"/>
      <c r="E1119" s="65">
        <f t="shared" si="52"/>
        <v>32973</v>
      </c>
      <c r="F1119" s="66">
        <f t="shared" si="53"/>
        <v>2</v>
      </c>
      <c r="G1119" s="67" t="str">
        <f t="shared" si="51"/>
        <v>kedd</v>
      </c>
    </row>
    <row r="1120" spans="1:7" ht="15" customHeight="1" x14ac:dyDescent="0.25">
      <c r="A1120" s="38" t="s">
        <v>580</v>
      </c>
      <c r="B1120" s="38" t="s">
        <v>455</v>
      </c>
      <c r="C1120" s="38" t="s">
        <v>463</v>
      </c>
      <c r="D1120" s="38"/>
      <c r="E1120" s="65">
        <f t="shared" si="52"/>
        <v>33002</v>
      </c>
      <c r="F1120" s="66">
        <f t="shared" si="53"/>
        <v>3</v>
      </c>
      <c r="G1120" s="67" t="str">
        <f t="shared" si="51"/>
        <v>szerda</v>
      </c>
    </row>
    <row r="1121" spans="1:7" ht="15" customHeight="1" x14ac:dyDescent="0.25">
      <c r="A1121" s="38" t="s">
        <v>580</v>
      </c>
      <c r="B1121" s="38" t="s">
        <v>456</v>
      </c>
      <c r="C1121" s="38" t="s">
        <v>465</v>
      </c>
      <c r="D1121" s="38"/>
      <c r="E1121" s="65">
        <f t="shared" si="52"/>
        <v>33032</v>
      </c>
      <c r="F1121" s="66">
        <f t="shared" si="53"/>
        <v>5</v>
      </c>
      <c r="G1121" s="67" t="str">
        <f t="shared" si="51"/>
        <v>péntek</v>
      </c>
    </row>
    <row r="1122" spans="1:7" ht="15" customHeight="1" x14ac:dyDescent="0.25">
      <c r="A1122" s="38" t="s">
        <v>580</v>
      </c>
      <c r="B1122" s="38" t="s">
        <v>458</v>
      </c>
      <c r="C1122" s="38" t="s">
        <v>465</v>
      </c>
      <c r="D1122" s="38"/>
      <c r="E1122" s="65">
        <f t="shared" si="52"/>
        <v>33062</v>
      </c>
      <c r="F1122" s="66">
        <f t="shared" si="53"/>
        <v>7</v>
      </c>
      <c r="G1122" s="67" t="str">
        <f t="shared" si="51"/>
        <v>vasárnap</v>
      </c>
    </row>
    <row r="1123" spans="1:7" ht="15" customHeight="1" x14ac:dyDescent="0.25">
      <c r="A1123" s="38" t="s">
        <v>580</v>
      </c>
      <c r="B1123" s="38" t="s">
        <v>460</v>
      </c>
      <c r="C1123" s="38" t="s">
        <v>467</v>
      </c>
      <c r="D1123" s="38"/>
      <c r="E1123" s="65">
        <f t="shared" si="52"/>
        <v>33091</v>
      </c>
      <c r="F1123" s="66">
        <f t="shared" si="53"/>
        <v>1</v>
      </c>
      <c r="G1123" s="67" t="str">
        <f t="shared" si="51"/>
        <v>hétfő</v>
      </c>
    </row>
    <row r="1124" spans="1:7" ht="15" customHeight="1" x14ac:dyDescent="0.25">
      <c r="A1124" s="38" t="s">
        <v>580</v>
      </c>
      <c r="B1124" s="38" t="s">
        <v>462</v>
      </c>
      <c r="C1124" s="38" t="s">
        <v>470</v>
      </c>
      <c r="D1124" s="38"/>
      <c r="E1124" s="65">
        <f t="shared" si="52"/>
        <v>33121</v>
      </c>
      <c r="F1124" s="66">
        <f t="shared" si="53"/>
        <v>3</v>
      </c>
      <c r="G1124" s="67" t="str">
        <f t="shared" si="51"/>
        <v>szerda</v>
      </c>
    </row>
    <row r="1125" spans="1:7" ht="15" customHeight="1" x14ac:dyDescent="0.25">
      <c r="A1125" s="38" t="s">
        <v>580</v>
      </c>
      <c r="B1125" s="38" t="s">
        <v>464</v>
      </c>
      <c r="C1125" s="38" t="s">
        <v>472</v>
      </c>
      <c r="D1125" s="38"/>
      <c r="E1125" s="65">
        <f t="shared" si="52"/>
        <v>33150</v>
      </c>
      <c r="F1125" s="66">
        <f t="shared" si="53"/>
        <v>4</v>
      </c>
      <c r="G1125" s="67" t="str">
        <f t="shared" si="51"/>
        <v>csütörtök</v>
      </c>
    </row>
    <row r="1126" spans="1:7" ht="15" customHeight="1" x14ac:dyDescent="0.25">
      <c r="A1126" s="38" t="s">
        <v>580</v>
      </c>
      <c r="B1126" s="38" t="s">
        <v>466</v>
      </c>
      <c r="C1126" s="38" t="s">
        <v>473</v>
      </c>
      <c r="D1126" s="38"/>
      <c r="E1126" s="65">
        <f t="shared" si="52"/>
        <v>33179</v>
      </c>
      <c r="F1126" s="66">
        <f t="shared" si="53"/>
        <v>5</v>
      </c>
      <c r="G1126" s="67" t="str">
        <f t="shared" si="51"/>
        <v>péntek</v>
      </c>
    </row>
    <row r="1127" spans="1:7" ht="15" customHeight="1" x14ac:dyDescent="0.25">
      <c r="A1127" s="38" t="s">
        <v>580</v>
      </c>
      <c r="B1127" s="38" t="s">
        <v>468</v>
      </c>
      <c r="C1127" s="38" t="s">
        <v>473</v>
      </c>
      <c r="D1127" s="38"/>
      <c r="E1127" s="65">
        <f t="shared" si="52"/>
        <v>33209</v>
      </c>
      <c r="F1127" s="66">
        <f t="shared" si="53"/>
        <v>7</v>
      </c>
      <c r="G1127" s="67" t="str">
        <f t="shared" si="51"/>
        <v>vasárnap</v>
      </c>
    </row>
    <row r="1128" spans="1:7" ht="15" customHeight="1" x14ac:dyDescent="0.25">
      <c r="A1128" s="38" t="s">
        <v>580</v>
      </c>
      <c r="B1128" s="38" t="s">
        <v>468</v>
      </c>
      <c r="C1128" s="38" t="s">
        <v>475</v>
      </c>
      <c r="D1128" s="38"/>
      <c r="E1128" s="65">
        <f t="shared" si="52"/>
        <v>33238</v>
      </c>
      <c r="F1128" s="66">
        <f t="shared" si="53"/>
        <v>1</v>
      </c>
      <c r="G1128" s="67" t="str">
        <f t="shared" si="51"/>
        <v>hétfő</v>
      </c>
    </row>
    <row r="1129" spans="1:7" ht="15" customHeight="1" x14ac:dyDescent="0.25">
      <c r="A1129" s="38" t="s">
        <v>581</v>
      </c>
      <c r="B1129" s="38" t="s">
        <v>448</v>
      </c>
      <c r="C1129" s="38" t="s">
        <v>496</v>
      </c>
      <c r="D1129" s="38"/>
      <c r="E1129" s="65">
        <f t="shared" si="52"/>
        <v>33268</v>
      </c>
      <c r="F1129" s="66">
        <f t="shared" si="53"/>
        <v>3</v>
      </c>
      <c r="G1129" s="67" t="str">
        <f t="shared" si="51"/>
        <v>szerda</v>
      </c>
    </row>
    <row r="1130" spans="1:7" ht="15" customHeight="1" x14ac:dyDescent="0.25">
      <c r="A1130" s="38" t="s">
        <v>581</v>
      </c>
      <c r="B1130" s="38" t="s">
        <v>450</v>
      </c>
      <c r="C1130" s="38" t="s">
        <v>477</v>
      </c>
      <c r="D1130" s="38"/>
      <c r="E1130" s="65">
        <f t="shared" si="52"/>
        <v>33297</v>
      </c>
      <c r="F1130" s="66">
        <f t="shared" si="53"/>
        <v>4</v>
      </c>
      <c r="G1130" s="67" t="str">
        <f t="shared" si="51"/>
        <v>csütörtök</v>
      </c>
    </row>
    <row r="1131" spans="1:7" ht="15" customHeight="1" x14ac:dyDescent="0.25">
      <c r="A1131" s="38" t="s">
        <v>581</v>
      </c>
      <c r="B1131" s="38" t="s">
        <v>452</v>
      </c>
      <c r="C1131" s="38" t="s">
        <v>496</v>
      </c>
      <c r="D1131" s="38"/>
      <c r="E1131" s="65">
        <f t="shared" si="52"/>
        <v>33327</v>
      </c>
      <c r="F1131" s="66">
        <f t="shared" si="53"/>
        <v>6</v>
      </c>
      <c r="G1131" s="67" t="str">
        <f t="shared" si="51"/>
        <v>szombat</v>
      </c>
    </row>
    <row r="1132" spans="1:7" ht="15" customHeight="1" x14ac:dyDescent="0.25">
      <c r="A1132" s="38" t="s">
        <v>581</v>
      </c>
      <c r="B1132" s="38" t="s">
        <v>454</v>
      </c>
      <c r="C1132" s="38" t="s">
        <v>477</v>
      </c>
      <c r="D1132" s="38"/>
      <c r="E1132" s="65">
        <f t="shared" si="52"/>
        <v>33356</v>
      </c>
      <c r="F1132" s="66">
        <f t="shared" si="53"/>
        <v>7</v>
      </c>
      <c r="G1132" s="67" t="str">
        <f t="shared" si="51"/>
        <v>vasárnap</v>
      </c>
    </row>
    <row r="1133" spans="1:7" ht="15" customHeight="1" x14ac:dyDescent="0.25">
      <c r="A1133" s="38" t="s">
        <v>581</v>
      </c>
      <c r="B1133" s="38" t="s">
        <v>455</v>
      </c>
      <c r="C1133" s="38" t="s">
        <v>477</v>
      </c>
      <c r="D1133" s="38"/>
      <c r="E1133" s="65">
        <f t="shared" si="52"/>
        <v>33386</v>
      </c>
      <c r="F1133" s="66">
        <f t="shared" si="53"/>
        <v>2</v>
      </c>
      <c r="G1133" s="67" t="str">
        <f t="shared" si="51"/>
        <v>kedd</v>
      </c>
    </row>
    <row r="1134" spans="1:7" ht="15" customHeight="1" x14ac:dyDescent="0.25">
      <c r="A1134" s="38" t="s">
        <v>581</v>
      </c>
      <c r="B1134" s="38" t="s">
        <v>456</v>
      </c>
      <c r="C1134" s="38" t="s">
        <v>478</v>
      </c>
      <c r="D1134" s="38"/>
      <c r="E1134" s="65">
        <f t="shared" si="52"/>
        <v>33416</v>
      </c>
      <c r="F1134" s="66">
        <f t="shared" si="53"/>
        <v>4</v>
      </c>
      <c r="G1134" s="67" t="str">
        <f t="shared" si="51"/>
        <v>csütörtök</v>
      </c>
    </row>
    <row r="1135" spans="1:7" ht="15" customHeight="1" x14ac:dyDescent="0.25">
      <c r="A1135" s="38" t="s">
        <v>581</v>
      </c>
      <c r="B1135" s="38" t="s">
        <v>458</v>
      </c>
      <c r="C1135" s="38" t="s">
        <v>479</v>
      </c>
      <c r="D1135" s="38"/>
      <c r="E1135" s="65">
        <f t="shared" si="52"/>
        <v>33445</v>
      </c>
      <c r="F1135" s="66">
        <f t="shared" si="53"/>
        <v>5</v>
      </c>
      <c r="G1135" s="67" t="str">
        <f t="shared" si="51"/>
        <v>péntek</v>
      </c>
    </row>
    <row r="1136" spans="1:7" ht="15" customHeight="1" x14ac:dyDescent="0.25">
      <c r="A1136" s="38" t="s">
        <v>581</v>
      </c>
      <c r="B1136" s="38" t="s">
        <v>460</v>
      </c>
      <c r="C1136" s="38" t="s">
        <v>480</v>
      </c>
      <c r="D1136" s="38"/>
      <c r="E1136" s="65">
        <f t="shared" si="52"/>
        <v>33475</v>
      </c>
      <c r="F1136" s="66">
        <f t="shared" si="53"/>
        <v>7</v>
      </c>
      <c r="G1136" s="67" t="str">
        <f t="shared" si="51"/>
        <v>vasárnap</v>
      </c>
    </row>
    <row r="1137" spans="1:7" ht="15" customHeight="1" x14ac:dyDescent="0.25">
      <c r="A1137" s="38" t="s">
        <v>581</v>
      </c>
      <c r="B1137" s="38" t="s">
        <v>462</v>
      </c>
      <c r="C1137" s="38" t="s">
        <v>492</v>
      </c>
      <c r="D1137" s="38"/>
      <c r="E1137" s="65">
        <f t="shared" si="52"/>
        <v>33504</v>
      </c>
      <c r="F1137" s="66">
        <f t="shared" si="53"/>
        <v>1</v>
      </c>
      <c r="G1137" s="67" t="str">
        <f t="shared" si="51"/>
        <v>hétfő</v>
      </c>
    </row>
    <row r="1138" spans="1:7" ht="15" customHeight="1" x14ac:dyDescent="0.25">
      <c r="A1138" s="38" t="s">
        <v>581</v>
      </c>
      <c r="B1138" s="38" t="s">
        <v>464</v>
      </c>
      <c r="C1138" s="38" t="s">
        <v>492</v>
      </c>
      <c r="D1138" s="38"/>
      <c r="E1138" s="65">
        <f t="shared" si="52"/>
        <v>33534</v>
      </c>
      <c r="F1138" s="66">
        <f t="shared" si="53"/>
        <v>3</v>
      </c>
      <c r="G1138" s="67" t="str">
        <f t="shared" si="51"/>
        <v>szerda</v>
      </c>
    </row>
    <row r="1139" spans="1:7" ht="15" customHeight="1" x14ac:dyDescent="0.25">
      <c r="A1139" s="38" t="s">
        <v>581</v>
      </c>
      <c r="B1139" s="38" t="s">
        <v>466</v>
      </c>
      <c r="C1139" s="38" t="s">
        <v>484</v>
      </c>
      <c r="D1139" s="38"/>
      <c r="E1139" s="65">
        <f t="shared" si="52"/>
        <v>33563</v>
      </c>
      <c r="F1139" s="66">
        <f t="shared" si="53"/>
        <v>4</v>
      </c>
      <c r="G1139" s="67" t="str">
        <f t="shared" si="51"/>
        <v>csütörtök</v>
      </c>
    </row>
    <row r="1140" spans="1:7" ht="15" customHeight="1" x14ac:dyDescent="0.25">
      <c r="A1140" s="38" t="s">
        <v>581</v>
      </c>
      <c r="B1140" s="38" t="s">
        <v>468</v>
      </c>
      <c r="C1140" s="38" t="s">
        <v>484</v>
      </c>
      <c r="D1140" s="38"/>
      <c r="E1140" s="65">
        <f t="shared" si="52"/>
        <v>33593</v>
      </c>
      <c r="F1140" s="66">
        <f t="shared" si="53"/>
        <v>6</v>
      </c>
      <c r="G1140" s="67" t="str">
        <f t="shared" si="51"/>
        <v>szombat</v>
      </c>
    </row>
    <row r="1141" spans="1:7" ht="15" customHeight="1" x14ac:dyDescent="0.25">
      <c r="A1141" s="38" t="s">
        <v>582</v>
      </c>
      <c r="B1141" s="38" t="s">
        <v>448</v>
      </c>
      <c r="C1141" s="38" t="s">
        <v>486</v>
      </c>
      <c r="D1141" s="38"/>
      <c r="E1141" s="65">
        <f t="shared" si="52"/>
        <v>33622</v>
      </c>
      <c r="F1141" s="66">
        <f t="shared" si="53"/>
        <v>7</v>
      </c>
      <c r="G1141" s="67" t="str">
        <f t="shared" si="51"/>
        <v>vasárnap</v>
      </c>
    </row>
    <row r="1142" spans="1:7" ht="15" customHeight="1" x14ac:dyDescent="0.25">
      <c r="A1142" s="38" t="s">
        <v>582</v>
      </c>
      <c r="B1142" s="38" t="s">
        <v>450</v>
      </c>
      <c r="C1142" s="38" t="s">
        <v>494</v>
      </c>
      <c r="D1142" s="38"/>
      <c r="E1142" s="65">
        <f t="shared" si="52"/>
        <v>33652</v>
      </c>
      <c r="F1142" s="66">
        <f t="shared" si="53"/>
        <v>2</v>
      </c>
      <c r="G1142" s="67" t="str">
        <f t="shared" si="51"/>
        <v>kedd</v>
      </c>
    </row>
    <row r="1143" spans="1:7" ht="15" customHeight="1" x14ac:dyDescent="0.25">
      <c r="A1143" s="38" t="s">
        <v>582</v>
      </c>
      <c r="B1143" s="38" t="s">
        <v>452</v>
      </c>
      <c r="C1143" s="38" t="s">
        <v>494</v>
      </c>
      <c r="D1143" s="38"/>
      <c r="E1143" s="65">
        <f t="shared" si="52"/>
        <v>33681</v>
      </c>
      <c r="F1143" s="66">
        <f t="shared" si="53"/>
        <v>3</v>
      </c>
      <c r="G1143" s="67" t="str">
        <f t="shared" si="51"/>
        <v>szerda</v>
      </c>
    </row>
    <row r="1144" spans="1:7" ht="15" customHeight="1" x14ac:dyDescent="0.25">
      <c r="A1144" s="38" t="s">
        <v>582</v>
      </c>
      <c r="B1144" s="38" t="s">
        <v>454</v>
      </c>
      <c r="C1144" s="38" t="s">
        <v>487</v>
      </c>
      <c r="D1144" s="38"/>
      <c r="E1144" s="65">
        <f t="shared" si="52"/>
        <v>33711</v>
      </c>
      <c r="F1144" s="66">
        <f t="shared" si="53"/>
        <v>5</v>
      </c>
      <c r="G1144" s="67" t="str">
        <f t="shared" si="51"/>
        <v>péntek</v>
      </c>
    </row>
    <row r="1145" spans="1:7" ht="15" customHeight="1" x14ac:dyDescent="0.25">
      <c r="A1145" s="38" t="s">
        <v>582</v>
      </c>
      <c r="B1145" s="38" t="s">
        <v>455</v>
      </c>
      <c r="C1145" s="38" t="s">
        <v>453</v>
      </c>
      <c r="D1145" s="38"/>
      <c r="E1145" s="65">
        <f t="shared" si="52"/>
        <v>33740</v>
      </c>
      <c r="F1145" s="66">
        <f t="shared" si="53"/>
        <v>6</v>
      </c>
      <c r="G1145" s="67" t="str">
        <f t="shared" si="51"/>
        <v>szombat</v>
      </c>
    </row>
    <row r="1146" spans="1:7" ht="15" customHeight="1" x14ac:dyDescent="0.25">
      <c r="A1146" s="38" t="s">
        <v>582</v>
      </c>
      <c r="B1146" s="38" t="s">
        <v>456</v>
      </c>
      <c r="C1146" s="38" t="s">
        <v>449</v>
      </c>
      <c r="D1146" s="38"/>
      <c r="E1146" s="65">
        <f t="shared" si="52"/>
        <v>33770</v>
      </c>
      <c r="F1146" s="66">
        <f t="shared" si="53"/>
        <v>1</v>
      </c>
      <c r="G1146" s="67" t="str">
        <f t="shared" si="51"/>
        <v>hétfő</v>
      </c>
    </row>
    <row r="1147" spans="1:7" ht="15" customHeight="1" x14ac:dyDescent="0.25">
      <c r="A1147" s="38" t="s">
        <v>582</v>
      </c>
      <c r="B1147" s="38" t="s">
        <v>458</v>
      </c>
      <c r="C1147" s="38" t="s">
        <v>451</v>
      </c>
      <c r="D1147" s="38"/>
      <c r="E1147" s="65">
        <f t="shared" si="52"/>
        <v>33799</v>
      </c>
      <c r="F1147" s="66">
        <f t="shared" si="53"/>
        <v>2</v>
      </c>
      <c r="G1147" s="67" t="str">
        <f t="shared" si="51"/>
        <v>kedd</v>
      </c>
    </row>
    <row r="1148" spans="1:7" ht="15" customHeight="1" x14ac:dyDescent="0.25">
      <c r="A1148" s="38" t="s">
        <v>582</v>
      </c>
      <c r="B1148" s="38" t="s">
        <v>460</v>
      </c>
      <c r="C1148" s="38" t="s">
        <v>457</v>
      </c>
      <c r="D1148" s="38"/>
      <c r="E1148" s="65">
        <f t="shared" si="52"/>
        <v>33829</v>
      </c>
      <c r="F1148" s="66">
        <f t="shared" si="53"/>
        <v>4</v>
      </c>
      <c r="G1148" s="67" t="str">
        <f t="shared" si="51"/>
        <v>csütörtök</v>
      </c>
    </row>
    <row r="1149" spans="1:7" ht="15" customHeight="1" x14ac:dyDescent="0.25">
      <c r="A1149" s="38" t="s">
        <v>582</v>
      </c>
      <c r="B1149" s="38" t="s">
        <v>462</v>
      </c>
      <c r="C1149" s="38" t="s">
        <v>459</v>
      </c>
      <c r="D1149" s="38"/>
      <c r="E1149" s="65">
        <f t="shared" si="52"/>
        <v>33859</v>
      </c>
      <c r="F1149" s="66">
        <f t="shared" si="53"/>
        <v>6</v>
      </c>
      <c r="G1149" s="67" t="str">
        <f t="shared" si="51"/>
        <v>szombat</v>
      </c>
    </row>
    <row r="1150" spans="1:7" ht="15" customHeight="1" x14ac:dyDescent="0.25">
      <c r="A1150" s="38" t="s">
        <v>582</v>
      </c>
      <c r="B1150" s="38" t="s">
        <v>464</v>
      </c>
      <c r="C1150" s="38" t="s">
        <v>489</v>
      </c>
      <c r="D1150" s="38"/>
      <c r="E1150" s="65">
        <f t="shared" si="52"/>
        <v>33888</v>
      </c>
      <c r="F1150" s="66">
        <f t="shared" si="53"/>
        <v>7</v>
      </c>
      <c r="G1150" s="67" t="str">
        <f t="shared" si="51"/>
        <v>vasárnap</v>
      </c>
    </row>
    <row r="1151" spans="1:7" ht="15" customHeight="1" x14ac:dyDescent="0.25">
      <c r="A1151" s="38" t="s">
        <v>582</v>
      </c>
      <c r="B1151" s="38" t="s">
        <v>466</v>
      </c>
      <c r="C1151" s="38" t="s">
        <v>461</v>
      </c>
      <c r="D1151" s="38"/>
      <c r="E1151" s="65">
        <f t="shared" si="52"/>
        <v>33918</v>
      </c>
      <c r="F1151" s="66">
        <f t="shared" si="53"/>
        <v>2</v>
      </c>
      <c r="G1151" s="67" t="str">
        <f t="shared" si="51"/>
        <v>kedd</v>
      </c>
    </row>
    <row r="1152" spans="1:7" ht="15" customHeight="1" x14ac:dyDescent="0.25">
      <c r="A1152" s="38" t="s">
        <v>582</v>
      </c>
      <c r="B1152" s="38" t="s">
        <v>468</v>
      </c>
      <c r="C1152" s="38" t="s">
        <v>463</v>
      </c>
      <c r="D1152" s="38"/>
      <c r="E1152" s="65">
        <f t="shared" si="52"/>
        <v>33947</v>
      </c>
      <c r="F1152" s="66">
        <f t="shared" si="53"/>
        <v>3</v>
      </c>
      <c r="G1152" s="67" t="str">
        <f t="shared" si="51"/>
        <v>szerda</v>
      </c>
    </row>
    <row r="1153" spans="1:7" ht="15" customHeight="1" x14ac:dyDescent="0.25">
      <c r="A1153" s="38" t="s">
        <v>583</v>
      </c>
      <c r="B1153" s="38" t="s">
        <v>448</v>
      </c>
      <c r="C1153" s="38" t="s">
        <v>465</v>
      </c>
      <c r="D1153" s="38"/>
      <c r="E1153" s="65">
        <f t="shared" si="52"/>
        <v>33977</v>
      </c>
      <c r="F1153" s="66">
        <f t="shared" si="53"/>
        <v>5</v>
      </c>
      <c r="G1153" s="67" t="str">
        <f t="shared" si="51"/>
        <v>péntek</v>
      </c>
    </row>
    <row r="1154" spans="1:7" ht="15" customHeight="1" x14ac:dyDescent="0.25">
      <c r="A1154" s="38" t="s">
        <v>583</v>
      </c>
      <c r="B1154" s="38" t="s">
        <v>450</v>
      </c>
      <c r="C1154" s="38" t="s">
        <v>467</v>
      </c>
      <c r="D1154" s="38"/>
      <c r="E1154" s="65">
        <f t="shared" si="52"/>
        <v>34006</v>
      </c>
      <c r="F1154" s="66">
        <f t="shared" si="53"/>
        <v>6</v>
      </c>
      <c r="G1154" s="67" t="str">
        <f t="shared" si="51"/>
        <v>szombat</v>
      </c>
    </row>
    <row r="1155" spans="1:7" ht="15" customHeight="1" x14ac:dyDescent="0.25">
      <c r="A1155" s="38" t="s">
        <v>583</v>
      </c>
      <c r="B1155" s="38" t="s">
        <v>452</v>
      </c>
      <c r="C1155" s="38" t="s">
        <v>465</v>
      </c>
      <c r="D1155" s="38"/>
      <c r="E1155" s="65">
        <f t="shared" si="52"/>
        <v>34036</v>
      </c>
      <c r="F1155" s="66">
        <f t="shared" si="53"/>
        <v>1</v>
      </c>
      <c r="G1155" s="67" t="str">
        <f t="shared" ref="G1155:G1218" si="54">VLOOKUP(F1155,nevek,2,0)</f>
        <v>hétfő</v>
      </c>
    </row>
    <row r="1156" spans="1:7" ht="15" customHeight="1" x14ac:dyDescent="0.25">
      <c r="A1156" s="38" t="s">
        <v>583</v>
      </c>
      <c r="B1156" s="38" t="s">
        <v>454</v>
      </c>
      <c r="C1156" s="38" t="s">
        <v>467</v>
      </c>
      <c r="D1156" s="38"/>
      <c r="E1156" s="65">
        <f t="shared" ref="E1156:E1219" si="55">DATEVALUE(A1156&amp;"."&amp;B1156&amp;C1156)</f>
        <v>34065</v>
      </c>
      <c r="F1156" s="66">
        <f t="shared" ref="F1156:F1219" si="56">WEEKDAY(E1156,2)</f>
        <v>2</v>
      </c>
      <c r="G1156" s="67" t="str">
        <f t="shared" si="54"/>
        <v>kedd</v>
      </c>
    </row>
    <row r="1157" spans="1:7" ht="15" customHeight="1" x14ac:dyDescent="0.25">
      <c r="A1157" s="38" t="s">
        <v>583</v>
      </c>
      <c r="B1157" s="38" t="s">
        <v>455</v>
      </c>
      <c r="C1157" s="38" t="s">
        <v>467</v>
      </c>
      <c r="D1157" s="38"/>
      <c r="E1157" s="65">
        <f t="shared" si="55"/>
        <v>34095</v>
      </c>
      <c r="F1157" s="66">
        <f t="shared" si="56"/>
        <v>4</v>
      </c>
      <c r="G1157" s="67" t="str">
        <f t="shared" si="54"/>
        <v>csütörtök</v>
      </c>
    </row>
    <row r="1158" spans="1:7" ht="15" customHeight="1" x14ac:dyDescent="0.25">
      <c r="A1158" s="38" t="s">
        <v>583</v>
      </c>
      <c r="B1158" s="38" t="s">
        <v>456</v>
      </c>
      <c r="C1158" s="38" t="s">
        <v>472</v>
      </c>
      <c r="D1158" s="38"/>
      <c r="E1158" s="65">
        <f t="shared" si="55"/>
        <v>34124</v>
      </c>
      <c r="F1158" s="66">
        <f t="shared" si="56"/>
        <v>5</v>
      </c>
      <c r="G1158" s="67" t="str">
        <f t="shared" si="54"/>
        <v>péntek</v>
      </c>
    </row>
    <row r="1159" spans="1:7" ht="15" customHeight="1" x14ac:dyDescent="0.25">
      <c r="A1159" s="38" t="s">
        <v>583</v>
      </c>
      <c r="B1159" s="38" t="s">
        <v>458</v>
      </c>
      <c r="C1159" s="38" t="s">
        <v>471</v>
      </c>
      <c r="D1159" s="38"/>
      <c r="E1159" s="65">
        <f t="shared" si="55"/>
        <v>34153</v>
      </c>
      <c r="F1159" s="66">
        <f t="shared" si="56"/>
        <v>6</v>
      </c>
      <c r="G1159" s="67" t="str">
        <f t="shared" si="54"/>
        <v>szombat</v>
      </c>
    </row>
    <row r="1160" spans="1:7" ht="15" customHeight="1" x14ac:dyDescent="0.25">
      <c r="A1160" s="38" t="s">
        <v>583</v>
      </c>
      <c r="B1160" s="38" t="s">
        <v>460</v>
      </c>
      <c r="C1160" s="38" t="s">
        <v>473</v>
      </c>
      <c r="D1160" s="38"/>
      <c r="E1160" s="65">
        <f t="shared" si="55"/>
        <v>34183</v>
      </c>
      <c r="F1160" s="66">
        <f t="shared" si="56"/>
        <v>1</v>
      </c>
      <c r="G1160" s="67" t="str">
        <f t="shared" si="54"/>
        <v>hétfő</v>
      </c>
    </row>
    <row r="1161" spans="1:7" ht="15" customHeight="1" x14ac:dyDescent="0.25">
      <c r="A1161" s="38" t="s">
        <v>583</v>
      </c>
      <c r="B1161" s="38" t="s">
        <v>462</v>
      </c>
      <c r="C1161" s="38" t="s">
        <v>474</v>
      </c>
      <c r="D1161" s="38"/>
      <c r="E1161" s="65">
        <f t="shared" si="55"/>
        <v>34213</v>
      </c>
      <c r="F1161" s="66">
        <f t="shared" si="56"/>
        <v>3</v>
      </c>
      <c r="G1161" s="67" t="str">
        <f t="shared" si="54"/>
        <v>szerda</v>
      </c>
    </row>
    <row r="1162" spans="1:7" ht="15" customHeight="1" x14ac:dyDescent="0.25">
      <c r="A1162" s="38" t="s">
        <v>583</v>
      </c>
      <c r="B1162" s="38" t="s">
        <v>462</v>
      </c>
      <c r="C1162" s="38" t="s">
        <v>496</v>
      </c>
      <c r="D1162" s="38"/>
      <c r="E1162" s="65">
        <f t="shared" si="55"/>
        <v>34242</v>
      </c>
      <c r="F1162" s="66">
        <f t="shared" si="56"/>
        <v>4</v>
      </c>
      <c r="G1162" s="67" t="str">
        <f t="shared" si="54"/>
        <v>csütörtök</v>
      </c>
    </row>
    <row r="1163" spans="1:7" ht="15" customHeight="1" x14ac:dyDescent="0.25">
      <c r="A1163" s="38" t="s">
        <v>583</v>
      </c>
      <c r="B1163" s="38" t="s">
        <v>464</v>
      </c>
      <c r="C1163" s="38" t="s">
        <v>496</v>
      </c>
      <c r="D1163" s="38"/>
      <c r="E1163" s="65">
        <f t="shared" si="55"/>
        <v>34272</v>
      </c>
      <c r="F1163" s="66">
        <f t="shared" si="56"/>
        <v>6</v>
      </c>
      <c r="G1163" s="67" t="str">
        <f t="shared" si="54"/>
        <v>szombat</v>
      </c>
    </row>
    <row r="1164" spans="1:7" ht="15" customHeight="1" x14ac:dyDescent="0.25">
      <c r="A1164" s="38" t="s">
        <v>583</v>
      </c>
      <c r="B1164" s="38" t="s">
        <v>466</v>
      </c>
      <c r="C1164" s="38" t="s">
        <v>476</v>
      </c>
      <c r="D1164" s="38"/>
      <c r="E1164" s="65">
        <f t="shared" si="55"/>
        <v>34302</v>
      </c>
      <c r="F1164" s="66">
        <f t="shared" si="56"/>
        <v>1</v>
      </c>
      <c r="G1164" s="67" t="str">
        <f t="shared" si="54"/>
        <v>hétfő</v>
      </c>
    </row>
    <row r="1165" spans="1:7" ht="15" customHeight="1" x14ac:dyDescent="0.25">
      <c r="A1165" s="38" t="s">
        <v>583</v>
      </c>
      <c r="B1165" s="38" t="s">
        <v>468</v>
      </c>
      <c r="C1165" s="38" t="s">
        <v>477</v>
      </c>
      <c r="D1165" s="38"/>
      <c r="E1165" s="65">
        <f t="shared" si="55"/>
        <v>34331</v>
      </c>
      <c r="F1165" s="66">
        <f t="shared" si="56"/>
        <v>2</v>
      </c>
      <c r="G1165" s="67" t="str">
        <f t="shared" si="54"/>
        <v>kedd</v>
      </c>
    </row>
    <row r="1166" spans="1:7" ht="15" customHeight="1" x14ac:dyDescent="0.25">
      <c r="A1166" s="38" t="s">
        <v>584</v>
      </c>
      <c r="B1166" s="38" t="s">
        <v>448</v>
      </c>
      <c r="C1166" s="38" t="s">
        <v>478</v>
      </c>
      <c r="D1166" s="38"/>
      <c r="E1166" s="65">
        <f t="shared" si="55"/>
        <v>34361</v>
      </c>
      <c r="F1166" s="66">
        <f t="shared" si="56"/>
        <v>4</v>
      </c>
      <c r="G1166" s="67" t="str">
        <f t="shared" si="54"/>
        <v>csütörtök</v>
      </c>
    </row>
    <row r="1167" spans="1:7" ht="15" customHeight="1" x14ac:dyDescent="0.25">
      <c r="A1167" s="38" t="s">
        <v>584</v>
      </c>
      <c r="B1167" s="38" t="s">
        <v>450</v>
      </c>
      <c r="C1167" s="38" t="s">
        <v>479</v>
      </c>
      <c r="D1167" s="38"/>
      <c r="E1167" s="65">
        <f t="shared" si="55"/>
        <v>34391</v>
      </c>
      <c r="F1167" s="66">
        <f t="shared" si="56"/>
        <v>6</v>
      </c>
      <c r="G1167" s="67" t="str">
        <f t="shared" si="54"/>
        <v>szombat</v>
      </c>
    </row>
    <row r="1168" spans="1:7" ht="15" customHeight="1" x14ac:dyDescent="0.25">
      <c r="A1168" s="38" t="s">
        <v>584</v>
      </c>
      <c r="B1168" s="38" t="s">
        <v>452</v>
      </c>
      <c r="C1168" s="38" t="s">
        <v>478</v>
      </c>
      <c r="D1168" s="38"/>
      <c r="E1168" s="65">
        <f t="shared" si="55"/>
        <v>34420</v>
      </c>
      <c r="F1168" s="66">
        <f t="shared" si="56"/>
        <v>7</v>
      </c>
      <c r="G1168" s="67" t="str">
        <f t="shared" si="54"/>
        <v>vasárnap</v>
      </c>
    </row>
    <row r="1169" spans="1:7" ht="15" customHeight="1" x14ac:dyDescent="0.25">
      <c r="A1169" s="38" t="s">
        <v>584</v>
      </c>
      <c r="B1169" s="38" t="s">
        <v>454</v>
      </c>
      <c r="C1169" s="38" t="s">
        <v>480</v>
      </c>
      <c r="D1169" s="38"/>
      <c r="E1169" s="65">
        <f t="shared" si="55"/>
        <v>34449</v>
      </c>
      <c r="F1169" s="66">
        <f t="shared" si="56"/>
        <v>1</v>
      </c>
      <c r="G1169" s="67" t="str">
        <f t="shared" si="54"/>
        <v>hétfő</v>
      </c>
    </row>
    <row r="1170" spans="1:7" ht="15" customHeight="1" x14ac:dyDescent="0.25">
      <c r="A1170" s="38" t="s">
        <v>584</v>
      </c>
      <c r="B1170" s="38" t="s">
        <v>455</v>
      </c>
      <c r="C1170" s="38" t="s">
        <v>480</v>
      </c>
      <c r="D1170" s="38"/>
      <c r="E1170" s="65">
        <f t="shared" si="55"/>
        <v>34479</v>
      </c>
      <c r="F1170" s="66">
        <f t="shared" si="56"/>
        <v>3</v>
      </c>
      <c r="G1170" s="67" t="str">
        <f t="shared" si="54"/>
        <v>szerda</v>
      </c>
    </row>
    <row r="1171" spans="1:7" ht="15" customHeight="1" x14ac:dyDescent="0.25">
      <c r="A1171" s="38" t="s">
        <v>584</v>
      </c>
      <c r="B1171" s="38" t="s">
        <v>456</v>
      </c>
      <c r="C1171" s="38" t="s">
        <v>492</v>
      </c>
      <c r="D1171" s="38"/>
      <c r="E1171" s="65">
        <f t="shared" si="55"/>
        <v>34508</v>
      </c>
      <c r="F1171" s="66">
        <f t="shared" si="56"/>
        <v>4</v>
      </c>
      <c r="G1171" s="67" t="str">
        <f t="shared" si="54"/>
        <v>csütörtök</v>
      </c>
    </row>
    <row r="1172" spans="1:7" ht="15" customHeight="1" x14ac:dyDescent="0.25">
      <c r="A1172" s="38" t="s">
        <v>584</v>
      </c>
      <c r="B1172" s="38" t="s">
        <v>458</v>
      </c>
      <c r="C1172" s="38" t="s">
        <v>483</v>
      </c>
      <c r="D1172" s="38"/>
      <c r="E1172" s="65">
        <f t="shared" si="55"/>
        <v>34537</v>
      </c>
      <c r="F1172" s="66">
        <f t="shared" si="56"/>
        <v>5</v>
      </c>
      <c r="G1172" s="67" t="str">
        <f t="shared" si="54"/>
        <v>péntek</v>
      </c>
    </row>
    <row r="1173" spans="1:7" ht="15" customHeight="1" x14ac:dyDescent="0.25">
      <c r="A1173" s="38" t="s">
        <v>584</v>
      </c>
      <c r="B1173" s="38" t="s">
        <v>460</v>
      </c>
      <c r="C1173" s="38" t="s">
        <v>484</v>
      </c>
      <c r="D1173" s="38"/>
      <c r="E1173" s="65">
        <f t="shared" si="55"/>
        <v>34567</v>
      </c>
      <c r="F1173" s="66">
        <f t="shared" si="56"/>
        <v>7</v>
      </c>
      <c r="G1173" s="67" t="str">
        <f t="shared" si="54"/>
        <v>vasárnap</v>
      </c>
    </row>
    <row r="1174" spans="1:7" ht="15" customHeight="1" x14ac:dyDescent="0.25">
      <c r="A1174" s="38" t="s">
        <v>584</v>
      </c>
      <c r="B1174" s="38" t="s">
        <v>462</v>
      </c>
      <c r="C1174" s="38" t="s">
        <v>486</v>
      </c>
      <c r="D1174" s="38"/>
      <c r="E1174" s="65">
        <f t="shared" si="55"/>
        <v>34596</v>
      </c>
      <c r="F1174" s="66">
        <f t="shared" si="56"/>
        <v>1</v>
      </c>
      <c r="G1174" s="67" t="str">
        <f t="shared" si="54"/>
        <v>hétfő</v>
      </c>
    </row>
    <row r="1175" spans="1:7" ht="15" customHeight="1" x14ac:dyDescent="0.25">
      <c r="A1175" s="38" t="s">
        <v>584</v>
      </c>
      <c r="B1175" s="38" t="s">
        <v>464</v>
      </c>
      <c r="C1175" s="38" t="s">
        <v>486</v>
      </c>
      <c r="D1175" s="38"/>
      <c r="E1175" s="65">
        <f t="shared" si="55"/>
        <v>34626</v>
      </c>
      <c r="F1175" s="66">
        <f t="shared" si="56"/>
        <v>3</v>
      </c>
      <c r="G1175" s="67" t="str">
        <f t="shared" si="54"/>
        <v>szerda</v>
      </c>
    </row>
    <row r="1176" spans="1:7" ht="15" customHeight="1" x14ac:dyDescent="0.25">
      <c r="A1176" s="38" t="s">
        <v>584</v>
      </c>
      <c r="B1176" s="38" t="s">
        <v>466</v>
      </c>
      <c r="C1176" s="38" t="s">
        <v>494</v>
      </c>
      <c r="D1176" s="38"/>
      <c r="E1176" s="65">
        <f t="shared" si="55"/>
        <v>34656</v>
      </c>
      <c r="F1176" s="66">
        <f t="shared" si="56"/>
        <v>5</v>
      </c>
      <c r="G1176" s="67" t="str">
        <f t="shared" si="54"/>
        <v>péntek</v>
      </c>
    </row>
    <row r="1177" spans="1:7" ht="15" customHeight="1" x14ac:dyDescent="0.25">
      <c r="A1177" s="38" t="s">
        <v>584</v>
      </c>
      <c r="B1177" s="38" t="s">
        <v>468</v>
      </c>
      <c r="C1177" s="38" t="s">
        <v>494</v>
      </c>
      <c r="D1177" s="38"/>
      <c r="E1177" s="65">
        <f t="shared" si="55"/>
        <v>34686</v>
      </c>
      <c r="F1177" s="66">
        <f t="shared" si="56"/>
        <v>7</v>
      </c>
      <c r="G1177" s="67" t="str">
        <f t="shared" si="54"/>
        <v>vasárnap</v>
      </c>
    </row>
    <row r="1178" spans="1:7" ht="15" customHeight="1" x14ac:dyDescent="0.25">
      <c r="A1178" s="38" t="s">
        <v>585</v>
      </c>
      <c r="B1178" s="38" t="s">
        <v>448</v>
      </c>
      <c r="C1178" s="38" t="s">
        <v>453</v>
      </c>
      <c r="D1178" s="38"/>
      <c r="E1178" s="65">
        <f t="shared" si="55"/>
        <v>34715</v>
      </c>
      <c r="F1178" s="66">
        <f t="shared" si="56"/>
        <v>1</v>
      </c>
      <c r="G1178" s="67" t="str">
        <f t="shared" si="54"/>
        <v>hétfő</v>
      </c>
    </row>
    <row r="1179" spans="1:7" ht="15" customHeight="1" x14ac:dyDescent="0.25">
      <c r="A1179" s="38" t="s">
        <v>585</v>
      </c>
      <c r="B1179" s="38" t="s">
        <v>450</v>
      </c>
      <c r="C1179" s="38" t="s">
        <v>449</v>
      </c>
      <c r="D1179" s="38"/>
      <c r="E1179" s="65">
        <f t="shared" si="55"/>
        <v>34745</v>
      </c>
      <c r="F1179" s="66">
        <f t="shared" si="56"/>
        <v>3</v>
      </c>
      <c r="G1179" s="67" t="str">
        <f t="shared" si="54"/>
        <v>szerda</v>
      </c>
    </row>
    <row r="1180" spans="1:7" ht="15" customHeight="1" x14ac:dyDescent="0.25">
      <c r="A1180" s="38" t="s">
        <v>585</v>
      </c>
      <c r="B1180" s="38" t="s">
        <v>452</v>
      </c>
      <c r="C1180" s="38" t="s">
        <v>487</v>
      </c>
      <c r="D1180" s="38"/>
      <c r="E1180" s="65">
        <f t="shared" si="55"/>
        <v>34775</v>
      </c>
      <c r="F1180" s="66">
        <f t="shared" si="56"/>
        <v>5</v>
      </c>
      <c r="G1180" s="67" t="str">
        <f t="shared" si="54"/>
        <v>péntek</v>
      </c>
    </row>
    <row r="1181" spans="1:7" ht="15" customHeight="1" x14ac:dyDescent="0.25">
      <c r="A1181" s="38" t="s">
        <v>585</v>
      </c>
      <c r="B1181" s="38" t="s">
        <v>454</v>
      </c>
      <c r="C1181" s="38" t="s">
        <v>449</v>
      </c>
      <c r="D1181" s="38"/>
      <c r="E1181" s="65">
        <f t="shared" si="55"/>
        <v>34804</v>
      </c>
      <c r="F1181" s="66">
        <f t="shared" si="56"/>
        <v>6</v>
      </c>
      <c r="G1181" s="67" t="str">
        <f t="shared" si="54"/>
        <v>szombat</v>
      </c>
    </row>
    <row r="1182" spans="1:7" ht="15" customHeight="1" x14ac:dyDescent="0.25">
      <c r="A1182" s="38" t="s">
        <v>585</v>
      </c>
      <c r="B1182" s="38" t="s">
        <v>455</v>
      </c>
      <c r="C1182" s="38" t="s">
        <v>451</v>
      </c>
      <c r="D1182" s="38"/>
      <c r="E1182" s="65">
        <f t="shared" si="55"/>
        <v>34833</v>
      </c>
      <c r="F1182" s="66">
        <f t="shared" si="56"/>
        <v>7</v>
      </c>
      <c r="G1182" s="67" t="str">
        <f t="shared" si="54"/>
        <v>vasárnap</v>
      </c>
    </row>
    <row r="1183" spans="1:7" ht="15" customHeight="1" x14ac:dyDescent="0.25">
      <c r="A1183" s="38" t="s">
        <v>585</v>
      </c>
      <c r="B1183" s="38" t="s">
        <v>456</v>
      </c>
      <c r="C1183" s="38" t="s">
        <v>457</v>
      </c>
      <c r="D1183" s="38"/>
      <c r="E1183" s="65">
        <f t="shared" si="55"/>
        <v>34863</v>
      </c>
      <c r="F1183" s="66">
        <f t="shared" si="56"/>
        <v>2</v>
      </c>
      <c r="G1183" s="67" t="str">
        <f t="shared" si="54"/>
        <v>kedd</v>
      </c>
    </row>
    <row r="1184" spans="1:7" ht="15" customHeight="1" x14ac:dyDescent="0.25">
      <c r="A1184" s="38" t="s">
        <v>585</v>
      </c>
      <c r="B1184" s="38" t="s">
        <v>458</v>
      </c>
      <c r="C1184" s="38" t="s">
        <v>459</v>
      </c>
      <c r="D1184" s="38"/>
      <c r="E1184" s="65">
        <f t="shared" si="55"/>
        <v>34892</v>
      </c>
      <c r="F1184" s="66">
        <f t="shared" si="56"/>
        <v>3</v>
      </c>
      <c r="G1184" s="67" t="str">
        <f t="shared" si="54"/>
        <v>szerda</v>
      </c>
    </row>
    <row r="1185" spans="1:7" ht="15" customHeight="1" x14ac:dyDescent="0.25">
      <c r="A1185" s="38" t="s">
        <v>585</v>
      </c>
      <c r="B1185" s="38" t="s">
        <v>460</v>
      </c>
      <c r="C1185" s="38" t="s">
        <v>461</v>
      </c>
      <c r="D1185" s="38"/>
      <c r="E1185" s="65">
        <f t="shared" si="55"/>
        <v>34921</v>
      </c>
      <c r="F1185" s="66">
        <f t="shared" si="56"/>
        <v>4</v>
      </c>
      <c r="G1185" s="67" t="str">
        <f t="shared" si="54"/>
        <v>csütörtök</v>
      </c>
    </row>
    <row r="1186" spans="1:7" ht="15" customHeight="1" x14ac:dyDescent="0.25">
      <c r="A1186" s="38" t="s">
        <v>585</v>
      </c>
      <c r="B1186" s="38" t="s">
        <v>462</v>
      </c>
      <c r="C1186" s="38" t="s">
        <v>463</v>
      </c>
      <c r="D1186" s="38"/>
      <c r="E1186" s="65">
        <f t="shared" si="55"/>
        <v>34951</v>
      </c>
      <c r="F1186" s="66">
        <f t="shared" si="56"/>
        <v>6</v>
      </c>
      <c r="G1186" s="67" t="str">
        <f t="shared" si="54"/>
        <v>szombat</v>
      </c>
    </row>
    <row r="1187" spans="1:7" ht="15" customHeight="1" x14ac:dyDescent="0.25">
      <c r="A1187" s="38" t="s">
        <v>585</v>
      </c>
      <c r="B1187" s="38" t="s">
        <v>464</v>
      </c>
      <c r="C1187" s="38" t="s">
        <v>465</v>
      </c>
      <c r="D1187" s="38"/>
      <c r="E1187" s="65">
        <f t="shared" si="55"/>
        <v>34980</v>
      </c>
      <c r="F1187" s="66">
        <f t="shared" si="56"/>
        <v>7</v>
      </c>
      <c r="G1187" s="67" t="str">
        <f t="shared" si="54"/>
        <v>vasárnap</v>
      </c>
    </row>
    <row r="1188" spans="1:7" ht="15" customHeight="1" x14ac:dyDescent="0.25">
      <c r="A1188" s="38" t="s">
        <v>585</v>
      </c>
      <c r="B1188" s="38" t="s">
        <v>466</v>
      </c>
      <c r="C1188" s="38" t="s">
        <v>490</v>
      </c>
      <c r="D1188" s="38"/>
      <c r="E1188" s="65">
        <f t="shared" si="55"/>
        <v>35010</v>
      </c>
      <c r="F1188" s="66">
        <f t="shared" si="56"/>
        <v>2</v>
      </c>
      <c r="G1188" s="67" t="str">
        <f t="shared" si="54"/>
        <v>kedd</v>
      </c>
    </row>
    <row r="1189" spans="1:7" ht="15" customHeight="1" x14ac:dyDescent="0.25">
      <c r="A1189" s="38" t="s">
        <v>585</v>
      </c>
      <c r="B1189" s="38" t="s">
        <v>468</v>
      </c>
      <c r="C1189" s="38" t="s">
        <v>490</v>
      </c>
      <c r="D1189" s="38"/>
      <c r="E1189" s="65">
        <f t="shared" si="55"/>
        <v>35040</v>
      </c>
      <c r="F1189" s="66">
        <f t="shared" si="56"/>
        <v>4</v>
      </c>
      <c r="G1189" s="67" t="str">
        <f t="shared" si="54"/>
        <v>csütörtök</v>
      </c>
    </row>
    <row r="1190" spans="1:7" ht="15" customHeight="1" x14ac:dyDescent="0.25">
      <c r="A1190" s="38" t="s">
        <v>586</v>
      </c>
      <c r="B1190" s="38" t="s">
        <v>448</v>
      </c>
      <c r="C1190" s="38" t="s">
        <v>470</v>
      </c>
      <c r="D1190" s="38"/>
      <c r="E1190" s="65">
        <f t="shared" si="55"/>
        <v>35069</v>
      </c>
      <c r="F1190" s="66">
        <f t="shared" si="56"/>
        <v>5</v>
      </c>
      <c r="G1190" s="67" t="str">
        <f t="shared" si="54"/>
        <v>péntek</v>
      </c>
    </row>
    <row r="1191" spans="1:7" ht="15" customHeight="1" x14ac:dyDescent="0.25">
      <c r="A1191" s="38" t="s">
        <v>586</v>
      </c>
      <c r="B1191" s="38" t="s">
        <v>450</v>
      </c>
      <c r="C1191" s="38" t="s">
        <v>472</v>
      </c>
      <c r="D1191" s="38"/>
      <c r="E1191" s="65">
        <f t="shared" si="55"/>
        <v>35099</v>
      </c>
      <c r="F1191" s="66">
        <f t="shared" si="56"/>
        <v>7</v>
      </c>
      <c r="G1191" s="67" t="str">
        <f t="shared" si="54"/>
        <v>vasárnap</v>
      </c>
    </row>
    <row r="1192" spans="1:7" ht="15" customHeight="1" x14ac:dyDescent="0.25">
      <c r="A1192" s="38" t="s">
        <v>586</v>
      </c>
      <c r="B1192" s="38" t="s">
        <v>452</v>
      </c>
      <c r="C1192" s="38" t="s">
        <v>470</v>
      </c>
      <c r="D1192" s="38"/>
      <c r="E1192" s="65">
        <f t="shared" si="55"/>
        <v>35129</v>
      </c>
      <c r="F1192" s="66">
        <f t="shared" si="56"/>
        <v>2</v>
      </c>
      <c r="G1192" s="67" t="str">
        <f t="shared" si="54"/>
        <v>kedd</v>
      </c>
    </row>
    <row r="1193" spans="1:7" ht="15" customHeight="1" x14ac:dyDescent="0.25">
      <c r="A1193" s="38" t="s">
        <v>586</v>
      </c>
      <c r="B1193" s="38" t="s">
        <v>454</v>
      </c>
      <c r="C1193" s="38" t="s">
        <v>472</v>
      </c>
      <c r="D1193" s="38"/>
      <c r="E1193" s="65">
        <f t="shared" si="55"/>
        <v>35159</v>
      </c>
      <c r="F1193" s="66">
        <f t="shared" si="56"/>
        <v>4</v>
      </c>
      <c r="G1193" s="67" t="str">
        <f t="shared" si="54"/>
        <v>csütörtök</v>
      </c>
    </row>
    <row r="1194" spans="1:7" ht="15" customHeight="1" x14ac:dyDescent="0.25">
      <c r="A1194" s="38" t="s">
        <v>586</v>
      </c>
      <c r="B1194" s="38" t="s">
        <v>455</v>
      </c>
      <c r="C1194" s="38" t="s">
        <v>471</v>
      </c>
      <c r="D1194" s="38"/>
      <c r="E1194" s="65">
        <f t="shared" si="55"/>
        <v>35188</v>
      </c>
      <c r="F1194" s="66">
        <f t="shared" si="56"/>
        <v>5</v>
      </c>
      <c r="G1194" s="67" t="str">
        <f t="shared" si="54"/>
        <v>péntek</v>
      </c>
    </row>
    <row r="1195" spans="1:7" ht="15" customHeight="1" x14ac:dyDescent="0.25">
      <c r="A1195" s="38" t="s">
        <v>586</v>
      </c>
      <c r="B1195" s="38" t="s">
        <v>456</v>
      </c>
      <c r="C1195" s="38" t="s">
        <v>474</v>
      </c>
      <c r="D1195" s="38"/>
      <c r="E1195" s="65">
        <f t="shared" si="55"/>
        <v>35217</v>
      </c>
      <c r="F1195" s="66">
        <f t="shared" si="56"/>
        <v>6</v>
      </c>
      <c r="G1195" s="67" t="str">
        <f t="shared" si="54"/>
        <v>szombat</v>
      </c>
    </row>
    <row r="1196" spans="1:7" ht="15" customHeight="1" x14ac:dyDescent="0.25">
      <c r="A1196" s="38" t="s">
        <v>586</v>
      </c>
      <c r="B1196" s="38" t="s">
        <v>458</v>
      </c>
      <c r="C1196" s="38" t="s">
        <v>474</v>
      </c>
      <c r="D1196" s="38"/>
      <c r="E1196" s="65">
        <f t="shared" si="55"/>
        <v>35247</v>
      </c>
      <c r="F1196" s="66">
        <f t="shared" si="56"/>
        <v>1</v>
      </c>
      <c r="G1196" s="67" t="str">
        <f t="shared" si="54"/>
        <v>hétfő</v>
      </c>
    </row>
    <row r="1197" spans="1:7" ht="15" customHeight="1" x14ac:dyDescent="0.25">
      <c r="A1197" s="38" t="s">
        <v>586</v>
      </c>
      <c r="B1197" s="38" t="s">
        <v>458</v>
      </c>
      <c r="C1197" s="38" t="s">
        <v>496</v>
      </c>
      <c r="D1197" s="38"/>
      <c r="E1197" s="65">
        <f t="shared" si="55"/>
        <v>35276</v>
      </c>
      <c r="F1197" s="66">
        <f t="shared" si="56"/>
        <v>2</v>
      </c>
      <c r="G1197" s="67" t="str">
        <f t="shared" si="54"/>
        <v>kedd</v>
      </c>
    </row>
    <row r="1198" spans="1:7" ht="15" customHeight="1" x14ac:dyDescent="0.25">
      <c r="A1198" s="38" t="s">
        <v>586</v>
      </c>
      <c r="B1198" s="38" t="s">
        <v>460</v>
      </c>
      <c r="C1198" s="38" t="s">
        <v>477</v>
      </c>
      <c r="D1198" s="38"/>
      <c r="E1198" s="65">
        <f t="shared" si="55"/>
        <v>35305</v>
      </c>
      <c r="F1198" s="66">
        <f t="shared" si="56"/>
        <v>3</v>
      </c>
      <c r="G1198" s="67" t="str">
        <f t="shared" si="54"/>
        <v>szerda</v>
      </c>
    </row>
    <row r="1199" spans="1:7" ht="15" customHeight="1" x14ac:dyDescent="0.25">
      <c r="A1199" s="38" t="s">
        <v>586</v>
      </c>
      <c r="B1199" s="38" t="s">
        <v>462</v>
      </c>
      <c r="C1199" s="38" t="s">
        <v>478</v>
      </c>
      <c r="D1199" s="38"/>
      <c r="E1199" s="65">
        <f t="shared" si="55"/>
        <v>35335</v>
      </c>
      <c r="F1199" s="66">
        <f t="shared" si="56"/>
        <v>5</v>
      </c>
      <c r="G1199" s="67" t="str">
        <f t="shared" si="54"/>
        <v>péntek</v>
      </c>
    </row>
    <row r="1200" spans="1:7" ht="15" customHeight="1" x14ac:dyDescent="0.25">
      <c r="A1200" s="38" t="s">
        <v>586</v>
      </c>
      <c r="B1200" s="38" t="s">
        <v>464</v>
      </c>
      <c r="C1200" s="38" t="s">
        <v>479</v>
      </c>
      <c r="D1200" s="38"/>
      <c r="E1200" s="65">
        <f t="shared" si="55"/>
        <v>35364</v>
      </c>
      <c r="F1200" s="66">
        <f t="shared" si="56"/>
        <v>6</v>
      </c>
      <c r="G1200" s="67" t="str">
        <f t="shared" si="54"/>
        <v>szombat</v>
      </c>
    </row>
    <row r="1201" spans="1:7" ht="15" customHeight="1" x14ac:dyDescent="0.25">
      <c r="A1201" s="38" t="s">
        <v>586</v>
      </c>
      <c r="B1201" s="38" t="s">
        <v>466</v>
      </c>
      <c r="C1201" s="38" t="s">
        <v>480</v>
      </c>
      <c r="D1201" s="38"/>
      <c r="E1201" s="65">
        <f t="shared" si="55"/>
        <v>35394</v>
      </c>
      <c r="F1201" s="66">
        <f t="shared" si="56"/>
        <v>1</v>
      </c>
      <c r="G1201" s="67" t="str">
        <f t="shared" si="54"/>
        <v>hétfő</v>
      </c>
    </row>
    <row r="1202" spans="1:7" ht="15" customHeight="1" x14ac:dyDescent="0.25">
      <c r="A1202" s="38" t="s">
        <v>586</v>
      </c>
      <c r="B1202" s="38" t="s">
        <v>468</v>
      </c>
      <c r="C1202" s="38" t="s">
        <v>482</v>
      </c>
      <c r="D1202" s="38"/>
      <c r="E1202" s="65">
        <f t="shared" si="55"/>
        <v>35423</v>
      </c>
      <c r="F1202" s="66">
        <f t="shared" si="56"/>
        <v>2</v>
      </c>
      <c r="G1202" s="67" t="str">
        <f t="shared" si="54"/>
        <v>kedd</v>
      </c>
    </row>
    <row r="1203" spans="1:7" ht="15" customHeight="1" x14ac:dyDescent="0.25">
      <c r="A1203" s="38" t="s">
        <v>587</v>
      </c>
      <c r="B1203" s="38" t="s">
        <v>448</v>
      </c>
      <c r="C1203" s="38" t="s">
        <v>492</v>
      </c>
      <c r="D1203" s="38"/>
      <c r="E1203" s="65">
        <f t="shared" si="55"/>
        <v>35453</v>
      </c>
      <c r="F1203" s="66">
        <f t="shared" si="56"/>
        <v>4</v>
      </c>
      <c r="G1203" s="67" t="str">
        <f t="shared" si="54"/>
        <v>csütörtök</v>
      </c>
    </row>
    <row r="1204" spans="1:7" ht="15" customHeight="1" x14ac:dyDescent="0.25">
      <c r="A1204" s="38" t="s">
        <v>587</v>
      </c>
      <c r="B1204" s="38" t="s">
        <v>450</v>
      </c>
      <c r="C1204" s="38" t="s">
        <v>483</v>
      </c>
      <c r="D1204" s="38"/>
      <c r="E1204" s="65">
        <f t="shared" si="55"/>
        <v>35483</v>
      </c>
      <c r="F1204" s="66">
        <f t="shared" si="56"/>
        <v>6</v>
      </c>
      <c r="G1204" s="67" t="str">
        <f t="shared" si="54"/>
        <v>szombat</v>
      </c>
    </row>
    <row r="1205" spans="1:7" ht="15" customHeight="1" x14ac:dyDescent="0.25">
      <c r="A1205" s="38" t="s">
        <v>587</v>
      </c>
      <c r="B1205" s="38" t="s">
        <v>452</v>
      </c>
      <c r="C1205" s="38" t="s">
        <v>482</v>
      </c>
      <c r="D1205" s="38"/>
      <c r="E1205" s="65">
        <f t="shared" si="55"/>
        <v>35513</v>
      </c>
      <c r="F1205" s="66">
        <f t="shared" si="56"/>
        <v>1</v>
      </c>
      <c r="G1205" s="67" t="str">
        <f t="shared" si="54"/>
        <v>hétfő</v>
      </c>
    </row>
    <row r="1206" spans="1:7" ht="15" customHeight="1" x14ac:dyDescent="0.25">
      <c r="A1206" s="38" t="s">
        <v>587</v>
      </c>
      <c r="B1206" s="38" t="s">
        <v>454</v>
      </c>
      <c r="C1206" s="38" t="s">
        <v>483</v>
      </c>
      <c r="D1206" s="38"/>
      <c r="E1206" s="65">
        <f t="shared" si="55"/>
        <v>35542</v>
      </c>
      <c r="F1206" s="66">
        <f t="shared" si="56"/>
        <v>2</v>
      </c>
      <c r="G1206" s="67" t="str">
        <f t="shared" si="54"/>
        <v>kedd</v>
      </c>
    </row>
    <row r="1207" spans="1:7" ht="15" customHeight="1" x14ac:dyDescent="0.25">
      <c r="A1207" s="38" t="s">
        <v>587</v>
      </c>
      <c r="B1207" s="38" t="s">
        <v>455</v>
      </c>
      <c r="C1207" s="38" t="s">
        <v>483</v>
      </c>
      <c r="D1207" s="38"/>
      <c r="E1207" s="65">
        <f t="shared" si="55"/>
        <v>35572</v>
      </c>
      <c r="F1207" s="66">
        <f t="shared" si="56"/>
        <v>4</v>
      </c>
      <c r="G1207" s="67" t="str">
        <f t="shared" si="54"/>
        <v>csütörtök</v>
      </c>
    </row>
    <row r="1208" spans="1:7" ht="15" customHeight="1" x14ac:dyDescent="0.25">
      <c r="A1208" s="38" t="s">
        <v>587</v>
      </c>
      <c r="B1208" s="38" t="s">
        <v>456</v>
      </c>
      <c r="C1208" s="38" t="s">
        <v>485</v>
      </c>
      <c r="D1208" s="38"/>
      <c r="E1208" s="65">
        <f t="shared" si="55"/>
        <v>35601</v>
      </c>
      <c r="F1208" s="66">
        <f t="shared" si="56"/>
        <v>5</v>
      </c>
      <c r="G1208" s="67" t="str">
        <f t="shared" si="54"/>
        <v>péntek</v>
      </c>
    </row>
    <row r="1209" spans="1:7" ht="15" customHeight="1" x14ac:dyDescent="0.25">
      <c r="A1209" s="38" t="s">
        <v>587</v>
      </c>
      <c r="B1209" s="38" t="s">
        <v>458</v>
      </c>
      <c r="C1209" s="38" t="s">
        <v>485</v>
      </c>
      <c r="D1209" s="38"/>
      <c r="E1209" s="65">
        <f t="shared" si="55"/>
        <v>35631</v>
      </c>
      <c r="F1209" s="66">
        <f t="shared" si="56"/>
        <v>7</v>
      </c>
      <c r="G1209" s="67" t="str">
        <f t="shared" si="54"/>
        <v>vasárnap</v>
      </c>
    </row>
    <row r="1210" spans="1:7" ht="15" customHeight="1" x14ac:dyDescent="0.25">
      <c r="A1210" s="38" t="s">
        <v>587</v>
      </c>
      <c r="B1210" s="38" t="s">
        <v>460</v>
      </c>
      <c r="C1210" s="38" t="s">
        <v>494</v>
      </c>
      <c r="D1210" s="38"/>
      <c r="E1210" s="65">
        <f t="shared" si="55"/>
        <v>35660</v>
      </c>
      <c r="F1210" s="66">
        <f t="shared" si="56"/>
        <v>1</v>
      </c>
      <c r="G1210" s="67" t="str">
        <f t="shared" si="54"/>
        <v>hétfő</v>
      </c>
    </row>
    <row r="1211" spans="1:7" ht="15" customHeight="1" x14ac:dyDescent="0.25">
      <c r="A1211" s="38" t="s">
        <v>587</v>
      </c>
      <c r="B1211" s="38" t="s">
        <v>462</v>
      </c>
      <c r="C1211" s="38" t="s">
        <v>453</v>
      </c>
      <c r="D1211" s="38"/>
      <c r="E1211" s="65">
        <f t="shared" si="55"/>
        <v>35689</v>
      </c>
      <c r="F1211" s="66">
        <f t="shared" si="56"/>
        <v>2</v>
      </c>
      <c r="G1211" s="67" t="str">
        <f t="shared" si="54"/>
        <v>kedd</v>
      </c>
    </row>
    <row r="1212" spans="1:7" ht="15" customHeight="1" x14ac:dyDescent="0.25">
      <c r="A1212" s="38" t="s">
        <v>587</v>
      </c>
      <c r="B1212" s="38" t="s">
        <v>464</v>
      </c>
      <c r="C1212" s="38" t="s">
        <v>453</v>
      </c>
      <c r="D1212" s="38"/>
      <c r="E1212" s="65">
        <f t="shared" si="55"/>
        <v>35719</v>
      </c>
      <c r="F1212" s="66">
        <f t="shared" si="56"/>
        <v>4</v>
      </c>
      <c r="G1212" s="67" t="str">
        <f t="shared" si="54"/>
        <v>csütörtök</v>
      </c>
    </row>
    <row r="1213" spans="1:7" ht="15" customHeight="1" x14ac:dyDescent="0.25">
      <c r="A1213" s="38" t="s">
        <v>587</v>
      </c>
      <c r="B1213" s="38" t="s">
        <v>466</v>
      </c>
      <c r="C1213" s="38" t="s">
        <v>451</v>
      </c>
      <c r="D1213" s="38"/>
      <c r="E1213" s="65">
        <f t="shared" si="55"/>
        <v>35748</v>
      </c>
      <c r="F1213" s="66">
        <f t="shared" si="56"/>
        <v>5</v>
      </c>
      <c r="G1213" s="67" t="str">
        <f t="shared" si="54"/>
        <v>péntek</v>
      </c>
    </row>
    <row r="1214" spans="1:7" ht="15" customHeight="1" x14ac:dyDescent="0.25">
      <c r="A1214" s="38" t="s">
        <v>587</v>
      </c>
      <c r="B1214" s="38" t="s">
        <v>468</v>
      </c>
      <c r="C1214" s="38" t="s">
        <v>451</v>
      </c>
      <c r="D1214" s="38"/>
      <c r="E1214" s="65">
        <f t="shared" si="55"/>
        <v>35778</v>
      </c>
      <c r="F1214" s="66">
        <f t="shared" si="56"/>
        <v>7</v>
      </c>
      <c r="G1214" s="67" t="str">
        <f t="shared" si="54"/>
        <v>vasárnap</v>
      </c>
    </row>
    <row r="1215" spans="1:7" ht="15" customHeight="1" x14ac:dyDescent="0.25">
      <c r="A1215" s="38" t="s">
        <v>588</v>
      </c>
      <c r="B1215" s="38" t="s">
        <v>448</v>
      </c>
      <c r="C1215" s="38" t="s">
        <v>459</v>
      </c>
      <c r="D1215" s="38"/>
      <c r="E1215" s="65">
        <f t="shared" si="55"/>
        <v>35807</v>
      </c>
      <c r="F1215" s="66">
        <f t="shared" si="56"/>
        <v>1</v>
      </c>
      <c r="G1215" s="67" t="str">
        <f t="shared" si="54"/>
        <v>hétfő</v>
      </c>
    </row>
    <row r="1216" spans="1:7" ht="15" customHeight="1" x14ac:dyDescent="0.25">
      <c r="A1216" s="38" t="s">
        <v>588</v>
      </c>
      <c r="B1216" s="38" t="s">
        <v>450</v>
      </c>
      <c r="C1216" s="38" t="s">
        <v>489</v>
      </c>
      <c r="D1216" s="38"/>
      <c r="E1216" s="65">
        <f t="shared" si="55"/>
        <v>35837</v>
      </c>
      <c r="F1216" s="66">
        <f t="shared" si="56"/>
        <v>3</v>
      </c>
      <c r="G1216" s="67" t="str">
        <f t="shared" si="54"/>
        <v>szerda</v>
      </c>
    </row>
    <row r="1217" spans="1:7" ht="15" customHeight="1" x14ac:dyDescent="0.25">
      <c r="A1217" s="38" t="s">
        <v>588</v>
      </c>
      <c r="B1217" s="38" t="s">
        <v>452</v>
      </c>
      <c r="C1217" s="38" t="s">
        <v>457</v>
      </c>
      <c r="D1217" s="38"/>
      <c r="E1217" s="65">
        <f t="shared" si="55"/>
        <v>35867</v>
      </c>
      <c r="F1217" s="66">
        <f t="shared" si="56"/>
        <v>5</v>
      </c>
      <c r="G1217" s="67" t="str">
        <f t="shared" si="54"/>
        <v>péntek</v>
      </c>
    </row>
    <row r="1218" spans="1:7" ht="15" customHeight="1" x14ac:dyDescent="0.25">
      <c r="A1218" s="38" t="s">
        <v>588</v>
      </c>
      <c r="B1218" s="38" t="s">
        <v>454</v>
      </c>
      <c r="C1218" s="38" t="s">
        <v>489</v>
      </c>
      <c r="D1218" s="38"/>
      <c r="E1218" s="65">
        <f t="shared" si="55"/>
        <v>35896</v>
      </c>
      <c r="F1218" s="66">
        <f t="shared" si="56"/>
        <v>6</v>
      </c>
      <c r="G1218" s="67" t="str">
        <f t="shared" si="54"/>
        <v>szombat</v>
      </c>
    </row>
    <row r="1219" spans="1:7" ht="15" customHeight="1" x14ac:dyDescent="0.25">
      <c r="A1219" s="38" t="s">
        <v>588</v>
      </c>
      <c r="B1219" s="38" t="s">
        <v>455</v>
      </c>
      <c r="C1219" s="38" t="s">
        <v>489</v>
      </c>
      <c r="D1219" s="38"/>
      <c r="E1219" s="65">
        <f t="shared" si="55"/>
        <v>35926</v>
      </c>
      <c r="F1219" s="66">
        <f t="shared" si="56"/>
        <v>1</v>
      </c>
      <c r="G1219" s="67" t="str">
        <f t="shared" ref="G1219:G1282" si="57">VLOOKUP(F1219,nevek,2,0)</f>
        <v>hétfő</v>
      </c>
    </row>
    <row r="1220" spans="1:7" ht="15" customHeight="1" x14ac:dyDescent="0.25">
      <c r="A1220" s="38" t="s">
        <v>588</v>
      </c>
      <c r="B1220" s="38" t="s">
        <v>456</v>
      </c>
      <c r="C1220" s="38" t="s">
        <v>461</v>
      </c>
      <c r="D1220" s="38"/>
      <c r="E1220" s="65">
        <f t="shared" ref="E1220:E1283" si="58">DATEVALUE(A1220&amp;"."&amp;B1220&amp;C1220)</f>
        <v>35956</v>
      </c>
      <c r="F1220" s="66">
        <f t="shared" ref="F1220:F1283" si="59">WEEKDAY(E1220,2)</f>
        <v>3</v>
      </c>
      <c r="G1220" s="67" t="str">
        <f t="shared" si="57"/>
        <v>szerda</v>
      </c>
    </row>
    <row r="1221" spans="1:7" ht="15" customHeight="1" x14ac:dyDescent="0.25">
      <c r="A1221" s="38" t="s">
        <v>588</v>
      </c>
      <c r="B1221" s="38" t="s">
        <v>458</v>
      </c>
      <c r="C1221" s="38" t="s">
        <v>463</v>
      </c>
      <c r="D1221" s="38"/>
      <c r="E1221" s="65">
        <f t="shared" si="58"/>
        <v>35985</v>
      </c>
      <c r="F1221" s="66">
        <f t="shared" si="59"/>
        <v>4</v>
      </c>
      <c r="G1221" s="67" t="str">
        <f t="shared" si="57"/>
        <v>csütörtök</v>
      </c>
    </row>
    <row r="1222" spans="1:7" ht="15" customHeight="1" x14ac:dyDescent="0.25">
      <c r="A1222" s="38" t="s">
        <v>588</v>
      </c>
      <c r="B1222" s="38" t="s">
        <v>460</v>
      </c>
      <c r="C1222" s="38" t="s">
        <v>465</v>
      </c>
      <c r="D1222" s="38"/>
      <c r="E1222" s="65">
        <f t="shared" si="58"/>
        <v>36015</v>
      </c>
      <c r="F1222" s="66">
        <f t="shared" si="59"/>
        <v>6</v>
      </c>
      <c r="G1222" s="67" t="str">
        <f t="shared" si="57"/>
        <v>szombat</v>
      </c>
    </row>
    <row r="1223" spans="1:7" ht="15" customHeight="1" x14ac:dyDescent="0.25">
      <c r="A1223" s="38" t="s">
        <v>588</v>
      </c>
      <c r="B1223" s="38" t="s">
        <v>462</v>
      </c>
      <c r="C1223" s="38" t="s">
        <v>467</v>
      </c>
      <c r="D1223" s="38"/>
      <c r="E1223" s="65">
        <f t="shared" si="58"/>
        <v>36044</v>
      </c>
      <c r="F1223" s="66">
        <f t="shared" si="59"/>
        <v>7</v>
      </c>
      <c r="G1223" s="67" t="str">
        <f t="shared" si="57"/>
        <v>vasárnap</v>
      </c>
    </row>
    <row r="1224" spans="1:7" ht="15" customHeight="1" x14ac:dyDescent="0.25">
      <c r="A1224" s="38" t="s">
        <v>588</v>
      </c>
      <c r="B1224" s="38" t="s">
        <v>464</v>
      </c>
      <c r="C1224" s="38" t="s">
        <v>470</v>
      </c>
      <c r="D1224" s="38"/>
      <c r="E1224" s="65">
        <f t="shared" si="58"/>
        <v>36073</v>
      </c>
      <c r="F1224" s="66">
        <f t="shared" si="59"/>
        <v>1</v>
      </c>
      <c r="G1224" s="67" t="str">
        <f t="shared" si="57"/>
        <v>hétfő</v>
      </c>
    </row>
    <row r="1225" spans="1:7" ht="15" customHeight="1" x14ac:dyDescent="0.25">
      <c r="A1225" s="38" t="s">
        <v>588</v>
      </c>
      <c r="B1225" s="38" t="s">
        <v>466</v>
      </c>
      <c r="C1225" s="38" t="s">
        <v>472</v>
      </c>
      <c r="D1225" s="38"/>
      <c r="E1225" s="65">
        <f t="shared" si="58"/>
        <v>36103</v>
      </c>
      <c r="F1225" s="66">
        <f t="shared" si="59"/>
        <v>3</v>
      </c>
      <c r="G1225" s="67" t="str">
        <f t="shared" si="57"/>
        <v>szerda</v>
      </c>
    </row>
    <row r="1226" spans="1:7" ht="15" customHeight="1" x14ac:dyDescent="0.25">
      <c r="A1226" s="38" t="s">
        <v>588</v>
      </c>
      <c r="B1226" s="38" t="s">
        <v>468</v>
      </c>
      <c r="C1226" s="38" t="s">
        <v>471</v>
      </c>
      <c r="D1226" s="38"/>
      <c r="E1226" s="65">
        <f t="shared" si="58"/>
        <v>36132</v>
      </c>
      <c r="F1226" s="66">
        <f t="shared" si="59"/>
        <v>4</v>
      </c>
      <c r="G1226" s="67" t="str">
        <f t="shared" si="57"/>
        <v>csütörtök</v>
      </c>
    </row>
    <row r="1227" spans="1:7" ht="15" customHeight="1" x14ac:dyDescent="0.25">
      <c r="A1227" s="38" t="s">
        <v>589</v>
      </c>
      <c r="B1227" s="38" t="s">
        <v>448</v>
      </c>
      <c r="C1227" s="38" t="s">
        <v>473</v>
      </c>
      <c r="D1227" s="38"/>
      <c r="E1227" s="65">
        <f t="shared" si="58"/>
        <v>36162</v>
      </c>
      <c r="F1227" s="66">
        <f t="shared" si="59"/>
        <v>6</v>
      </c>
      <c r="G1227" s="67" t="str">
        <f t="shared" si="57"/>
        <v>szombat</v>
      </c>
    </row>
    <row r="1228" spans="1:7" ht="15" customHeight="1" x14ac:dyDescent="0.25">
      <c r="A1228" s="38" t="s">
        <v>589</v>
      </c>
      <c r="B1228" s="38" t="s">
        <v>448</v>
      </c>
      <c r="C1228" s="38" t="s">
        <v>475</v>
      </c>
      <c r="D1228" s="38"/>
      <c r="E1228" s="65">
        <f t="shared" si="58"/>
        <v>36191</v>
      </c>
      <c r="F1228" s="66">
        <f t="shared" si="59"/>
        <v>7</v>
      </c>
      <c r="G1228" s="67" t="str">
        <f t="shared" si="57"/>
        <v>vasárnap</v>
      </c>
    </row>
    <row r="1229" spans="1:7" ht="15" customHeight="1" x14ac:dyDescent="0.25">
      <c r="A1229" s="38" t="s">
        <v>589</v>
      </c>
      <c r="B1229" s="38" t="s">
        <v>452</v>
      </c>
      <c r="C1229" s="38" t="s">
        <v>473</v>
      </c>
      <c r="D1229" s="38"/>
      <c r="E1229" s="65">
        <f t="shared" si="58"/>
        <v>36221</v>
      </c>
      <c r="F1229" s="66">
        <f t="shared" si="59"/>
        <v>2</v>
      </c>
      <c r="G1229" s="67" t="str">
        <f t="shared" si="57"/>
        <v>kedd</v>
      </c>
    </row>
    <row r="1230" spans="1:7" ht="15" customHeight="1" x14ac:dyDescent="0.25">
      <c r="A1230" s="38" t="s">
        <v>589</v>
      </c>
      <c r="B1230" s="38" t="s">
        <v>452</v>
      </c>
      <c r="C1230" s="38" t="s">
        <v>475</v>
      </c>
      <c r="D1230" s="38"/>
      <c r="E1230" s="65">
        <f t="shared" si="58"/>
        <v>36250</v>
      </c>
      <c r="F1230" s="66">
        <f t="shared" si="59"/>
        <v>3</v>
      </c>
      <c r="G1230" s="67" t="str">
        <f t="shared" si="57"/>
        <v>szerda</v>
      </c>
    </row>
    <row r="1231" spans="1:7" ht="15" customHeight="1" x14ac:dyDescent="0.25">
      <c r="A1231" s="38" t="s">
        <v>589</v>
      </c>
      <c r="B1231" s="38" t="s">
        <v>454</v>
      </c>
      <c r="C1231" s="38" t="s">
        <v>496</v>
      </c>
      <c r="D1231" s="38"/>
      <c r="E1231" s="65">
        <f t="shared" si="58"/>
        <v>36280</v>
      </c>
      <c r="F1231" s="66">
        <f t="shared" si="59"/>
        <v>5</v>
      </c>
      <c r="G1231" s="67" t="str">
        <f t="shared" si="57"/>
        <v>péntek</v>
      </c>
    </row>
    <row r="1232" spans="1:7" ht="15" customHeight="1" x14ac:dyDescent="0.25">
      <c r="A1232" s="38" t="s">
        <v>589</v>
      </c>
      <c r="B1232" s="38" t="s">
        <v>455</v>
      </c>
      <c r="C1232" s="38" t="s">
        <v>496</v>
      </c>
      <c r="D1232" s="38"/>
      <c r="E1232" s="65">
        <f t="shared" si="58"/>
        <v>36310</v>
      </c>
      <c r="F1232" s="66">
        <f t="shared" si="59"/>
        <v>7</v>
      </c>
      <c r="G1232" s="67" t="str">
        <f t="shared" si="57"/>
        <v>vasárnap</v>
      </c>
    </row>
    <row r="1233" spans="1:7" ht="15" customHeight="1" x14ac:dyDescent="0.25">
      <c r="A1233" s="38" t="s">
        <v>589</v>
      </c>
      <c r="B1233" s="38" t="s">
        <v>456</v>
      </c>
      <c r="C1233" s="38" t="s">
        <v>477</v>
      </c>
      <c r="D1233" s="38"/>
      <c r="E1233" s="65">
        <f t="shared" si="58"/>
        <v>36339</v>
      </c>
      <c r="F1233" s="66">
        <f t="shared" si="59"/>
        <v>1</v>
      </c>
      <c r="G1233" s="67" t="str">
        <f t="shared" si="57"/>
        <v>hétfő</v>
      </c>
    </row>
    <row r="1234" spans="1:7" ht="15" customHeight="1" x14ac:dyDescent="0.25">
      <c r="A1234" s="38" t="s">
        <v>589</v>
      </c>
      <c r="B1234" s="38" t="s">
        <v>458</v>
      </c>
      <c r="C1234" s="38" t="s">
        <v>477</v>
      </c>
      <c r="D1234" s="38"/>
      <c r="E1234" s="65">
        <f t="shared" si="58"/>
        <v>36369</v>
      </c>
      <c r="F1234" s="66">
        <f t="shared" si="59"/>
        <v>3</v>
      </c>
      <c r="G1234" s="67" t="str">
        <f t="shared" si="57"/>
        <v>szerda</v>
      </c>
    </row>
    <row r="1235" spans="1:7" ht="15" customHeight="1" x14ac:dyDescent="0.25">
      <c r="A1235" s="38" t="s">
        <v>589</v>
      </c>
      <c r="B1235" s="38" t="s">
        <v>460</v>
      </c>
      <c r="C1235" s="38" t="s">
        <v>479</v>
      </c>
      <c r="D1235" s="38"/>
      <c r="E1235" s="65">
        <f t="shared" si="58"/>
        <v>36398</v>
      </c>
      <c r="F1235" s="66">
        <f t="shared" si="59"/>
        <v>4</v>
      </c>
      <c r="G1235" s="67" t="str">
        <f t="shared" si="57"/>
        <v>csütörtök</v>
      </c>
    </row>
    <row r="1236" spans="1:7" ht="15" customHeight="1" x14ac:dyDescent="0.25">
      <c r="A1236" s="38" t="s">
        <v>589</v>
      </c>
      <c r="B1236" s="38" t="s">
        <v>462</v>
      </c>
      <c r="C1236" s="38" t="s">
        <v>480</v>
      </c>
      <c r="D1236" s="38"/>
      <c r="E1236" s="65">
        <f t="shared" si="58"/>
        <v>36428</v>
      </c>
      <c r="F1236" s="66">
        <f t="shared" si="59"/>
        <v>6</v>
      </c>
      <c r="G1236" s="67" t="str">
        <f t="shared" si="57"/>
        <v>szombat</v>
      </c>
    </row>
    <row r="1237" spans="1:7" ht="15" customHeight="1" x14ac:dyDescent="0.25">
      <c r="A1237" s="38" t="s">
        <v>589</v>
      </c>
      <c r="B1237" s="38" t="s">
        <v>464</v>
      </c>
      <c r="C1237" s="38" t="s">
        <v>482</v>
      </c>
      <c r="D1237" s="38"/>
      <c r="E1237" s="65">
        <f t="shared" si="58"/>
        <v>36457</v>
      </c>
      <c r="F1237" s="66">
        <f t="shared" si="59"/>
        <v>7</v>
      </c>
      <c r="G1237" s="67" t="str">
        <f t="shared" si="57"/>
        <v>vasárnap</v>
      </c>
    </row>
    <row r="1238" spans="1:7" ht="15" customHeight="1" x14ac:dyDescent="0.25">
      <c r="A1238" s="38" t="s">
        <v>589</v>
      </c>
      <c r="B1238" s="38" t="s">
        <v>466</v>
      </c>
      <c r="C1238" s="38" t="s">
        <v>492</v>
      </c>
      <c r="D1238" s="38"/>
      <c r="E1238" s="65">
        <f t="shared" si="58"/>
        <v>36487</v>
      </c>
      <c r="F1238" s="66">
        <f t="shared" si="59"/>
        <v>2</v>
      </c>
      <c r="G1238" s="67" t="str">
        <f t="shared" si="57"/>
        <v>kedd</v>
      </c>
    </row>
    <row r="1239" spans="1:7" ht="15" customHeight="1" x14ac:dyDescent="0.25">
      <c r="A1239" s="38" t="s">
        <v>589</v>
      </c>
      <c r="B1239" s="38" t="s">
        <v>468</v>
      </c>
      <c r="C1239" s="38" t="s">
        <v>483</v>
      </c>
      <c r="D1239" s="38"/>
      <c r="E1239" s="65">
        <f t="shared" si="58"/>
        <v>36516</v>
      </c>
      <c r="F1239" s="66">
        <f t="shared" si="59"/>
        <v>3</v>
      </c>
      <c r="G1239" s="67" t="str">
        <f t="shared" si="57"/>
        <v>szerda</v>
      </c>
    </row>
    <row r="1240" spans="1:7" ht="15" customHeight="1" x14ac:dyDescent="0.25">
      <c r="A1240" s="38" t="s">
        <v>590</v>
      </c>
      <c r="B1240" s="38" t="s">
        <v>448</v>
      </c>
      <c r="C1240" s="38" t="s">
        <v>484</v>
      </c>
      <c r="D1240" s="38"/>
      <c r="E1240" s="65">
        <f t="shared" si="58"/>
        <v>36546</v>
      </c>
      <c r="F1240" s="66">
        <f t="shared" si="59"/>
        <v>5</v>
      </c>
      <c r="G1240" s="67" t="str">
        <f t="shared" si="57"/>
        <v>péntek</v>
      </c>
    </row>
    <row r="1241" spans="1:7" ht="15" customHeight="1" x14ac:dyDescent="0.25">
      <c r="A1241" s="38" t="s">
        <v>590</v>
      </c>
      <c r="B1241" s="38" t="s">
        <v>450</v>
      </c>
      <c r="C1241" s="38" t="s">
        <v>486</v>
      </c>
      <c r="D1241" s="38"/>
      <c r="E1241" s="65">
        <f t="shared" si="58"/>
        <v>36575</v>
      </c>
      <c r="F1241" s="66">
        <f t="shared" si="59"/>
        <v>6</v>
      </c>
      <c r="G1241" s="67" t="str">
        <f t="shared" si="57"/>
        <v>szombat</v>
      </c>
    </row>
    <row r="1242" spans="1:7" ht="15" customHeight="1" x14ac:dyDescent="0.25">
      <c r="A1242" s="38" t="s">
        <v>590</v>
      </c>
      <c r="B1242" s="38" t="s">
        <v>452</v>
      </c>
      <c r="C1242" s="38" t="s">
        <v>485</v>
      </c>
      <c r="D1242" s="38"/>
      <c r="E1242" s="65">
        <f t="shared" si="58"/>
        <v>36605</v>
      </c>
      <c r="F1242" s="66">
        <f t="shared" si="59"/>
        <v>1</v>
      </c>
      <c r="G1242" s="67" t="str">
        <f t="shared" si="57"/>
        <v>hétfő</v>
      </c>
    </row>
    <row r="1243" spans="1:7" ht="15" customHeight="1" x14ac:dyDescent="0.25">
      <c r="A1243" s="38" t="s">
        <v>590</v>
      </c>
      <c r="B1243" s="38" t="s">
        <v>454</v>
      </c>
      <c r="C1243" s="38" t="s">
        <v>494</v>
      </c>
      <c r="D1243" s="38"/>
      <c r="E1243" s="65">
        <f t="shared" si="58"/>
        <v>36634</v>
      </c>
      <c r="F1243" s="66">
        <f t="shared" si="59"/>
        <v>2</v>
      </c>
      <c r="G1243" s="67" t="str">
        <f t="shared" si="57"/>
        <v>kedd</v>
      </c>
    </row>
    <row r="1244" spans="1:7" ht="15" customHeight="1" x14ac:dyDescent="0.25">
      <c r="A1244" s="38" t="s">
        <v>590</v>
      </c>
      <c r="B1244" s="38" t="s">
        <v>455</v>
      </c>
      <c r="C1244" s="38" t="s">
        <v>494</v>
      </c>
      <c r="D1244" s="38"/>
      <c r="E1244" s="65">
        <f t="shared" si="58"/>
        <v>36664</v>
      </c>
      <c r="F1244" s="66">
        <f t="shared" si="59"/>
        <v>4</v>
      </c>
      <c r="G1244" s="67" t="str">
        <f t="shared" si="57"/>
        <v>csütörtök</v>
      </c>
    </row>
    <row r="1245" spans="1:7" ht="15" customHeight="1" x14ac:dyDescent="0.25">
      <c r="A1245" s="38" t="s">
        <v>590</v>
      </c>
      <c r="B1245" s="38" t="s">
        <v>456</v>
      </c>
      <c r="C1245" s="38" t="s">
        <v>453</v>
      </c>
      <c r="D1245" s="38"/>
      <c r="E1245" s="65">
        <f t="shared" si="58"/>
        <v>36693</v>
      </c>
      <c r="F1245" s="66">
        <f t="shared" si="59"/>
        <v>5</v>
      </c>
      <c r="G1245" s="67" t="str">
        <f t="shared" si="57"/>
        <v>péntek</v>
      </c>
    </row>
    <row r="1246" spans="1:7" ht="15" customHeight="1" x14ac:dyDescent="0.25">
      <c r="A1246" s="38" t="s">
        <v>590</v>
      </c>
      <c r="B1246" s="38" t="s">
        <v>458</v>
      </c>
      <c r="C1246" s="38" t="s">
        <v>453</v>
      </c>
      <c r="D1246" s="38"/>
      <c r="E1246" s="65">
        <f t="shared" si="58"/>
        <v>36723</v>
      </c>
      <c r="F1246" s="66">
        <f t="shared" si="59"/>
        <v>7</v>
      </c>
      <c r="G1246" s="67" t="str">
        <f t="shared" si="57"/>
        <v>vasárnap</v>
      </c>
    </row>
    <row r="1247" spans="1:7" ht="15" customHeight="1" x14ac:dyDescent="0.25">
      <c r="A1247" s="38" t="s">
        <v>590</v>
      </c>
      <c r="B1247" s="38" t="s">
        <v>460</v>
      </c>
      <c r="C1247" s="38" t="s">
        <v>449</v>
      </c>
      <c r="D1247" s="38"/>
      <c r="E1247" s="65">
        <f t="shared" si="58"/>
        <v>36753</v>
      </c>
      <c r="F1247" s="66">
        <f t="shared" si="59"/>
        <v>2</v>
      </c>
      <c r="G1247" s="67" t="str">
        <f t="shared" si="57"/>
        <v>kedd</v>
      </c>
    </row>
    <row r="1248" spans="1:7" ht="15" customHeight="1" x14ac:dyDescent="0.25">
      <c r="A1248" s="38" t="s">
        <v>590</v>
      </c>
      <c r="B1248" s="38" t="s">
        <v>462</v>
      </c>
      <c r="C1248" s="38" t="s">
        <v>457</v>
      </c>
      <c r="D1248" s="38"/>
      <c r="E1248" s="65">
        <f t="shared" si="58"/>
        <v>36782</v>
      </c>
      <c r="F1248" s="66">
        <f t="shared" si="59"/>
        <v>3</v>
      </c>
      <c r="G1248" s="67" t="str">
        <f t="shared" si="57"/>
        <v>szerda</v>
      </c>
    </row>
    <row r="1249" spans="1:7" ht="15" customHeight="1" x14ac:dyDescent="0.25">
      <c r="A1249" s="38" t="s">
        <v>590</v>
      </c>
      <c r="B1249" s="38" t="s">
        <v>464</v>
      </c>
      <c r="C1249" s="38" t="s">
        <v>457</v>
      </c>
      <c r="D1249" s="38"/>
      <c r="E1249" s="65">
        <f t="shared" si="58"/>
        <v>36812</v>
      </c>
      <c r="F1249" s="66">
        <f t="shared" si="59"/>
        <v>5</v>
      </c>
      <c r="G1249" s="67" t="str">
        <f t="shared" si="57"/>
        <v>péntek</v>
      </c>
    </row>
    <row r="1250" spans="1:7" ht="15" customHeight="1" x14ac:dyDescent="0.25">
      <c r="A1250" s="38" t="s">
        <v>590</v>
      </c>
      <c r="B1250" s="38" t="s">
        <v>466</v>
      </c>
      <c r="C1250" s="38" t="s">
        <v>489</v>
      </c>
      <c r="D1250" s="38"/>
      <c r="E1250" s="65">
        <f t="shared" si="58"/>
        <v>36841</v>
      </c>
      <c r="F1250" s="66">
        <f t="shared" si="59"/>
        <v>6</v>
      </c>
      <c r="G1250" s="67" t="str">
        <f t="shared" si="57"/>
        <v>szombat</v>
      </c>
    </row>
    <row r="1251" spans="1:7" ht="15" customHeight="1" x14ac:dyDescent="0.25">
      <c r="A1251" s="38" t="s">
        <v>590</v>
      </c>
      <c r="B1251" s="38" t="s">
        <v>468</v>
      </c>
      <c r="C1251" s="38" t="s">
        <v>489</v>
      </c>
      <c r="D1251" s="38"/>
      <c r="E1251" s="65">
        <f t="shared" si="58"/>
        <v>36871</v>
      </c>
      <c r="F1251" s="66">
        <f t="shared" si="59"/>
        <v>1</v>
      </c>
      <c r="G1251" s="67" t="str">
        <f t="shared" si="57"/>
        <v>hétfő</v>
      </c>
    </row>
    <row r="1252" spans="1:7" ht="15" customHeight="1" x14ac:dyDescent="0.25">
      <c r="A1252" s="38" t="s">
        <v>591</v>
      </c>
      <c r="B1252" s="38" t="s">
        <v>448</v>
      </c>
      <c r="C1252" s="38" t="s">
        <v>463</v>
      </c>
      <c r="D1252" s="38"/>
      <c r="E1252" s="65">
        <f t="shared" si="58"/>
        <v>36900</v>
      </c>
      <c r="F1252" s="66">
        <f t="shared" si="59"/>
        <v>2</v>
      </c>
      <c r="G1252" s="67" t="str">
        <f t="shared" si="57"/>
        <v>kedd</v>
      </c>
    </row>
    <row r="1253" spans="1:7" ht="15" customHeight="1" x14ac:dyDescent="0.25">
      <c r="A1253" s="38" t="s">
        <v>591</v>
      </c>
      <c r="B1253" s="38" t="s">
        <v>450</v>
      </c>
      <c r="C1253" s="38" t="s">
        <v>465</v>
      </c>
      <c r="D1253" s="38"/>
      <c r="E1253" s="65">
        <f t="shared" si="58"/>
        <v>36930</v>
      </c>
      <c r="F1253" s="66">
        <f t="shared" si="59"/>
        <v>4</v>
      </c>
      <c r="G1253" s="67" t="str">
        <f t="shared" si="57"/>
        <v>csütörtök</v>
      </c>
    </row>
    <row r="1254" spans="1:7" ht="15" customHeight="1" x14ac:dyDescent="0.25">
      <c r="A1254" s="38" t="s">
        <v>591</v>
      </c>
      <c r="B1254" s="38" t="s">
        <v>452</v>
      </c>
      <c r="C1254" s="38" t="s">
        <v>463</v>
      </c>
      <c r="D1254" s="38"/>
      <c r="E1254" s="65">
        <f t="shared" si="58"/>
        <v>36959</v>
      </c>
      <c r="F1254" s="66">
        <f t="shared" si="59"/>
        <v>5</v>
      </c>
      <c r="G1254" s="67" t="str">
        <f t="shared" si="57"/>
        <v>péntek</v>
      </c>
    </row>
    <row r="1255" spans="1:7" ht="15" customHeight="1" x14ac:dyDescent="0.25">
      <c r="A1255" s="38" t="s">
        <v>591</v>
      </c>
      <c r="B1255" s="38" t="s">
        <v>454</v>
      </c>
      <c r="C1255" s="38" t="s">
        <v>465</v>
      </c>
      <c r="D1255" s="38"/>
      <c r="E1255" s="65">
        <f t="shared" si="58"/>
        <v>36989</v>
      </c>
      <c r="F1255" s="66">
        <f t="shared" si="59"/>
        <v>7</v>
      </c>
      <c r="G1255" s="67" t="str">
        <f t="shared" si="57"/>
        <v>vasárnap</v>
      </c>
    </row>
    <row r="1256" spans="1:7" ht="15" customHeight="1" x14ac:dyDescent="0.25">
      <c r="A1256" s="38" t="s">
        <v>591</v>
      </c>
      <c r="B1256" s="38" t="s">
        <v>455</v>
      </c>
      <c r="C1256" s="38" t="s">
        <v>490</v>
      </c>
      <c r="D1256" s="38"/>
      <c r="E1256" s="65">
        <f t="shared" si="58"/>
        <v>37018</v>
      </c>
      <c r="F1256" s="66">
        <f t="shared" si="59"/>
        <v>1</v>
      </c>
      <c r="G1256" s="67" t="str">
        <f t="shared" si="57"/>
        <v>hétfő</v>
      </c>
    </row>
    <row r="1257" spans="1:7" ht="15" customHeight="1" x14ac:dyDescent="0.25">
      <c r="A1257" s="38" t="s">
        <v>591</v>
      </c>
      <c r="B1257" s="38" t="s">
        <v>456</v>
      </c>
      <c r="C1257" s="38" t="s">
        <v>467</v>
      </c>
      <c r="D1257" s="38"/>
      <c r="E1257" s="65">
        <f t="shared" si="58"/>
        <v>37048</v>
      </c>
      <c r="F1257" s="66">
        <f t="shared" si="59"/>
        <v>3</v>
      </c>
      <c r="G1257" s="67" t="str">
        <f t="shared" si="57"/>
        <v>szerda</v>
      </c>
    </row>
    <row r="1258" spans="1:7" ht="15" customHeight="1" x14ac:dyDescent="0.25">
      <c r="A1258" s="38" t="s">
        <v>591</v>
      </c>
      <c r="B1258" s="38" t="s">
        <v>458</v>
      </c>
      <c r="C1258" s="38" t="s">
        <v>470</v>
      </c>
      <c r="D1258" s="38"/>
      <c r="E1258" s="65">
        <f t="shared" si="58"/>
        <v>37077</v>
      </c>
      <c r="F1258" s="66">
        <f t="shared" si="59"/>
        <v>4</v>
      </c>
      <c r="G1258" s="67" t="str">
        <f t="shared" si="57"/>
        <v>csütörtök</v>
      </c>
    </row>
    <row r="1259" spans="1:7" ht="15" customHeight="1" x14ac:dyDescent="0.25">
      <c r="A1259" s="38" t="s">
        <v>591</v>
      </c>
      <c r="B1259" s="38" t="s">
        <v>460</v>
      </c>
      <c r="C1259" s="38" t="s">
        <v>472</v>
      </c>
      <c r="D1259" s="38"/>
      <c r="E1259" s="65">
        <f t="shared" si="58"/>
        <v>37107</v>
      </c>
      <c r="F1259" s="66">
        <f t="shared" si="59"/>
        <v>6</v>
      </c>
      <c r="G1259" s="67" t="str">
        <f t="shared" si="57"/>
        <v>szombat</v>
      </c>
    </row>
    <row r="1260" spans="1:7" ht="15" customHeight="1" x14ac:dyDescent="0.25">
      <c r="A1260" s="38" t="s">
        <v>591</v>
      </c>
      <c r="B1260" s="38" t="s">
        <v>462</v>
      </c>
      <c r="C1260" s="38" t="s">
        <v>473</v>
      </c>
      <c r="D1260" s="38"/>
      <c r="E1260" s="65">
        <f t="shared" si="58"/>
        <v>37136</v>
      </c>
      <c r="F1260" s="66">
        <f t="shared" si="59"/>
        <v>7</v>
      </c>
      <c r="G1260" s="67" t="str">
        <f t="shared" si="57"/>
        <v>vasárnap</v>
      </c>
    </row>
    <row r="1261" spans="1:7" ht="15" customHeight="1" x14ac:dyDescent="0.25">
      <c r="A1261" s="38" t="s">
        <v>591</v>
      </c>
      <c r="B1261" s="38" t="s">
        <v>464</v>
      </c>
      <c r="C1261" s="38" t="s">
        <v>473</v>
      </c>
      <c r="D1261" s="38"/>
      <c r="E1261" s="65">
        <f t="shared" si="58"/>
        <v>37166</v>
      </c>
      <c r="F1261" s="66">
        <f t="shared" si="59"/>
        <v>2</v>
      </c>
      <c r="G1261" s="67" t="str">
        <f t="shared" si="57"/>
        <v>kedd</v>
      </c>
    </row>
    <row r="1262" spans="1:7" ht="15" customHeight="1" x14ac:dyDescent="0.25">
      <c r="A1262" s="38" t="s">
        <v>591</v>
      </c>
      <c r="B1262" s="38" t="s">
        <v>466</v>
      </c>
      <c r="C1262" s="38" t="s">
        <v>474</v>
      </c>
      <c r="D1262" s="38"/>
      <c r="E1262" s="65">
        <f t="shared" si="58"/>
        <v>37196</v>
      </c>
      <c r="F1262" s="66">
        <f t="shared" si="59"/>
        <v>4</v>
      </c>
      <c r="G1262" s="67" t="str">
        <f t="shared" si="57"/>
        <v>csütörtök</v>
      </c>
    </row>
    <row r="1263" spans="1:7" ht="15" customHeight="1" x14ac:dyDescent="0.25">
      <c r="A1263" s="38" t="s">
        <v>591</v>
      </c>
      <c r="B1263" s="38" t="s">
        <v>466</v>
      </c>
      <c r="C1263" s="38" t="s">
        <v>496</v>
      </c>
      <c r="D1263" s="38"/>
      <c r="E1263" s="65">
        <f t="shared" si="58"/>
        <v>37225</v>
      </c>
      <c r="F1263" s="66">
        <f t="shared" si="59"/>
        <v>5</v>
      </c>
      <c r="G1263" s="67" t="str">
        <f t="shared" si="57"/>
        <v>péntek</v>
      </c>
    </row>
    <row r="1264" spans="1:7" ht="15" customHeight="1" x14ac:dyDescent="0.25">
      <c r="A1264" s="38" t="s">
        <v>591</v>
      </c>
      <c r="B1264" s="38" t="s">
        <v>468</v>
      </c>
      <c r="C1264" s="38" t="s">
        <v>496</v>
      </c>
      <c r="D1264" s="38"/>
      <c r="E1264" s="65">
        <f t="shared" si="58"/>
        <v>37255</v>
      </c>
      <c r="F1264" s="66">
        <f t="shared" si="59"/>
        <v>7</v>
      </c>
      <c r="G1264" s="67" t="str">
        <f t="shared" si="57"/>
        <v>vasárnap</v>
      </c>
    </row>
    <row r="1265" spans="1:7" ht="15" customHeight="1" x14ac:dyDescent="0.25">
      <c r="A1265" s="38" t="s">
        <v>592</v>
      </c>
      <c r="B1265" s="38" t="s">
        <v>448</v>
      </c>
      <c r="C1265" s="38" t="s">
        <v>477</v>
      </c>
      <c r="D1265" s="38"/>
      <c r="E1265" s="65">
        <f t="shared" si="58"/>
        <v>37284</v>
      </c>
      <c r="F1265" s="66">
        <f t="shared" si="59"/>
        <v>1</v>
      </c>
      <c r="G1265" s="67" t="str">
        <f t="shared" si="57"/>
        <v>hétfő</v>
      </c>
    </row>
    <row r="1266" spans="1:7" ht="15" customHeight="1" x14ac:dyDescent="0.25">
      <c r="A1266" s="38" t="s">
        <v>592</v>
      </c>
      <c r="B1266" s="38" t="s">
        <v>450</v>
      </c>
      <c r="C1266" s="38" t="s">
        <v>478</v>
      </c>
      <c r="D1266" s="38"/>
      <c r="E1266" s="65">
        <f t="shared" si="58"/>
        <v>37314</v>
      </c>
      <c r="F1266" s="66">
        <f t="shared" si="59"/>
        <v>3</v>
      </c>
      <c r="G1266" s="67" t="str">
        <f t="shared" si="57"/>
        <v>szerda</v>
      </c>
    </row>
    <row r="1267" spans="1:7" ht="15" customHeight="1" x14ac:dyDescent="0.25">
      <c r="A1267" s="38" t="s">
        <v>592</v>
      </c>
      <c r="B1267" s="38" t="s">
        <v>452</v>
      </c>
      <c r="C1267" s="38" t="s">
        <v>477</v>
      </c>
      <c r="D1267" s="38"/>
      <c r="E1267" s="65">
        <f t="shared" si="58"/>
        <v>37343</v>
      </c>
      <c r="F1267" s="66">
        <f t="shared" si="59"/>
        <v>4</v>
      </c>
      <c r="G1267" s="67" t="str">
        <f t="shared" si="57"/>
        <v>csütörtök</v>
      </c>
    </row>
    <row r="1268" spans="1:7" ht="15" customHeight="1" x14ac:dyDescent="0.25">
      <c r="A1268" s="38" t="s">
        <v>592</v>
      </c>
      <c r="B1268" s="38" t="s">
        <v>454</v>
      </c>
      <c r="C1268" s="38" t="s">
        <v>478</v>
      </c>
      <c r="D1268" s="38"/>
      <c r="E1268" s="65">
        <f t="shared" si="58"/>
        <v>37373</v>
      </c>
      <c r="F1268" s="66">
        <f t="shared" si="59"/>
        <v>6</v>
      </c>
      <c r="G1268" s="67" t="str">
        <f t="shared" si="57"/>
        <v>szombat</v>
      </c>
    </row>
    <row r="1269" spans="1:7" ht="15" customHeight="1" x14ac:dyDescent="0.25">
      <c r="A1269" s="38" t="s">
        <v>592</v>
      </c>
      <c r="B1269" s="38" t="s">
        <v>455</v>
      </c>
      <c r="C1269" s="38" t="s">
        <v>479</v>
      </c>
      <c r="D1269" s="38"/>
      <c r="E1269" s="65">
        <f t="shared" si="58"/>
        <v>37402</v>
      </c>
      <c r="F1269" s="66">
        <f t="shared" si="59"/>
        <v>7</v>
      </c>
      <c r="G1269" s="67" t="str">
        <f t="shared" si="57"/>
        <v>vasárnap</v>
      </c>
    </row>
    <row r="1270" spans="1:7" ht="15" customHeight="1" x14ac:dyDescent="0.25">
      <c r="A1270" s="38" t="s">
        <v>592</v>
      </c>
      <c r="B1270" s="38" t="s">
        <v>456</v>
      </c>
      <c r="C1270" s="38" t="s">
        <v>482</v>
      </c>
      <c r="D1270" s="38"/>
      <c r="E1270" s="65">
        <f t="shared" si="58"/>
        <v>37431</v>
      </c>
      <c r="F1270" s="66">
        <f t="shared" si="59"/>
        <v>1</v>
      </c>
      <c r="G1270" s="67" t="str">
        <f t="shared" si="57"/>
        <v>hétfő</v>
      </c>
    </row>
    <row r="1271" spans="1:7" ht="15" customHeight="1" x14ac:dyDescent="0.25">
      <c r="A1271" s="38" t="s">
        <v>592</v>
      </c>
      <c r="B1271" s="38" t="s">
        <v>458</v>
      </c>
      <c r="C1271" s="38" t="s">
        <v>482</v>
      </c>
      <c r="D1271" s="38"/>
      <c r="E1271" s="65">
        <f t="shared" si="58"/>
        <v>37461</v>
      </c>
      <c r="F1271" s="66">
        <f t="shared" si="59"/>
        <v>3</v>
      </c>
      <c r="G1271" s="67" t="str">
        <f t="shared" si="57"/>
        <v>szerda</v>
      </c>
    </row>
    <row r="1272" spans="1:7" ht="15" customHeight="1" x14ac:dyDescent="0.25">
      <c r="A1272" s="38" t="s">
        <v>592</v>
      </c>
      <c r="B1272" s="38" t="s">
        <v>460</v>
      </c>
      <c r="C1272" s="38" t="s">
        <v>483</v>
      </c>
      <c r="D1272" s="38"/>
      <c r="E1272" s="65">
        <f t="shared" si="58"/>
        <v>37490</v>
      </c>
      <c r="F1272" s="66">
        <f t="shared" si="59"/>
        <v>4</v>
      </c>
      <c r="G1272" s="67" t="str">
        <f t="shared" si="57"/>
        <v>csütörtök</v>
      </c>
    </row>
    <row r="1273" spans="1:7" ht="15" customHeight="1" x14ac:dyDescent="0.25">
      <c r="A1273" s="38" t="s">
        <v>592</v>
      </c>
      <c r="B1273" s="38" t="s">
        <v>462</v>
      </c>
      <c r="C1273" s="38" t="s">
        <v>484</v>
      </c>
      <c r="D1273" s="38"/>
      <c r="E1273" s="65">
        <f t="shared" si="58"/>
        <v>37520</v>
      </c>
      <c r="F1273" s="66">
        <f t="shared" si="59"/>
        <v>6</v>
      </c>
      <c r="G1273" s="67" t="str">
        <f t="shared" si="57"/>
        <v>szombat</v>
      </c>
    </row>
    <row r="1274" spans="1:7" ht="15" customHeight="1" x14ac:dyDescent="0.25">
      <c r="A1274" s="38" t="s">
        <v>592</v>
      </c>
      <c r="B1274" s="38" t="s">
        <v>464</v>
      </c>
      <c r="C1274" s="38" t="s">
        <v>484</v>
      </c>
      <c r="D1274" s="38"/>
      <c r="E1274" s="65">
        <f t="shared" si="58"/>
        <v>37550</v>
      </c>
      <c r="F1274" s="66">
        <f t="shared" si="59"/>
        <v>1</v>
      </c>
      <c r="G1274" s="67" t="str">
        <f t="shared" si="57"/>
        <v>hétfő</v>
      </c>
    </row>
    <row r="1275" spans="1:7" ht="15" customHeight="1" x14ac:dyDescent="0.25">
      <c r="A1275" s="38" t="s">
        <v>592</v>
      </c>
      <c r="B1275" s="38" t="s">
        <v>466</v>
      </c>
      <c r="C1275" s="38" t="s">
        <v>485</v>
      </c>
      <c r="D1275" s="38"/>
      <c r="E1275" s="65">
        <f t="shared" si="58"/>
        <v>37580</v>
      </c>
      <c r="F1275" s="66">
        <f t="shared" si="59"/>
        <v>3</v>
      </c>
      <c r="G1275" s="67" t="str">
        <f t="shared" si="57"/>
        <v>szerda</v>
      </c>
    </row>
    <row r="1276" spans="1:7" ht="15" customHeight="1" x14ac:dyDescent="0.25">
      <c r="A1276" s="38" t="s">
        <v>592</v>
      </c>
      <c r="B1276" s="38" t="s">
        <v>468</v>
      </c>
      <c r="C1276" s="38" t="s">
        <v>486</v>
      </c>
      <c r="D1276" s="38"/>
      <c r="E1276" s="65">
        <f t="shared" si="58"/>
        <v>37609</v>
      </c>
      <c r="F1276" s="66">
        <f t="shared" si="59"/>
        <v>4</v>
      </c>
      <c r="G1276" s="67" t="str">
        <f t="shared" si="57"/>
        <v>csütörtök</v>
      </c>
    </row>
    <row r="1277" spans="1:7" ht="15" customHeight="1" x14ac:dyDescent="0.25">
      <c r="A1277" s="38" t="s">
        <v>593</v>
      </c>
      <c r="B1277" s="38" t="s">
        <v>448</v>
      </c>
      <c r="C1277" s="38" t="s">
        <v>494</v>
      </c>
      <c r="D1277" s="38"/>
      <c r="E1277" s="65">
        <f t="shared" si="58"/>
        <v>37639</v>
      </c>
      <c r="F1277" s="66">
        <f t="shared" si="59"/>
        <v>6</v>
      </c>
      <c r="G1277" s="67" t="str">
        <f t="shared" si="57"/>
        <v>szombat</v>
      </c>
    </row>
    <row r="1278" spans="1:7" ht="15" customHeight="1" x14ac:dyDescent="0.25">
      <c r="A1278" s="38" t="s">
        <v>593</v>
      </c>
      <c r="B1278" s="38" t="s">
        <v>450</v>
      </c>
      <c r="C1278" s="38" t="s">
        <v>453</v>
      </c>
      <c r="D1278" s="38"/>
      <c r="E1278" s="65">
        <f t="shared" si="58"/>
        <v>37668</v>
      </c>
      <c r="F1278" s="66">
        <f t="shared" si="59"/>
        <v>7</v>
      </c>
      <c r="G1278" s="67" t="str">
        <f t="shared" si="57"/>
        <v>vasárnap</v>
      </c>
    </row>
    <row r="1279" spans="1:7" ht="15" customHeight="1" x14ac:dyDescent="0.25">
      <c r="A1279" s="38" t="s">
        <v>593</v>
      </c>
      <c r="B1279" s="38" t="s">
        <v>452</v>
      </c>
      <c r="C1279" s="38" t="s">
        <v>494</v>
      </c>
      <c r="D1279" s="38"/>
      <c r="E1279" s="65">
        <f t="shared" si="58"/>
        <v>37698</v>
      </c>
      <c r="F1279" s="66">
        <f t="shared" si="59"/>
        <v>2</v>
      </c>
      <c r="G1279" s="67" t="str">
        <f t="shared" si="57"/>
        <v>kedd</v>
      </c>
    </row>
    <row r="1280" spans="1:7" ht="15" customHeight="1" x14ac:dyDescent="0.25">
      <c r="A1280" s="38" t="s">
        <v>593</v>
      </c>
      <c r="B1280" s="38" t="s">
        <v>454</v>
      </c>
      <c r="C1280" s="38" t="s">
        <v>453</v>
      </c>
      <c r="D1280" s="38"/>
      <c r="E1280" s="65">
        <f t="shared" si="58"/>
        <v>37727</v>
      </c>
      <c r="F1280" s="66">
        <f t="shared" si="59"/>
        <v>3</v>
      </c>
      <c r="G1280" s="67" t="str">
        <f t="shared" si="57"/>
        <v>szerda</v>
      </c>
    </row>
    <row r="1281" spans="1:7" ht="15" customHeight="1" x14ac:dyDescent="0.25">
      <c r="A1281" s="38" t="s">
        <v>593</v>
      </c>
      <c r="B1281" s="38" t="s">
        <v>455</v>
      </c>
      <c r="C1281" s="38" t="s">
        <v>453</v>
      </c>
      <c r="D1281" s="38"/>
      <c r="E1281" s="65">
        <f t="shared" si="58"/>
        <v>37757</v>
      </c>
      <c r="F1281" s="66">
        <f t="shared" si="59"/>
        <v>5</v>
      </c>
      <c r="G1281" s="67" t="str">
        <f t="shared" si="57"/>
        <v>péntek</v>
      </c>
    </row>
    <row r="1282" spans="1:7" ht="15" customHeight="1" x14ac:dyDescent="0.25">
      <c r="A1282" s="38" t="s">
        <v>593</v>
      </c>
      <c r="B1282" s="38" t="s">
        <v>456</v>
      </c>
      <c r="C1282" s="38" t="s">
        <v>451</v>
      </c>
      <c r="D1282" s="38"/>
      <c r="E1282" s="65">
        <f t="shared" si="58"/>
        <v>37786</v>
      </c>
      <c r="F1282" s="66">
        <f t="shared" si="59"/>
        <v>6</v>
      </c>
      <c r="G1282" s="67" t="str">
        <f t="shared" si="57"/>
        <v>szombat</v>
      </c>
    </row>
    <row r="1283" spans="1:7" ht="15" customHeight="1" x14ac:dyDescent="0.25">
      <c r="A1283" s="38" t="s">
        <v>593</v>
      </c>
      <c r="B1283" s="38" t="s">
        <v>458</v>
      </c>
      <c r="C1283" s="38" t="s">
        <v>457</v>
      </c>
      <c r="D1283" s="38"/>
      <c r="E1283" s="65">
        <f t="shared" si="58"/>
        <v>37815</v>
      </c>
      <c r="F1283" s="66">
        <f t="shared" si="59"/>
        <v>7</v>
      </c>
      <c r="G1283" s="67" t="str">
        <f t="shared" ref="G1283:G1346" si="60">VLOOKUP(F1283,nevek,2,0)</f>
        <v>vasárnap</v>
      </c>
    </row>
    <row r="1284" spans="1:7" ht="15" customHeight="1" x14ac:dyDescent="0.25">
      <c r="A1284" s="38" t="s">
        <v>593</v>
      </c>
      <c r="B1284" s="38" t="s">
        <v>460</v>
      </c>
      <c r="C1284" s="38" t="s">
        <v>459</v>
      </c>
      <c r="D1284" s="38"/>
      <c r="E1284" s="65">
        <f t="shared" ref="E1284:E1347" si="61">DATEVALUE(A1284&amp;"."&amp;B1284&amp;C1284)</f>
        <v>37845</v>
      </c>
      <c r="F1284" s="66">
        <f t="shared" ref="F1284:F1347" si="62">WEEKDAY(E1284,2)</f>
        <v>2</v>
      </c>
      <c r="G1284" s="67" t="str">
        <f t="shared" si="60"/>
        <v>kedd</v>
      </c>
    </row>
    <row r="1285" spans="1:7" ht="15" customHeight="1" x14ac:dyDescent="0.25">
      <c r="A1285" s="38" t="s">
        <v>593</v>
      </c>
      <c r="B1285" s="38" t="s">
        <v>462</v>
      </c>
      <c r="C1285" s="38" t="s">
        <v>461</v>
      </c>
      <c r="D1285" s="38"/>
      <c r="E1285" s="65">
        <f t="shared" si="61"/>
        <v>37874</v>
      </c>
      <c r="F1285" s="66">
        <f t="shared" si="62"/>
        <v>3</v>
      </c>
      <c r="G1285" s="67" t="str">
        <f t="shared" si="60"/>
        <v>szerda</v>
      </c>
    </row>
    <row r="1286" spans="1:7" ht="15" customHeight="1" x14ac:dyDescent="0.25">
      <c r="A1286" s="38" t="s">
        <v>593</v>
      </c>
      <c r="B1286" s="38" t="s">
        <v>464</v>
      </c>
      <c r="C1286" s="38" t="s">
        <v>461</v>
      </c>
      <c r="D1286" s="38"/>
      <c r="E1286" s="65">
        <f t="shared" si="61"/>
        <v>37904</v>
      </c>
      <c r="F1286" s="66">
        <f t="shared" si="62"/>
        <v>5</v>
      </c>
      <c r="G1286" s="67" t="str">
        <f t="shared" si="60"/>
        <v>péntek</v>
      </c>
    </row>
    <row r="1287" spans="1:7" ht="15" customHeight="1" x14ac:dyDescent="0.25">
      <c r="A1287" s="38" t="s">
        <v>593</v>
      </c>
      <c r="B1287" s="38" t="s">
        <v>466</v>
      </c>
      <c r="C1287" s="38" t="s">
        <v>463</v>
      </c>
      <c r="D1287" s="38"/>
      <c r="E1287" s="65">
        <f t="shared" si="61"/>
        <v>37934</v>
      </c>
      <c r="F1287" s="66">
        <f t="shared" si="62"/>
        <v>7</v>
      </c>
      <c r="G1287" s="67" t="str">
        <f t="shared" si="60"/>
        <v>vasárnap</v>
      </c>
    </row>
    <row r="1288" spans="1:7" ht="15" customHeight="1" x14ac:dyDescent="0.25">
      <c r="A1288" s="38" t="s">
        <v>593</v>
      </c>
      <c r="B1288" s="38" t="s">
        <v>468</v>
      </c>
      <c r="C1288" s="38" t="s">
        <v>465</v>
      </c>
      <c r="D1288" s="38"/>
      <c r="E1288" s="65">
        <f t="shared" si="61"/>
        <v>37963</v>
      </c>
      <c r="F1288" s="66">
        <f t="shared" si="62"/>
        <v>1</v>
      </c>
      <c r="G1288" s="67" t="str">
        <f t="shared" si="60"/>
        <v>hétfő</v>
      </c>
    </row>
    <row r="1289" spans="1:7" ht="15" customHeight="1" x14ac:dyDescent="0.25">
      <c r="A1289" s="38" t="s">
        <v>594</v>
      </c>
      <c r="B1289" s="38" t="s">
        <v>448</v>
      </c>
      <c r="C1289" s="38" t="s">
        <v>490</v>
      </c>
      <c r="D1289" s="38"/>
      <c r="E1289" s="65">
        <f t="shared" si="61"/>
        <v>37993</v>
      </c>
      <c r="F1289" s="66">
        <f t="shared" si="62"/>
        <v>3</v>
      </c>
      <c r="G1289" s="67" t="str">
        <f t="shared" si="60"/>
        <v>szerda</v>
      </c>
    </row>
    <row r="1290" spans="1:7" ht="15" customHeight="1" x14ac:dyDescent="0.25">
      <c r="A1290" s="38" t="s">
        <v>594</v>
      </c>
      <c r="B1290" s="38" t="s">
        <v>450</v>
      </c>
      <c r="C1290" s="38" t="s">
        <v>467</v>
      </c>
      <c r="D1290" s="38"/>
      <c r="E1290" s="65">
        <f t="shared" si="61"/>
        <v>38023</v>
      </c>
      <c r="F1290" s="66">
        <f t="shared" si="62"/>
        <v>5</v>
      </c>
      <c r="G1290" s="67" t="str">
        <f t="shared" si="60"/>
        <v>péntek</v>
      </c>
    </row>
    <row r="1291" spans="1:7" ht="15" customHeight="1" x14ac:dyDescent="0.25">
      <c r="A1291" s="38" t="s">
        <v>594</v>
      </c>
      <c r="B1291" s="38" t="s">
        <v>452</v>
      </c>
      <c r="C1291" s="38" t="s">
        <v>467</v>
      </c>
      <c r="D1291" s="38"/>
      <c r="E1291" s="65">
        <f t="shared" si="61"/>
        <v>38052</v>
      </c>
      <c r="F1291" s="66">
        <f t="shared" si="62"/>
        <v>6</v>
      </c>
      <c r="G1291" s="67" t="str">
        <f t="shared" si="60"/>
        <v>szombat</v>
      </c>
    </row>
    <row r="1292" spans="1:7" ht="15" customHeight="1" x14ac:dyDescent="0.25">
      <c r="A1292" s="38" t="s">
        <v>594</v>
      </c>
      <c r="B1292" s="38" t="s">
        <v>454</v>
      </c>
      <c r="C1292" s="38" t="s">
        <v>470</v>
      </c>
      <c r="D1292" s="38"/>
      <c r="E1292" s="65">
        <f t="shared" si="61"/>
        <v>38082</v>
      </c>
      <c r="F1292" s="66">
        <f t="shared" si="62"/>
        <v>1</v>
      </c>
      <c r="G1292" s="67" t="str">
        <f t="shared" si="60"/>
        <v>hétfő</v>
      </c>
    </row>
    <row r="1293" spans="1:7" ht="15" customHeight="1" x14ac:dyDescent="0.25">
      <c r="A1293" s="38" t="s">
        <v>594</v>
      </c>
      <c r="B1293" s="38" t="s">
        <v>455</v>
      </c>
      <c r="C1293" s="38" t="s">
        <v>472</v>
      </c>
      <c r="D1293" s="38"/>
      <c r="E1293" s="65">
        <f t="shared" si="61"/>
        <v>38111</v>
      </c>
      <c r="F1293" s="66">
        <f t="shared" si="62"/>
        <v>2</v>
      </c>
      <c r="G1293" s="67" t="str">
        <f t="shared" si="60"/>
        <v>kedd</v>
      </c>
    </row>
    <row r="1294" spans="1:7" ht="15" customHeight="1" x14ac:dyDescent="0.25">
      <c r="A1294" s="38" t="s">
        <v>594</v>
      </c>
      <c r="B1294" s="38" t="s">
        <v>456</v>
      </c>
      <c r="C1294" s="38" t="s">
        <v>471</v>
      </c>
      <c r="D1294" s="38"/>
      <c r="E1294" s="65">
        <f t="shared" si="61"/>
        <v>38141</v>
      </c>
      <c r="F1294" s="66">
        <f t="shared" si="62"/>
        <v>4</v>
      </c>
      <c r="G1294" s="67" t="str">
        <f t="shared" si="60"/>
        <v>csütörtök</v>
      </c>
    </row>
    <row r="1295" spans="1:7" ht="15" customHeight="1" x14ac:dyDescent="0.25">
      <c r="A1295" s="38" t="s">
        <v>594</v>
      </c>
      <c r="B1295" s="38" t="s">
        <v>458</v>
      </c>
      <c r="C1295" s="38" t="s">
        <v>473</v>
      </c>
      <c r="D1295" s="38"/>
      <c r="E1295" s="65">
        <f t="shared" si="61"/>
        <v>38170</v>
      </c>
      <c r="F1295" s="66">
        <f t="shared" si="62"/>
        <v>5</v>
      </c>
      <c r="G1295" s="67" t="str">
        <f t="shared" si="60"/>
        <v>péntek</v>
      </c>
    </row>
    <row r="1296" spans="1:7" ht="15" customHeight="1" x14ac:dyDescent="0.25">
      <c r="A1296" s="38" t="s">
        <v>594</v>
      </c>
      <c r="B1296" s="38" t="s">
        <v>458</v>
      </c>
      <c r="C1296" s="38" t="s">
        <v>475</v>
      </c>
      <c r="D1296" s="38"/>
      <c r="E1296" s="65">
        <f t="shared" si="61"/>
        <v>38199</v>
      </c>
      <c r="F1296" s="66">
        <f t="shared" si="62"/>
        <v>6</v>
      </c>
      <c r="G1296" s="67" t="str">
        <f t="shared" si="60"/>
        <v>szombat</v>
      </c>
    </row>
    <row r="1297" spans="1:7" ht="15" customHeight="1" x14ac:dyDescent="0.25">
      <c r="A1297" s="38" t="s">
        <v>594</v>
      </c>
      <c r="B1297" s="38" t="s">
        <v>460</v>
      </c>
      <c r="C1297" s="38" t="s">
        <v>496</v>
      </c>
      <c r="D1297" s="38"/>
      <c r="E1297" s="65">
        <f t="shared" si="61"/>
        <v>38229</v>
      </c>
      <c r="F1297" s="66">
        <f t="shared" si="62"/>
        <v>1</v>
      </c>
      <c r="G1297" s="67" t="str">
        <f t="shared" si="60"/>
        <v>hétfő</v>
      </c>
    </row>
    <row r="1298" spans="1:7" ht="15" customHeight="1" x14ac:dyDescent="0.25">
      <c r="A1298" s="38" t="s">
        <v>594</v>
      </c>
      <c r="B1298" s="38" t="s">
        <v>462</v>
      </c>
      <c r="C1298" s="38" t="s">
        <v>477</v>
      </c>
      <c r="D1298" s="38"/>
      <c r="E1298" s="65">
        <f t="shared" si="61"/>
        <v>38258</v>
      </c>
      <c r="F1298" s="66">
        <f t="shared" si="62"/>
        <v>2</v>
      </c>
      <c r="G1298" s="67" t="str">
        <f t="shared" si="60"/>
        <v>kedd</v>
      </c>
    </row>
    <row r="1299" spans="1:7" ht="15" customHeight="1" x14ac:dyDescent="0.25">
      <c r="A1299" s="38" t="s">
        <v>594</v>
      </c>
      <c r="B1299" s="38" t="s">
        <v>464</v>
      </c>
      <c r="C1299" s="38" t="s">
        <v>477</v>
      </c>
      <c r="D1299" s="38"/>
      <c r="E1299" s="65">
        <f t="shared" si="61"/>
        <v>38288</v>
      </c>
      <c r="F1299" s="66">
        <f t="shared" si="62"/>
        <v>4</v>
      </c>
      <c r="G1299" s="67" t="str">
        <f t="shared" si="60"/>
        <v>csütörtök</v>
      </c>
    </row>
    <row r="1300" spans="1:7" ht="15" customHeight="1" x14ac:dyDescent="0.25">
      <c r="A1300" s="38" t="s">
        <v>594</v>
      </c>
      <c r="B1300" s="38" t="s">
        <v>466</v>
      </c>
      <c r="C1300" s="38" t="s">
        <v>479</v>
      </c>
      <c r="D1300" s="38"/>
      <c r="E1300" s="65">
        <f t="shared" si="61"/>
        <v>38317</v>
      </c>
      <c r="F1300" s="66">
        <f t="shared" si="62"/>
        <v>5</v>
      </c>
      <c r="G1300" s="67" t="str">
        <f t="shared" si="60"/>
        <v>péntek</v>
      </c>
    </row>
    <row r="1301" spans="1:7" ht="15" customHeight="1" x14ac:dyDescent="0.25">
      <c r="A1301" s="38" t="s">
        <v>594</v>
      </c>
      <c r="B1301" s="38" t="s">
        <v>468</v>
      </c>
      <c r="C1301" s="38" t="s">
        <v>479</v>
      </c>
      <c r="D1301" s="38"/>
      <c r="E1301" s="65">
        <f t="shared" si="61"/>
        <v>38347</v>
      </c>
      <c r="F1301" s="66">
        <f t="shared" si="62"/>
        <v>7</v>
      </c>
      <c r="G1301" s="67" t="str">
        <f t="shared" si="60"/>
        <v>vasárnap</v>
      </c>
    </row>
    <row r="1302" spans="1:7" ht="15" customHeight="1" x14ac:dyDescent="0.25">
      <c r="A1302" s="38" t="s">
        <v>595</v>
      </c>
      <c r="B1302" s="38" t="s">
        <v>448</v>
      </c>
      <c r="C1302" s="38" t="s">
        <v>480</v>
      </c>
      <c r="D1302" s="38"/>
      <c r="E1302" s="65">
        <f t="shared" si="61"/>
        <v>38377</v>
      </c>
      <c r="F1302" s="66">
        <f t="shared" si="62"/>
        <v>2</v>
      </c>
      <c r="G1302" s="67" t="str">
        <f t="shared" si="60"/>
        <v>kedd</v>
      </c>
    </row>
    <row r="1303" spans="1:7" ht="15" customHeight="1" x14ac:dyDescent="0.25">
      <c r="A1303" s="38" t="s">
        <v>595</v>
      </c>
      <c r="B1303" s="38" t="s">
        <v>450</v>
      </c>
      <c r="C1303" s="38" t="s">
        <v>482</v>
      </c>
      <c r="D1303" s="38"/>
      <c r="E1303" s="65">
        <f t="shared" si="61"/>
        <v>38407</v>
      </c>
      <c r="F1303" s="66">
        <f t="shared" si="62"/>
        <v>4</v>
      </c>
      <c r="G1303" s="67" t="str">
        <f t="shared" si="60"/>
        <v>csütörtök</v>
      </c>
    </row>
    <row r="1304" spans="1:7" ht="15" customHeight="1" x14ac:dyDescent="0.25">
      <c r="A1304" s="38" t="s">
        <v>595</v>
      </c>
      <c r="B1304" s="38" t="s">
        <v>452</v>
      </c>
      <c r="C1304" s="38" t="s">
        <v>480</v>
      </c>
      <c r="D1304" s="38"/>
      <c r="E1304" s="65">
        <f t="shared" si="61"/>
        <v>38436</v>
      </c>
      <c r="F1304" s="66">
        <f t="shared" si="62"/>
        <v>5</v>
      </c>
      <c r="G1304" s="67" t="str">
        <f t="shared" si="60"/>
        <v>péntek</v>
      </c>
    </row>
    <row r="1305" spans="1:7" ht="15" customHeight="1" x14ac:dyDescent="0.25">
      <c r="A1305" s="38" t="s">
        <v>595</v>
      </c>
      <c r="B1305" s="38" t="s">
        <v>454</v>
      </c>
      <c r="C1305" s="38" t="s">
        <v>482</v>
      </c>
      <c r="D1305" s="38"/>
      <c r="E1305" s="65">
        <f t="shared" si="61"/>
        <v>38466</v>
      </c>
      <c r="F1305" s="66">
        <f t="shared" si="62"/>
        <v>7</v>
      </c>
      <c r="G1305" s="67" t="str">
        <f t="shared" si="60"/>
        <v>vasárnap</v>
      </c>
    </row>
    <row r="1306" spans="1:7" ht="15" customHeight="1" x14ac:dyDescent="0.25">
      <c r="A1306" s="38" t="s">
        <v>595</v>
      </c>
      <c r="B1306" s="38" t="s">
        <v>455</v>
      </c>
      <c r="C1306" s="38" t="s">
        <v>492</v>
      </c>
      <c r="D1306" s="38"/>
      <c r="E1306" s="65">
        <f t="shared" si="61"/>
        <v>38495</v>
      </c>
      <c r="F1306" s="66">
        <f t="shared" si="62"/>
        <v>1</v>
      </c>
      <c r="G1306" s="67" t="str">
        <f t="shared" si="60"/>
        <v>hétfő</v>
      </c>
    </row>
    <row r="1307" spans="1:7" ht="15" customHeight="1" x14ac:dyDescent="0.25">
      <c r="A1307" s="38" t="s">
        <v>595</v>
      </c>
      <c r="B1307" s="38" t="s">
        <v>456</v>
      </c>
      <c r="C1307" s="38" t="s">
        <v>483</v>
      </c>
      <c r="D1307" s="38"/>
      <c r="E1307" s="65">
        <f t="shared" si="61"/>
        <v>38525</v>
      </c>
      <c r="F1307" s="66">
        <f t="shared" si="62"/>
        <v>3</v>
      </c>
      <c r="G1307" s="67" t="str">
        <f t="shared" si="60"/>
        <v>szerda</v>
      </c>
    </row>
    <row r="1308" spans="1:7" ht="15" customHeight="1" x14ac:dyDescent="0.25">
      <c r="A1308" s="38" t="s">
        <v>595</v>
      </c>
      <c r="B1308" s="38" t="s">
        <v>458</v>
      </c>
      <c r="C1308" s="38" t="s">
        <v>484</v>
      </c>
      <c r="D1308" s="38"/>
      <c r="E1308" s="65">
        <f t="shared" si="61"/>
        <v>38554</v>
      </c>
      <c r="F1308" s="66">
        <f t="shared" si="62"/>
        <v>4</v>
      </c>
      <c r="G1308" s="67" t="str">
        <f t="shared" si="60"/>
        <v>csütörtök</v>
      </c>
    </row>
    <row r="1309" spans="1:7" ht="15" customHeight="1" x14ac:dyDescent="0.25">
      <c r="A1309" s="38" t="s">
        <v>595</v>
      </c>
      <c r="B1309" s="38" t="s">
        <v>460</v>
      </c>
      <c r="C1309" s="38" t="s">
        <v>486</v>
      </c>
      <c r="D1309" s="38"/>
      <c r="E1309" s="65">
        <f t="shared" si="61"/>
        <v>38583</v>
      </c>
      <c r="F1309" s="66">
        <f t="shared" si="62"/>
        <v>5</v>
      </c>
      <c r="G1309" s="67" t="str">
        <f t="shared" si="60"/>
        <v>péntek</v>
      </c>
    </row>
    <row r="1310" spans="1:7" ht="15" customHeight="1" x14ac:dyDescent="0.25">
      <c r="A1310" s="38" t="s">
        <v>595</v>
      </c>
      <c r="B1310" s="38" t="s">
        <v>462</v>
      </c>
      <c r="C1310" s="38" t="s">
        <v>494</v>
      </c>
      <c r="D1310" s="38"/>
      <c r="E1310" s="65">
        <f t="shared" si="61"/>
        <v>38613</v>
      </c>
      <c r="F1310" s="66">
        <f t="shared" si="62"/>
        <v>7</v>
      </c>
      <c r="G1310" s="67" t="str">
        <f t="shared" si="60"/>
        <v>vasárnap</v>
      </c>
    </row>
    <row r="1311" spans="1:7" ht="15" customHeight="1" x14ac:dyDescent="0.25">
      <c r="A1311" s="38" t="s">
        <v>595</v>
      </c>
      <c r="B1311" s="38" t="s">
        <v>464</v>
      </c>
      <c r="C1311" s="38" t="s">
        <v>487</v>
      </c>
      <c r="D1311" s="38"/>
      <c r="E1311" s="65">
        <f t="shared" si="61"/>
        <v>38642</v>
      </c>
      <c r="F1311" s="66">
        <f t="shared" si="62"/>
        <v>1</v>
      </c>
      <c r="G1311" s="67" t="str">
        <f t="shared" si="60"/>
        <v>hétfő</v>
      </c>
    </row>
    <row r="1312" spans="1:7" ht="15" customHeight="1" x14ac:dyDescent="0.25">
      <c r="A1312" s="38" t="s">
        <v>595</v>
      </c>
      <c r="B1312" s="38" t="s">
        <v>466</v>
      </c>
      <c r="C1312" s="38" t="s">
        <v>453</v>
      </c>
      <c r="D1312" s="38"/>
      <c r="E1312" s="65">
        <f t="shared" si="61"/>
        <v>38672</v>
      </c>
      <c r="F1312" s="66">
        <f t="shared" si="62"/>
        <v>3</v>
      </c>
      <c r="G1312" s="67" t="str">
        <f t="shared" si="60"/>
        <v>szerda</v>
      </c>
    </row>
    <row r="1313" spans="1:7" ht="15" customHeight="1" x14ac:dyDescent="0.25">
      <c r="A1313" s="38" t="s">
        <v>595</v>
      </c>
      <c r="B1313" s="38" t="s">
        <v>468</v>
      </c>
      <c r="C1313" s="38" t="s">
        <v>449</v>
      </c>
      <c r="D1313" s="38"/>
      <c r="E1313" s="65">
        <f t="shared" si="61"/>
        <v>38701</v>
      </c>
      <c r="F1313" s="66">
        <f t="shared" si="62"/>
        <v>4</v>
      </c>
      <c r="G1313" s="67" t="str">
        <f t="shared" si="60"/>
        <v>csütörtök</v>
      </c>
    </row>
    <row r="1314" spans="1:7" ht="15" customHeight="1" x14ac:dyDescent="0.25">
      <c r="A1314" s="38" t="s">
        <v>596</v>
      </c>
      <c r="B1314" s="38" t="s">
        <v>448</v>
      </c>
      <c r="C1314" s="38" t="s">
        <v>451</v>
      </c>
      <c r="D1314" s="38"/>
      <c r="E1314" s="65">
        <f t="shared" si="61"/>
        <v>38731</v>
      </c>
      <c r="F1314" s="66">
        <f t="shared" si="62"/>
        <v>6</v>
      </c>
      <c r="G1314" s="67" t="str">
        <f t="shared" si="60"/>
        <v>szombat</v>
      </c>
    </row>
    <row r="1315" spans="1:7" ht="15" customHeight="1" x14ac:dyDescent="0.25">
      <c r="A1315" s="38" t="s">
        <v>596</v>
      </c>
      <c r="B1315" s="38" t="s">
        <v>450</v>
      </c>
      <c r="C1315" s="38" t="s">
        <v>457</v>
      </c>
      <c r="D1315" s="38"/>
      <c r="E1315" s="65">
        <f t="shared" si="61"/>
        <v>38761</v>
      </c>
      <c r="F1315" s="66">
        <f t="shared" si="62"/>
        <v>1</v>
      </c>
      <c r="G1315" s="67" t="str">
        <f t="shared" si="60"/>
        <v>hétfő</v>
      </c>
    </row>
    <row r="1316" spans="1:7" ht="15" customHeight="1" x14ac:dyDescent="0.25">
      <c r="A1316" s="38" t="s">
        <v>596</v>
      </c>
      <c r="B1316" s="38" t="s">
        <v>452</v>
      </c>
      <c r="C1316" s="38" t="s">
        <v>451</v>
      </c>
      <c r="D1316" s="38"/>
      <c r="E1316" s="65">
        <f t="shared" si="61"/>
        <v>38790</v>
      </c>
      <c r="F1316" s="66">
        <f t="shared" si="62"/>
        <v>2</v>
      </c>
      <c r="G1316" s="67" t="str">
        <f t="shared" si="60"/>
        <v>kedd</v>
      </c>
    </row>
    <row r="1317" spans="1:7" ht="15" customHeight="1" x14ac:dyDescent="0.25">
      <c r="A1317" s="38" t="s">
        <v>596</v>
      </c>
      <c r="B1317" s="38" t="s">
        <v>454</v>
      </c>
      <c r="C1317" s="38" t="s">
        <v>457</v>
      </c>
      <c r="D1317" s="38"/>
      <c r="E1317" s="65">
        <f t="shared" si="61"/>
        <v>38820</v>
      </c>
      <c r="F1317" s="66">
        <f t="shared" si="62"/>
        <v>4</v>
      </c>
      <c r="G1317" s="67" t="str">
        <f t="shared" si="60"/>
        <v>csütörtök</v>
      </c>
    </row>
    <row r="1318" spans="1:7" ht="15" customHeight="1" x14ac:dyDescent="0.25">
      <c r="A1318" s="38" t="s">
        <v>596</v>
      </c>
      <c r="B1318" s="38" t="s">
        <v>455</v>
      </c>
      <c r="C1318" s="38" t="s">
        <v>457</v>
      </c>
      <c r="D1318" s="38"/>
      <c r="E1318" s="65">
        <f t="shared" si="61"/>
        <v>38850</v>
      </c>
      <c r="F1318" s="66">
        <f t="shared" si="62"/>
        <v>6</v>
      </c>
      <c r="G1318" s="67" t="str">
        <f t="shared" si="60"/>
        <v>szombat</v>
      </c>
    </row>
    <row r="1319" spans="1:7" ht="15" customHeight="1" x14ac:dyDescent="0.25">
      <c r="A1319" s="38" t="s">
        <v>596</v>
      </c>
      <c r="B1319" s="38" t="s">
        <v>456</v>
      </c>
      <c r="C1319" s="38" t="s">
        <v>489</v>
      </c>
      <c r="D1319" s="38"/>
      <c r="E1319" s="65">
        <f t="shared" si="61"/>
        <v>38879</v>
      </c>
      <c r="F1319" s="66">
        <f t="shared" si="62"/>
        <v>7</v>
      </c>
      <c r="G1319" s="67" t="str">
        <f t="shared" si="60"/>
        <v>vasárnap</v>
      </c>
    </row>
    <row r="1320" spans="1:7" ht="15" customHeight="1" x14ac:dyDescent="0.25">
      <c r="A1320" s="38" t="s">
        <v>596</v>
      </c>
      <c r="B1320" s="38" t="s">
        <v>458</v>
      </c>
      <c r="C1320" s="38" t="s">
        <v>489</v>
      </c>
      <c r="D1320" s="38"/>
      <c r="E1320" s="65">
        <f t="shared" si="61"/>
        <v>38909</v>
      </c>
      <c r="F1320" s="66">
        <f t="shared" si="62"/>
        <v>2</v>
      </c>
      <c r="G1320" s="67" t="str">
        <f t="shared" si="60"/>
        <v>kedd</v>
      </c>
    </row>
    <row r="1321" spans="1:7" ht="15" customHeight="1" x14ac:dyDescent="0.25">
      <c r="A1321" s="38" t="s">
        <v>596</v>
      </c>
      <c r="B1321" s="38" t="s">
        <v>460</v>
      </c>
      <c r="C1321" s="38" t="s">
        <v>463</v>
      </c>
      <c r="D1321" s="38"/>
      <c r="E1321" s="65">
        <f t="shared" si="61"/>
        <v>38938</v>
      </c>
      <c r="F1321" s="66">
        <f t="shared" si="62"/>
        <v>3</v>
      </c>
      <c r="G1321" s="67" t="str">
        <f t="shared" si="60"/>
        <v>szerda</v>
      </c>
    </row>
    <row r="1322" spans="1:7" ht="15" customHeight="1" x14ac:dyDescent="0.25">
      <c r="A1322" s="38" t="s">
        <v>596</v>
      </c>
      <c r="B1322" s="38" t="s">
        <v>462</v>
      </c>
      <c r="C1322" s="38" t="s">
        <v>490</v>
      </c>
      <c r="D1322" s="38"/>
      <c r="E1322" s="65">
        <f t="shared" si="61"/>
        <v>38967</v>
      </c>
      <c r="F1322" s="66">
        <f t="shared" si="62"/>
        <v>4</v>
      </c>
      <c r="G1322" s="67" t="str">
        <f t="shared" si="60"/>
        <v>csütörtök</v>
      </c>
    </row>
    <row r="1323" spans="1:7" ht="15" customHeight="1" x14ac:dyDescent="0.25">
      <c r="A1323" s="38" t="s">
        <v>596</v>
      </c>
      <c r="B1323" s="38" t="s">
        <v>464</v>
      </c>
      <c r="C1323" s="38" t="s">
        <v>490</v>
      </c>
      <c r="D1323" s="38"/>
      <c r="E1323" s="65">
        <f t="shared" si="61"/>
        <v>38997</v>
      </c>
      <c r="F1323" s="66">
        <f t="shared" si="62"/>
        <v>6</v>
      </c>
      <c r="G1323" s="67" t="str">
        <f t="shared" si="60"/>
        <v>szombat</v>
      </c>
    </row>
    <row r="1324" spans="1:7" ht="15" customHeight="1" x14ac:dyDescent="0.25">
      <c r="A1324" s="38" t="s">
        <v>596</v>
      </c>
      <c r="B1324" s="38" t="s">
        <v>466</v>
      </c>
      <c r="C1324" s="38" t="s">
        <v>470</v>
      </c>
      <c r="D1324" s="38"/>
      <c r="E1324" s="65">
        <f t="shared" si="61"/>
        <v>39026</v>
      </c>
      <c r="F1324" s="66">
        <f t="shared" si="62"/>
        <v>7</v>
      </c>
      <c r="G1324" s="67" t="str">
        <f t="shared" si="60"/>
        <v>vasárnap</v>
      </c>
    </row>
    <row r="1325" spans="1:7" ht="15" customHeight="1" x14ac:dyDescent="0.25">
      <c r="A1325" s="38" t="s">
        <v>596</v>
      </c>
      <c r="B1325" s="38" t="s">
        <v>468</v>
      </c>
      <c r="C1325" s="38" t="s">
        <v>470</v>
      </c>
      <c r="D1325" s="38"/>
      <c r="E1325" s="65">
        <f t="shared" si="61"/>
        <v>39056</v>
      </c>
      <c r="F1325" s="66">
        <f t="shared" si="62"/>
        <v>2</v>
      </c>
      <c r="G1325" s="67" t="str">
        <f t="shared" si="60"/>
        <v>kedd</v>
      </c>
    </row>
    <row r="1326" spans="1:7" ht="15" customHeight="1" x14ac:dyDescent="0.25">
      <c r="A1326" s="38" t="s">
        <v>597</v>
      </c>
      <c r="B1326" s="38" t="s">
        <v>448</v>
      </c>
      <c r="C1326" s="38" t="s">
        <v>471</v>
      </c>
      <c r="D1326" s="38"/>
      <c r="E1326" s="65">
        <f t="shared" si="61"/>
        <v>39085</v>
      </c>
      <c r="F1326" s="66">
        <f t="shared" si="62"/>
        <v>3</v>
      </c>
      <c r="G1326" s="67" t="str">
        <f t="shared" si="60"/>
        <v>szerda</v>
      </c>
    </row>
    <row r="1327" spans="1:7" ht="15" customHeight="1" x14ac:dyDescent="0.25">
      <c r="A1327" s="38" t="s">
        <v>597</v>
      </c>
      <c r="B1327" s="38" t="s">
        <v>450</v>
      </c>
      <c r="C1327" s="38" t="s">
        <v>473</v>
      </c>
      <c r="D1327" s="38"/>
      <c r="E1327" s="65">
        <f t="shared" si="61"/>
        <v>39115</v>
      </c>
      <c r="F1327" s="66">
        <f t="shared" si="62"/>
        <v>5</v>
      </c>
      <c r="G1327" s="67" t="str">
        <f t="shared" si="60"/>
        <v>péntek</v>
      </c>
    </row>
    <row r="1328" spans="1:7" ht="15" customHeight="1" x14ac:dyDescent="0.25">
      <c r="A1328" s="38" t="s">
        <v>597</v>
      </c>
      <c r="B1328" s="38" t="s">
        <v>452</v>
      </c>
      <c r="C1328" s="38" t="s">
        <v>471</v>
      </c>
      <c r="D1328" s="38"/>
      <c r="E1328" s="65">
        <f t="shared" si="61"/>
        <v>39144</v>
      </c>
      <c r="F1328" s="66">
        <f t="shared" si="62"/>
        <v>6</v>
      </c>
      <c r="G1328" s="67" t="str">
        <f t="shared" si="60"/>
        <v>szombat</v>
      </c>
    </row>
    <row r="1329" spans="1:7" ht="15" customHeight="1" x14ac:dyDescent="0.25">
      <c r="A1329" s="38" t="s">
        <v>597</v>
      </c>
      <c r="B1329" s="38" t="s">
        <v>454</v>
      </c>
      <c r="C1329" s="38" t="s">
        <v>473</v>
      </c>
      <c r="D1329" s="38"/>
      <c r="E1329" s="65">
        <f t="shared" si="61"/>
        <v>39174</v>
      </c>
      <c r="F1329" s="66">
        <f t="shared" si="62"/>
        <v>1</v>
      </c>
      <c r="G1329" s="67" t="str">
        <f t="shared" si="60"/>
        <v>hétfő</v>
      </c>
    </row>
    <row r="1330" spans="1:7" ht="15" customHeight="1" x14ac:dyDescent="0.25">
      <c r="A1330" s="38" t="s">
        <v>597</v>
      </c>
      <c r="B1330" s="38" t="s">
        <v>455</v>
      </c>
      <c r="C1330" s="38" t="s">
        <v>473</v>
      </c>
      <c r="D1330" s="38"/>
      <c r="E1330" s="65">
        <f t="shared" si="61"/>
        <v>39204</v>
      </c>
      <c r="F1330" s="66">
        <f t="shared" si="62"/>
        <v>3</v>
      </c>
      <c r="G1330" s="67" t="str">
        <f t="shared" si="60"/>
        <v>szerda</v>
      </c>
    </row>
    <row r="1331" spans="1:7" ht="15" customHeight="1" x14ac:dyDescent="0.25">
      <c r="A1331" s="38" t="s">
        <v>597</v>
      </c>
      <c r="B1331" s="38" t="s">
        <v>456</v>
      </c>
      <c r="C1331" s="38" t="s">
        <v>474</v>
      </c>
      <c r="D1331" s="38"/>
      <c r="E1331" s="65">
        <f t="shared" si="61"/>
        <v>39234</v>
      </c>
      <c r="F1331" s="66">
        <f t="shared" si="62"/>
        <v>5</v>
      </c>
      <c r="G1331" s="67" t="str">
        <f t="shared" si="60"/>
        <v>péntek</v>
      </c>
    </row>
    <row r="1332" spans="1:7" ht="15" customHeight="1" x14ac:dyDescent="0.25">
      <c r="A1332" s="38" t="s">
        <v>597</v>
      </c>
      <c r="B1332" s="38" t="s">
        <v>456</v>
      </c>
      <c r="C1332" s="38" t="s">
        <v>496</v>
      </c>
      <c r="D1332" s="38"/>
      <c r="E1332" s="65">
        <f t="shared" si="61"/>
        <v>39263</v>
      </c>
      <c r="F1332" s="66">
        <f t="shared" si="62"/>
        <v>6</v>
      </c>
      <c r="G1332" s="67" t="str">
        <f t="shared" si="60"/>
        <v>szombat</v>
      </c>
    </row>
    <row r="1333" spans="1:7" ht="15" customHeight="1" x14ac:dyDescent="0.25">
      <c r="A1333" s="38" t="s">
        <v>597</v>
      </c>
      <c r="B1333" s="38" t="s">
        <v>458</v>
      </c>
      <c r="C1333" s="38" t="s">
        <v>496</v>
      </c>
      <c r="D1333" s="38"/>
      <c r="E1333" s="65">
        <f t="shared" si="61"/>
        <v>39293</v>
      </c>
      <c r="F1333" s="66">
        <f t="shared" si="62"/>
        <v>1</v>
      </c>
      <c r="G1333" s="67" t="str">
        <f t="shared" si="60"/>
        <v>hétfő</v>
      </c>
    </row>
    <row r="1334" spans="1:7" ht="15" customHeight="1" x14ac:dyDescent="0.25">
      <c r="A1334" s="38" t="s">
        <v>597</v>
      </c>
      <c r="B1334" s="38" t="s">
        <v>460</v>
      </c>
      <c r="C1334" s="38" t="s">
        <v>477</v>
      </c>
      <c r="D1334" s="38"/>
      <c r="E1334" s="65">
        <f t="shared" si="61"/>
        <v>39322</v>
      </c>
      <c r="F1334" s="66">
        <f t="shared" si="62"/>
        <v>2</v>
      </c>
      <c r="G1334" s="67" t="str">
        <f t="shared" si="60"/>
        <v>kedd</v>
      </c>
    </row>
    <row r="1335" spans="1:7" ht="15" customHeight="1" x14ac:dyDescent="0.25">
      <c r="A1335" s="38" t="s">
        <v>597</v>
      </c>
      <c r="B1335" s="38" t="s">
        <v>462</v>
      </c>
      <c r="C1335" s="38" t="s">
        <v>479</v>
      </c>
      <c r="D1335" s="38"/>
      <c r="E1335" s="65">
        <f t="shared" si="61"/>
        <v>39351</v>
      </c>
      <c r="F1335" s="66">
        <f t="shared" si="62"/>
        <v>3</v>
      </c>
      <c r="G1335" s="67" t="str">
        <f t="shared" si="60"/>
        <v>szerda</v>
      </c>
    </row>
    <row r="1336" spans="1:7" ht="15" customHeight="1" x14ac:dyDescent="0.25">
      <c r="A1336" s="38" t="s">
        <v>597</v>
      </c>
      <c r="B1336" s="38" t="s">
        <v>464</v>
      </c>
      <c r="C1336" s="38" t="s">
        <v>479</v>
      </c>
      <c r="D1336" s="38"/>
      <c r="E1336" s="65">
        <f t="shared" si="61"/>
        <v>39381</v>
      </c>
      <c r="F1336" s="66">
        <f t="shared" si="62"/>
        <v>5</v>
      </c>
      <c r="G1336" s="67" t="str">
        <f t="shared" si="60"/>
        <v>péntek</v>
      </c>
    </row>
    <row r="1337" spans="1:7" ht="15" customHeight="1" x14ac:dyDescent="0.25">
      <c r="A1337" s="38" t="s">
        <v>597</v>
      </c>
      <c r="B1337" s="38" t="s">
        <v>466</v>
      </c>
      <c r="C1337" s="38" t="s">
        <v>482</v>
      </c>
      <c r="D1337" s="38"/>
      <c r="E1337" s="65">
        <f t="shared" si="61"/>
        <v>39410</v>
      </c>
      <c r="F1337" s="66">
        <f t="shared" si="62"/>
        <v>6</v>
      </c>
      <c r="G1337" s="67" t="str">
        <f t="shared" si="60"/>
        <v>szombat</v>
      </c>
    </row>
    <row r="1338" spans="1:7" ht="15" customHeight="1" x14ac:dyDescent="0.25">
      <c r="A1338" s="38" t="s">
        <v>597</v>
      </c>
      <c r="B1338" s="38" t="s">
        <v>468</v>
      </c>
      <c r="C1338" s="38" t="s">
        <v>482</v>
      </c>
      <c r="D1338" s="38"/>
      <c r="E1338" s="65">
        <f t="shared" si="61"/>
        <v>39440</v>
      </c>
      <c r="F1338" s="66">
        <f t="shared" si="62"/>
        <v>1</v>
      </c>
      <c r="G1338" s="67" t="str">
        <f t="shared" si="60"/>
        <v>hétfő</v>
      </c>
    </row>
    <row r="1339" spans="1:7" ht="15" customHeight="1" x14ac:dyDescent="0.25">
      <c r="A1339" s="38" t="s">
        <v>598</v>
      </c>
      <c r="B1339" s="38" t="s">
        <v>448</v>
      </c>
      <c r="C1339" s="38" t="s">
        <v>483</v>
      </c>
      <c r="D1339" s="38"/>
      <c r="E1339" s="65">
        <f t="shared" si="61"/>
        <v>39469</v>
      </c>
      <c r="F1339" s="66">
        <f t="shared" si="62"/>
        <v>2</v>
      </c>
      <c r="G1339" s="67" t="str">
        <f t="shared" si="60"/>
        <v>kedd</v>
      </c>
    </row>
    <row r="1340" spans="1:7" ht="15" customHeight="1" x14ac:dyDescent="0.25">
      <c r="A1340" s="38" t="s">
        <v>598</v>
      </c>
      <c r="B1340" s="38" t="s">
        <v>450</v>
      </c>
      <c r="C1340" s="38" t="s">
        <v>484</v>
      </c>
      <c r="D1340" s="38"/>
      <c r="E1340" s="65">
        <f t="shared" si="61"/>
        <v>39499</v>
      </c>
      <c r="F1340" s="66">
        <f t="shared" si="62"/>
        <v>4</v>
      </c>
      <c r="G1340" s="67" t="str">
        <f t="shared" si="60"/>
        <v>csütörtök</v>
      </c>
    </row>
    <row r="1341" spans="1:7" ht="15" customHeight="1" x14ac:dyDescent="0.25">
      <c r="A1341" s="38" t="s">
        <v>598</v>
      </c>
      <c r="B1341" s="38" t="s">
        <v>452</v>
      </c>
      <c r="C1341" s="38" t="s">
        <v>484</v>
      </c>
      <c r="D1341" s="38"/>
      <c r="E1341" s="65">
        <f t="shared" si="61"/>
        <v>39528</v>
      </c>
      <c r="F1341" s="66">
        <f t="shared" si="62"/>
        <v>5</v>
      </c>
      <c r="G1341" s="67" t="str">
        <f t="shared" si="60"/>
        <v>péntek</v>
      </c>
    </row>
    <row r="1342" spans="1:7" ht="15" customHeight="1" x14ac:dyDescent="0.25">
      <c r="A1342" s="38" t="s">
        <v>598</v>
      </c>
      <c r="B1342" s="38" t="s">
        <v>454</v>
      </c>
      <c r="C1342" s="38" t="s">
        <v>485</v>
      </c>
      <c r="D1342" s="38"/>
      <c r="E1342" s="65">
        <f t="shared" si="61"/>
        <v>39558</v>
      </c>
      <c r="F1342" s="66">
        <f t="shared" si="62"/>
        <v>7</v>
      </c>
      <c r="G1342" s="67" t="str">
        <f t="shared" si="60"/>
        <v>vasárnap</v>
      </c>
    </row>
    <row r="1343" spans="1:7" ht="15" customHeight="1" x14ac:dyDescent="0.25">
      <c r="A1343" s="38" t="s">
        <v>598</v>
      </c>
      <c r="B1343" s="38" t="s">
        <v>455</v>
      </c>
      <c r="C1343" s="38" t="s">
        <v>485</v>
      </c>
      <c r="D1343" s="38"/>
      <c r="E1343" s="65">
        <f t="shared" si="61"/>
        <v>39588</v>
      </c>
      <c r="F1343" s="66">
        <f t="shared" si="62"/>
        <v>2</v>
      </c>
      <c r="G1343" s="67" t="str">
        <f t="shared" si="60"/>
        <v>kedd</v>
      </c>
    </row>
    <row r="1344" spans="1:7" ht="15" customHeight="1" x14ac:dyDescent="0.25">
      <c r="A1344" s="38" t="s">
        <v>598</v>
      </c>
      <c r="B1344" s="38" t="s">
        <v>456</v>
      </c>
      <c r="C1344" s="38" t="s">
        <v>494</v>
      </c>
      <c r="D1344" s="38"/>
      <c r="E1344" s="65">
        <f t="shared" si="61"/>
        <v>39617</v>
      </c>
      <c r="F1344" s="66">
        <f t="shared" si="62"/>
        <v>3</v>
      </c>
      <c r="G1344" s="67" t="str">
        <f t="shared" si="60"/>
        <v>szerda</v>
      </c>
    </row>
    <row r="1345" spans="1:7" ht="15" customHeight="1" x14ac:dyDescent="0.25">
      <c r="A1345" s="38" t="s">
        <v>598</v>
      </c>
      <c r="B1345" s="38" t="s">
        <v>458</v>
      </c>
      <c r="C1345" s="38" t="s">
        <v>494</v>
      </c>
      <c r="D1345" s="38"/>
      <c r="E1345" s="65">
        <f t="shared" si="61"/>
        <v>39647</v>
      </c>
      <c r="F1345" s="66">
        <f t="shared" si="62"/>
        <v>5</v>
      </c>
      <c r="G1345" s="67" t="str">
        <f t="shared" si="60"/>
        <v>péntek</v>
      </c>
    </row>
    <row r="1346" spans="1:7" ht="15" customHeight="1" x14ac:dyDescent="0.25">
      <c r="A1346" s="38" t="s">
        <v>598</v>
      </c>
      <c r="B1346" s="38" t="s">
        <v>460</v>
      </c>
      <c r="C1346" s="38" t="s">
        <v>453</v>
      </c>
      <c r="D1346" s="38"/>
      <c r="E1346" s="65">
        <f t="shared" si="61"/>
        <v>39676</v>
      </c>
      <c r="F1346" s="66">
        <f t="shared" si="62"/>
        <v>6</v>
      </c>
      <c r="G1346" s="67" t="str">
        <f t="shared" si="60"/>
        <v>szombat</v>
      </c>
    </row>
    <row r="1347" spans="1:7" ht="15" customHeight="1" x14ac:dyDescent="0.25">
      <c r="A1347" s="38" t="s">
        <v>598</v>
      </c>
      <c r="B1347" s="38" t="s">
        <v>462</v>
      </c>
      <c r="C1347" s="38" t="s">
        <v>449</v>
      </c>
      <c r="D1347" s="38"/>
      <c r="E1347" s="65">
        <f t="shared" si="61"/>
        <v>39706</v>
      </c>
      <c r="F1347" s="66">
        <f t="shared" si="62"/>
        <v>1</v>
      </c>
      <c r="G1347" s="67" t="str">
        <f t="shared" ref="G1347:G1410" si="63">VLOOKUP(F1347,nevek,2,0)</f>
        <v>hétfő</v>
      </c>
    </row>
    <row r="1348" spans="1:7" ht="15" customHeight="1" x14ac:dyDescent="0.25">
      <c r="A1348" s="38" t="s">
        <v>598</v>
      </c>
      <c r="B1348" s="38" t="s">
        <v>464</v>
      </c>
      <c r="C1348" s="38" t="s">
        <v>451</v>
      </c>
      <c r="D1348" s="38"/>
      <c r="E1348" s="65">
        <f t="shared" ref="E1348:E1411" si="64">DATEVALUE(A1348&amp;"."&amp;B1348&amp;C1348)</f>
        <v>39735</v>
      </c>
      <c r="F1348" s="66">
        <f t="shared" ref="F1348:F1411" si="65">WEEKDAY(E1348,2)</f>
        <v>2</v>
      </c>
      <c r="G1348" s="67" t="str">
        <f t="shared" si="63"/>
        <v>kedd</v>
      </c>
    </row>
    <row r="1349" spans="1:7" ht="15" customHeight="1" x14ac:dyDescent="0.25">
      <c r="A1349" s="38" t="s">
        <v>598</v>
      </c>
      <c r="B1349" s="38" t="s">
        <v>466</v>
      </c>
      <c r="C1349" s="38" t="s">
        <v>457</v>
      </c>
      <c r="D1349" s="38"/>
      <c r="E1349" s="65">
        <f t="shared" si="64"/>
        <v>39765</v>
      </c>
      <c r="F1349" s="66">
        <f t="shared" si="65"/>
        <v>4</v>
      </c>
      <c r="G1349" s="67" t="str">
        <f t="shared" si="63"/>
        <v>csütörtök</v>
      </c>
    </row>
    <row r="1350" spans="1:7" ht="15" customHeight="1" x14ac:dyDescent="0.25">
      <c r="A1350" s="38" t="s">
        <v>598</v>
      </c>
      <c r="B1350" s="38" t="s">
        <v>468</v>
      </c>
      <c r="C1350" s="38" t="s">
        <v>459</v>
      </c>
      <c r="D1350" s="38"/>
      <c r="E1350" s="65">
        <f t="shared" si="64"/>
        <v>39794</v>
      </c>
      <c r="F1350" s="66">
        <f t="shared" si="65"/>
        <v>5</v>
      </c>
      <c r="G1350" s="67" t="str">
        <f t="shared" si="63"/>
        <v>péntek</v>
      </c>
    </row>
    <row r="1351" spans="1:7" ht="15" customHeight="1" x14ac:dyDescent="0.25">
      <c r="A1351" s="38" t="s">
        <v>599</v>
      </c>
      <c r="B1351" s="38" t="s">
        <v>448</v>
      </c>
      <c r="C1351" s="38" t="s">
        <v>489</v>
      </c>
      <c r="D1351" s="38"/>
      <c r="E1351" s="65">
        <f t="shared" si="64"/>
        <v>39824</v>
      </c>
      <c r="F1351" s="66">
        <f t="shared" si="65"/>
        <v>7</v>
      </c>
      <c r="G1351" s="67" t="str">
        <f t="shared" si="63"/>
        <v>vasárnap</v>
      </c>
    </row>
    <row r="1352" spans="1:7" ht="15" customHeight="1" x14ac:dyDescent="0.25">
      <c r="A1352" s="38" t="s">
        <v>599</v>
      </c>
      <c r="B1352" s="38" t="s">
        <v>450</v>
      </c>
      <c r="C1352" s="38" t="s">
        <v>463</v>
      </c>
      <c r="D1352" s="38"/>
      <c r="E1352" s="65">
        <f t="shared" si="64"/>
        <v>39853</v>
      </c>
      <c r="F1352" s="66">
        <f t="shared" si="65"/>
        <v>1</v>
      </c>
      <c r="G1352" s="67" t="str">
        <f t="shared" si="63"/>
        <v>hétfő</v>
      </c>
    </row>
    <row r="1353" spans="1:7" ht="15" customHeight="1" x14ac:dyDescent="0.25">
      <c r="A1353" s="38" t="s">
        <v>599</v>
      </c>
      <c r="B1353" s="38" t="s">
        <v>452</v>
      </c>
      <c r="C1353" s="38" t="s">
        <v>489</v>
      </c>
      <c r="D1353" s="38"/>
      <c r="E1353" s="65">
        <f t="shared" si="64"/>
        <v>39883</v>
      </c>
      <c r="F1353" s="66">
        <f t="shared" si="65"/>
        <v>3</v>
      </c>
      <c r="G1353" s="67" t="str">
        <f t="shared" si="63"/>
        <v>szerda</v>
      </c>
    </row>
    <row r="1354" spans="1:7" ht="15" customHeight="1" x14ac:dyDescent="0.25">
      <c r="A1354" s="38" t="s">
        <v>599</v>
      </c>
      <c r="B1354" s="38" t="s">
        <v>454</v>
      </c>
      <c r="C1354" s="38" t="s">
        <v>463</v>
      </c>
      <c r="D1354" s="38"/>
      <c r="E1354" s="65">
        <f t="shared" si="64"/>
        <v>39912</v>
      </c>
      <c r="F1354" s="66">
        <f t="shared" si="65"/>
        <v>4</v>
      </c>
      <c r="G1354" s="67" t="str">
        <f t="shared" si="63"/>
        <v>csütörtök</v>
      </c>
    </row>
    <row r="1355" spans="1:7" ht="15" customHeight="1" x14ac:dyDescent="0.25">
      <c r="A1355" s="38" t="s">
        <v>599</v>
      </c>
      <c r="B1355" s="38" t="s">
        <v>455</v>
      </c>
      <c r="C1355" s="38" t="s">
        <v>463</v>
      </c>
      <c r="D1355" s="38"/>
      <c r="E1355" s="65">
        <f t="shared" si="64"/>
        <v>39942</v>
      </c>
      <c r="F1355" s="66">
        <f t="shared" si="65"/>
        <v>6</v>
      </c>
      <c r="G1355" s="67" t="str">
        <f t="shared" si="63"/>
        <v>szombat</v>
      </c>
    </row>
    <row r="1356" spans="1:7" ht="15" customHeight="1" x14ac:dyDescent="0.25">
      <c r="A1356" s="38" t="s">
        <v>599</v>
      </c>
      <c r="B1356" s="38" t="s">
        <v>456</v>
      </c>
      <c r="C1356" s="38" t="s">
        <v>490</v>
      </c>
      <c r="D1356" s="38"/>
      <c r="E1356" s="65">
        <f t="shared" si="64"/>
        <v>39971</v>
      </c>
      <c r="F1356" s="66">
        <f t="shared" si="65"/>
        <v>7</v>
      </c>
      <c r="G1356" s="67" t="str">
        <f t="shared" si="63"/>
        <v>vasárnap</v>
      </c>
    </row>
    <row r="1357" spans="1:7" ht="15" customHeight="1" x14ac:dyDescent="0.25">
      <c r="A1357" s="38" t="s">
        <v>599</v>
      </c>
      <c r="B1357" s="38" t="s">
        <v>458</v>
      </c>
      <c r="C1357" s="38" t="s">
        <v>490</v>
      </c>
      <c r="D1357" s="38"/>
      <c r="E1357" s="65">
        <f t="shared" si="64"/>
        <v>40001</v>
      </c>
      <c r="F1357" s="66">
        <f t="shared" si="65"/>
        <v>2</v>
      </c>
      <c r="G1357" s="67" t="str">
        <f t="shared" si="63"/>
        <v>kedd</v>
      </c>
    </row>
    <row r="1358" spans="1:7" ht="15" customHeight="1" x14ac:dyDescent="0.25">
      <c r="A1358" s="38" t="s">
        <v>599</v>
      </c>
      <c r="B1358" s="38" t="s">
        <v>460</v>
      </c>
      <c r="C1358" s="38" t="s">
        <v>467</v>
      </c>
      <c r="D1358" s="38"/>
      <c r="E1358" s="65">
        <f t="shared" si="64"/>
        <v>40031</v>
      </c>
      <c r="F1358" s="66">
        <f t="shared" si="65"/>
        <v>4</v>
      </c>
      <c r="G1358" s="67" t="str">
        <f t="shared" si="63"/>
        <v>csütörtök</v>
      </c>
    </row>
    <row r="1359" spans="1:7" ht="15" customHeight="1" x14ac:dyDescent="0.25">
      <c r="A1359" s="38" t="s">
        <v>599</v>
      </c>
      <c r="B1359" s="38" t="s">
        <v>462</v>
      </c>
      <c r="C1359" s="38" t="s">
        <v>472</v>
      </c>
      <c r="D1359" s="38"/>
      <c r="E1359" s="65">
        <f t="shared" si="64"/>
        <v>40060</v>
      </c>
      <c r="F1359" s="66">
        <f t="shared" si="65"/>
        <v>5</v>
      </c>
      <c r="G1359" s="67" t="str">
        <f t="shared" si="63"/>
        <v>péntek</v>
      </c>
    </row>
    <row r="1360" spans="1:7" ht="15" customHeight="1" x14ac:dyDescent="0.25">
      <c r="A1360" s="38" t="s">
        <v>599</v>
      </c>
      <c r="B1360" s="38" t="s">
        <v>464</v>
      </c>
      <c r="C1360" s="38" t="s">
        <v>472</v>
      </c>
      <c r="D1360" s="38"/>
      <c r="E1360" s="65">
        <f t="shared" si="64"/>
        <v>40090</v>
      </c>
      <c r="F1360" s="66">
        <f t="shared" si="65"/>
        <v>7</v>
      </c>
      <c r="G1360" s="67" t="str">
        <f t="shared" si="63"/>
        <v>vasárnap</v>
      </c>
    </row>
    <row r="1361" spans="1:7" ht="15" customHeight="1" x14ac:dyDescent="0.25">
      <c r="A1361" s="38" t="s">
        <v>599</v>
      </c>
      <c r="B1361" s="38" t="s">
        <v>466</v>
      </c>
      <c r="C1361" s="38" t="s">
        <v>473</v>
      </c>
      <c r="D1361" s="38"/>
      <c r="E1361" s="65">
        <f t="shared" si="64"/>
        <v>40119</v>
      </c>
      <c r="F1361" s="66">
        <f t="shared" si="65"/>
        <v>1</v>
      </c>
      <c r="G1361" s="67" t="str">
        <f t="shared" si="63"/>
        <v>hétfő</v>
      </c>
    </row>
    <row r="1362" spans="1:7" ht="15" customHeight="1" x14ac:dyDescent="0.25">
      <c r="A1362" s="38" t="s">
        <v>599</v>
      </c>
      <c r="B1362" s="38" t="s">
        <v>468</v>
      </c>
      <c r="C1362" s="38" t="s">
        <v>473</v>
      </c>
      <c r="D1362" s="38"/>
      <c r="E1362" s="65">
        <f t="shared" si="64"/>
        <v>40149</v>
      </c>
      <c r="F1362" s="66">
        <f t="shared" si="65"/>
        <v>3</v>
      </c>
      <c r="G1362" s="67" t="str">
        <f t="shared" si="63"/>
        <v>szerda</v>
      </c>
    </row>
    <row r="1363" spans="1:7" ht="15" customHeight="1" x14ac:dyDescent="0.25">
      <c r="A1363" s="38" t="s">
        <v>599</v>
      </c>
      <c r="B1363" s="38" t="s">
        <v>468</v>
      </c>
      <c r="C1363" s="38" t="s">
        <v>475</v>
      </c>
      <c r="D1363" s="38"/>
      <c r="E1363" s="65">
        <f t="shared" si="64"/>
        <v>40178</v>
      </c>
      <c r="F1363" s="66">
        <f t="shared" si="65"/>
        <v>4</v>
      </c>
      <c r="G1363" s="67" t="str">
        <f t="shared" si="63"/>
        <v>csütörtök</v>
      </c>
    </row>
    <row r="1364" spans="1:7" ht="15" customHeight="1" x14ac:dyDescent="0.25">
      <c r="A1364" s="38" t="s">
        <v>600</v>
      </c>
      <c r="B1364" s="38" t="s">
        <v>448</v>
      </c>
      <c r="C1364" s="38" t="s">
        <v>496</v>
      </c>
      <c r="D1364" s="38"/>
      <c r="E1364" s="65">
        <f t="shared" si="64"/>
        <v>40208</v>
      </c>
      <c r="F1364" s="66">
        <f t="shared" si="65"/>
        <v>6</v>
      </c>
      <c r="G1364" s="67" t="str">
        <f t="shared" si="63"/>
        <v>szombat</v>
      </c>
    </row>
    <row r="1365" spans="1:7" ht="15" customHeight="1" x14ac:dyDescent="0.25">
      <c r="A1365" s="38" t="s">
        <v>600</v>
      </c>
      <c r="B1365" s="38" t="s">
        <v>450</v>
      </c>
      <c r="C1365" s="38" t="s">
        <v>477</v>
      </c>
      <c r="D1365" s="38"/>
      <c r="E1365" s="65">
        <f t="shared" si="64"/>
        <v>40237</v>
      </c>
      <c r="F1365" s="66">
        <f t="shared" si="65"/>
        <v>7</v>
      </c>
      <c r="G1365" s="67" t="str">
        <f t="shared" si="63"/>
        <v>vasárnap</v>
      </c>
    </row>
    <row r="1366" spans="1:7" ht="15" customHeight="1" x14ac:dyDescent="0.25">
      <c r="A1366" s="38" t="s">
        <v>600</v>
      </c>
      <c r="B1366" s="38" t="s">
        <v>452</v>
      </c>
      <c r="C1366" s="38" t="s">
        <v>496</v>
      </c>
      <c r="D1366" s="38"/>
      <c r="E1366" s="65">
        <f t="shared" si="64"/>
        <v>40267</v>
      </c>
      <c r="F1366" s="66">
        <f t="shared" si="65"/>
        <v>2</v>
      </c>
      <c r="G1366" s="67" t="str">
        <f t="shared" si="63"/>
        <v>kedd</v>
      </c>
    </row>
    <row r="1367" spans="1:7" ht="15" customHeight="1" x14ac:dyDescent="0.25">
      <c r="A1367" s="38" t="s">
        <v>600</v>
      </c>
      <c r="B1367" s="38" t="s">
        <v>454</v>
      </c>
      <c r="C1367" s="38" t="s">
        <v>477</v>
      </c>
      <c r="D1367" s="38"/>
      <c r="E1367" s="65">
        <f t="shared" si="64"/>
        <v>40296</v>
      </c>
      <c r="F1367" s="66">
        <f t="shared" si="65"/>
        <v>3</v>
      </c>
      <c r="G1367" s="67" t="str">
        <f t="shared" si="63"/>
        <v>szerda</v>
      </c>
    </row>
    <row r="1368" spans="1:7" ht="15" customHeight="1" x14ac:dyDescent="0.25">
      <c r="A1368" s="38" t="s">
        <v>600</v>
      </c>
      <c r="B1368" s="38" t="s">
        <v>455</v>
      </c>
      <c r="C1368" s="38" t="s">
        <v>478</v>
      </c>
      <c r="D1368" s="38"/>
      <c r="E1368" s="65">
        <f t="shared" si="64"/>
        <v>40325</v>
      </c>
      <c r="F1368" s="66">
        <f t="shared" si="65"/>
        <v>4</v>
      </c>
      <c r="G1368" s="67" t="str">
        <f t="shared" si="63"/>
        <v>csütörtök</v>
      </c>
    </row>
    <row r="1369" spans="1:7" ht="15" customHeight="1" x14ac:dyDescent="0.25">
      <c r="A1369" s="38" t="s">
        <v>600</v>
      </c>
      <c r="B1369" s="38" t="s">
        <v>456</v>
      </c>
      <c r="C1369" s="38" t="s">
        <v>479</v>
      </c>
      <c r="D1369" s="38"/>
      <c r="E1369" s="65">
        <f t="shared" si="64"/>
        <v>40355</v>
      </c>
      <c r="F1369" s="66">
        <f t="shared" si="65"/>
        <v>6</v>
      </c>
      <c r="G1369" s="67" t="str">
        <f t="shared" si="63"/>
        <v>szombat</v>
      </c>
    </row>
    <row r="1370" spans="1:7" ht="15" customHeight="1" x14ac:dyDescent="0.25">
      <c r="A1370" s="38" t="s">
        <v>600</v>
      </c>
      <c r="B1370" s="38" t="s">
        <v>458</v>
      </c>
      <c r="C1370" s="38" t="s">
        <v>479</v>
      </c>
      <c r="D1370" s="38"/>
      <c r="E1370" s="65">
        <f t="shared" si="64"/>
        <v>40385</v>
      </c>
      <c r="F1370" s="66">
        <f t="shared" si="65"/>
        <v>1</v>
      </c>
      <c r="G1370" s="67" t="str">
        <f t="shared" si="63"/>
        <v>hétfő</v>
      </c>
    </row>
    <row r="1371" spans="1:7" ht="15" customHeight="1" x14ac:dyDescent="0.25">
      <c r="A1371" s="38" t="s">
        <v>600</v>
      </c>
      <c r="B1371" s="38" t="s">
        <v>460</v>
      </c>
      <c r="C1371" s="38" t="s">
        <v>482</v>
      </c>
      <c r="D1371" s="38"/>
      <c r="E1371" s="65">
        <f t="shared" si="64"/>
        <v>40414</v>
      </c>
      <c r="F1371" s="66">
        <f t="shared" si="65"/>
        <v>2</v>
      </c>
      <c r="G1371" s="67" t="str">
        <f t="shared" si="63"/>
        <v>kedd</v>
      </c>
    </row>
    <row r="1372" spans="1:7" ht="15" customHeight="1" x14ac:dyDescent="0.25">
      <c r="A1372" s="38" t="s">
        <v>600</v>
      </c>
      <c r="B1372" s="38" t="s">
        <v>462</v>
      </c>
      <c r="C1372" s="38" t="s">
        <v>492</v>
      </c>
      <c r="D1372" s="38"/>
      <c r="E1372" s="65">
        <f t="shared" si="64"/>
        <v>40444</v>
      </c>
      <c r="F1372" s="66">
        <f t="shared" si="65"/>
        <v>4</v>
      </c>
      <c r="G1372" s="67" t="str">
        <f t="shared" si="63"/>
        <v>csütörtök</v>
      </c>
    </row>
    <row r="1373" spans="1:7" ht="15" customHeight="1" x14ac:dyDescent="0.25">
      <c r="A1373" s="38" t="s">
        <v>600</v>
      </c>
      <c r="B1373" s="38" t="s">
        <v>464</v>
      </c>
      <c r="C1373" s="38" t="s">
        <v>492</v>
      </c>
      <c r="D1373" s="38"/>
      <c r="E1373" s="65">
        <f t="shared" si="64"/>
        <v>40474</v>
      </c>
      <c r="F1373" s="66">
        <f t="shared" si="65"/>
        <v>6</v>
      </c>
      <c r="G1373" s="67" t="str">
        <f t="shared" si="63"/>
        <v>szombat</v>
      </c>
    </row>
    <row r="1374" spans="1:7" ht="15" customHeight="1" x14ac:dyDescent="0.25">
      <c r="A1374" s="38" t="s">
        <v>600</v>
      </c>
      <c r="B1374" s="38" t="s">
        <v>466</v>
      </c>
      <c r="C1374" s="38" t="s">
        <v>484</v>
      </c>
      <c r="D1374" s="38"/>
      <c r="E1374" s="65">
        <f t="shared" si="64"/>
        <v>40503</v>
      </c>
      <c r="F1374" s="66">
        <f t="shared" si="65"/>
        <v>7</v>
      </c>
      <c r="G1374" s="67" t="str">
        <f t="shared" si="63"/>
        <v>vasárnap</v>
      </c>
    </row>
    <row r="1375" spans="1:7" ht="15" customHeight="1" x14ac:dyDescent="0.25">
      <c r="A1375" s="38" t="s">
        <v>600</v>
      </c>
      <c r="B1375" s="38" t="s">
        <v>468</v>
      </c>
      <c r="C1375" s="38" t="s">
        <v>484</v>
      </c>
      <c r="D1375" s="38"/>
      <c r="E1375" s="65">
        <f t="shared" si="64"/>
        <v>40533</v>
      </c>
      <c r="F1375" s="66">
        <f t="shared" si="65"/>
        <v>2</v>
      </c>
      <c r="G1375" s="67" t="str">
        <f t="shared" si="63"/>
        <v>kedd</v>
      </c>
    </row>
    <row r="1376" spans="1:7" ht="15" customHeight="1" x14ac:dyDescent="0.25">
      <c r="A1376" s="38" t="s">
        <v>601</v>
      </c>
      <c r="B1376" s="38" t="s">
        <v>448</v>
      </c>
      <c r="C1376" s="38" t="s">
        <v>486</v>
      </c>
      <c r="D1376" s="38"/>
      <c r="E1376" s="65">
        <f t="shared" si="64"/>
        <v>40562</v>
      </c>
      <c r="F1376" s="66">
        <f t="shared" si="65"/>
        <v>3</v>
      </c>
      <c r="G1376" s="67" t="str">
        <f t="shared" si="63"/>
        <v>szerda</v>
      </c>
    </row>
    <row r="1377" spans="1:7" ht="15" customHeight="1" x14ac:dyDescent="0.25">
      <c r="A1377" s="38" t="s">
        <v>601</v>
      </c>
      <c r="B1377" s="38" t="s">
        <v>450</v>
      </c>
      <c r="C1377" s="38" t="s">
        <v>494</v>
      </c>
      <c r="D1377" s="38"/>
      <c r="E1377" s="65">
        <f t="shared" si="64"/>
        <v>40592</v>
      </c>
      <c r="F1377" s="66">
        <f t="shared" si="65"/>
        <v>5</v>
      </c>
      <c r="G1377" s="67" t="str">
        <f t="shared" si="63"/>
        <v>péntek</v>
      </c>
    </row>
    <row r="1378" spans="1:7" ht="15" customHeight="1" x14ac:dyDescent="0.25">
      <c r="A1378" s="38" t="s">
        <v>601</v>
      </c>
      <c r="B1378" s="38" t="s">
        <v>452</v>
      </c>
      <c r="C1378" s="38" t="s">
        <v>486</v>
      </c>
      <c r="D1378" s="38"/>
      <c r="E1378" s="65">
        <f t="shared" si="64"/>
        <v>40621</v>
      </c>
      <c r="F1378" s="66">
        <f t="shared" si="65"/>
        <v>6</v>
      </c>
      <c r="G1378" s="67" t="str">
        <f t="shared" si="63"/>
        <v>szombat</v>
      </c>
    </row>
    <row r="1379" spans="1:7" ht="15" customHeight="1" x14ac:dyDescent="0.25">
      <c r="A1379" s="38" t="s">
        <v>601</v>
      </c>
      <c r="B1379" s="38" t="s">
        <v>454</v>
      </c>
      <c r="C1379" s="38" t="s">
        <v>494</v>
      </c>
      <c r="D1379" s="38"/>
      <c r="E1379" s="65">
        <f t="shared" si="64"/>
        <v>40651</v>
      </c>
      <c r="F1379" s="66">
        <f t="shared" si="65"/>
        <v>1</v>
      </c>
      <c r="G1379" s="67" t="str">
        <f t="shared" si="63"/>
        <v>hétfő</v>
      </c>
    </row>
    <row r="1380" spans="1:7" ht="15" customHeight="1" x14ac:dyDescent="0.25">
      <c r="A1380" s="38" t="s">
        <v>601</v>
      </c>
      <c r="B1380" s="38" t="s">
        <v>455</v>
      </c>
      <c r="C1380" s="38" t="s">
        <v>487</v>
      </c>
      <c r="D1380" s="38"/>
      <c r="E1380" s="65">
        <f t="shared" si="64"/>
        <v>40680</v>
      </c>
      <c r="F1380" s="66">
        <f t="shared" si="65"/>
        <v>2</v>
      </c>
      <c r="G1380" s="67" t="str">
        <f t="shared" si="63"/>
        <v>kedd</v>
      </c>
    </row>
    <row r="1381" spans="1:7" ht="15" customHeight="1" x14ac:dyDescent="0.25">
      <c r="A1381" s="38" t="s">
        <v>601</v>
      </c>
      <c r="B1381" s="38" t="s">
        <v>456</v>
      </c>
      <c r="C1381" s="38" t="s">
        <v>449</v>
      </c>
      <c r="D1381" s="38"/>
      <c r="E1381" s="65">
        <f t="shared" si="64"/>
        <v>40709</v>
      </c>
      <c r="F1381" s="66">
        <f t="shared" si="65"/>
        <v>3</v>
      </c>
      <c r="G1381" s="67" t="str">
        <f t="shared" si="63"/>
        <v>szerda</v>
      </c>
    </row>
    <row r="1382" spans="1:7" ht="15" customHeight="1" x14ac:dyDescent="0.25">
      <c r="A1382" s="38" t="s">
        <v>601</v>
      </c>
      <c r="B1382" s="38" t="s">
        <v>458</v>
      </c>
      <c r="C1382" s="38" t="s">
        <v>449</v>
      </c>
      <c r="D1382" s="38"/>
      <c r="E1382" s="65">
        <f t="shared" si="64"/>
        <v>40739</v>
      </c>
      <c r="F1382" s="66">
        <f t="shared" si="65"/>
        <v>5</v>
      </c>
      <c r="G1382" s="67" t="str">
        <f t="shared" si="63"/>
        <v>péntek</v>
      </c>
    </row>
    <row r="1383" spans="1:7" ht="15" customHeight="1" x14ac:dyDescent="0.25">
      <c r="A1383" s="38" t="s">
        <v>601</v>
      </c>
      <c r="B1383" s="38" t="s">
        <v>460</v>
      </c>
      <c r="C1383" s="38" t="s">
        <v>457</v>
      </c>
      <c r="D1383" s="38"/>
      <c r="E1383" s="65">
        <f t="shared" si="64"/>
        <v>40768</v>
      </c>
      <c r="F1383" s="66">
        <f t="shared" si="65"/>
        <v>6</v>
      </c>
      <c r="G1383" s="67" t="str">
        <f t="shared" si="63"/>
        <v>szombat</v>
      </c>
    </row>
    <row r="1384" spans="1:7" ht="15" customHeight="1" x14ac:dyDescent="0.25">
      <c r="A1384" s="38" t="s">
        <v>601</v>
      </c>
      <c r="B1384" s="38" t="s">
        <v>462</v>
      </c>
      <c r="C1384" s="38" t="s">
        <v>459</v>
      </c>
      <c r="D1384" s="38"/>
      <c r="E1384" s="65">
        <f t="shared" si="64"/>
        <v>40798</v>
      </c>
      <c r="F1384" s="66">
        <f t="shared" si="65"/>
        <v>1</v>
      </c>
      <c r="G1384" s="67" t="str">
        <f t="shared" si="63"/>
        <v>hétfő</v>
      </c>
    </row>
    <row r="1385" spans="1:7" ht="15" customHeight="1" x14ac:dyDescent="0.25">
      <c r="A1385" s="38" t="s">
        <v>601</v>
      </c>
      <c r="B1385" s="38" t="s">
        <v>464</v>
      </c>
      <c r="C1385" s="38" t="s">
        <v>459</v>
      </c>
      <c r="D1385" s="38"/>
      <c r="E1385" s="65">
        <f t="shared" si="64"/>
        <v>40828</v>
      </c>
      <c r="F1385" s="66">
        <f t="shared" si="65"/>
        <v>3</v>
      </c>
      <c r="G1385" s="67" t="str">
        <f t="shared" si="63"/>
        <v>szerda</v>
      </c>
    </row>
    <row r="1386" spans="1:7" ht="15" customHeight="1" x14ac:dyDescent="0.25">
      <c r="A1386" s="38" t="s">
        <v>601</v>
      </c>
      <c r="B1386" s="38" t="s">
        <v>466</v>
      </c>
      <c r="C1386" s="38" t="s">
        <v>461</v>
      </c>
      <c r="D1386" s="38"/>
      <c r="E1386" s="65">
        <f t="shared" si="64"/>
        <v>40857</v>
      </c>
      <c r="F1386" s="66">
        <f t="shared" si="65"/>
        <v>4</v>
      </c>
      <c r="G1386" s="67" t="str">
        <f t="shared" si="63"/>
        <v>csütörtök</v>
      </c>
    </row>
    <row r="1387" spans="1:7" ht="15" customHeight="1" x14ac:dyDescent="0.25">
      <c r="A1387" s="38" t="s">
        <v>601</v>
      </c>
      <c r="B1387" s="38" t="s">
        <v>468</v>
      </c>
      <c r="C1387" s="38" t="s">
        <v>461</v>
      </c>
      <c r="D1387" s="38"/>
      <c r="E1387" s="65">
        <f t="shared" si="64"/>
        <v>40887</v>
      </c>
      <c r="F1387" s="66">
        <f t="shared" si="65"/>
        <v>6</v>
      </c>
      <c r="G1387" s="67" t="str">
        <f t="shared" si="63"/>
        <v>szombat</v>
      </c>
    </row>
    <row r="1388" spans="1:7" ht="15" customHeight="1" x14ac:dyDescent="0.25">
      <c r="A1388" s="38" t="s">
        <v>602</v>
      </c>
      <c r="B1388" s="38" t="s">
        <v>448</v>
      </c>
      <c r="C1388" s="38" t="s">
        <v>463</v>
      </c>
      <c r="D1388" s="38"/>
      <c r="E1388" s="65">
        <f t="shared" si="64"/>
        <v>40917</v>
      </c>
      <c r="F1388" s="66">
        <f t="shared" si="65"/>
        <v>1</v>
      </c>
      <c r="G1388" s="67" t="str">
        <f t="shared" si="63"/>
        <v>hétfő</v>
      </c>
    </row>
    <row r="1389" spans="1:7" ht="15" customHeight="1" x14ac:dyDescent="0.25">
      <c r="A1389" s="38" t="s">
        <v>602</v>
      </c>
      <c r="B1389" s="38" t="s">
        <v>450</v>
      </c>
      <c r="C1389" s="38" t="s">
        <v>490</v>
      </c>
      <c r="D1389" s="38"/>
      <c r="E1389" s="65">
        <f t="shared" si="64"/>
        <v>40946</v>
      </c>
      <c r="F1389" s="66">
        <f t="shared" si="65"/>
        <v>2</v>
      </c>
      <c r="G1389" s="67" t="str">
        <f t="shared" si="63"/>
        <v>kedd</v>
      </c>
    </row>
    <row r="1390" spans="1:7" ht="15" customHeight="1" x14ac:dyDescent="0.25">
      <c r="A1390" s="38" t="s">
        <v>602</v>
      </c>
      <c r="B1390" s="38" t="s">
        <v>452</v>
      </c>
      <c r="C1390" s="38" t="s">
        <v>465</v>
      </c>
      <c r="D1390" s="38"/>
      <c r="E1390" s="65">
        <f t="shared" si="64"/>
        <v>40976</v>
      </c>
      <c r="F1390" s="66">
        <f t="shared" si="65"/>
        <v>4</v>
      </c>
      <c r="G1390" s="67" t="str">
        <f t="shared" si="63"/>
        <v>csütörtök</v>
      </c>
    </row>
    <row r="1391" spans="1:7" ht="15" customHeight="1" x14ac:dyDescent="0.25">
      <c r="A1391" s="38" t="s">
        <v>602</v>
      </c>
      <c r="B1391" s="38" t="s">
        <v>454</v>
      </c>
      <c r="C1391" s="38" t="s">
        <v>467</v>
      </c>
      <c r="D1391" s="38"/>
      <c r="E1391" s="65">
        <f t="shared" si="64"/>
        <v>41005</v>
      </c>
      <c r="F1391" s="66">
        <f t="shared" si="65"/>
        <v>5</v>
      </c>
      <c r="G1391" s="67" t="str">
        <f t="shared" si="63"/>
        <v>péntek</v>
      </c>
    </row>
    <row r="1392" spans="1:7" ht="15" customHeight="1" x14ac:dyDescent="0.25">
      <c r="A1392" s="38" t="s">
        <v>602</v>
      </c>
      <c r="B1392" s="38" t="s">
        <v>455</v>
      </c>
      <c r="C1392" s="38" t="s">
        <v>467</v>
      </c>
      <c r="D1392" s="38"/>
      <c r="E1392" s="65">
        <f t="shared" si="64"/>
        <v>41035</v>
      </c>
      <c r="F1392" s="66">
        <f t="shared" si="65"/>
        <v>7</v>
      </c>
      <c r="G1392" s="67" t="str">
        <f t="shared" si="63"/>
        <v>vasárnap</v>
      </c>
    </row>
    <row r="1393" spans="1:7" ht="15" customHeight="1" x14ac:dyDescent="0.25">
      <c r="A1393" s="38" t="s">
        <v>602</v>
      </c>
      <c r="B1393" s="38" t="s">
        <v>456</v>
      </c>
      <c r="C1393" s="38" t="s">
        <v>472</v>
      </c>
      <c r="D1393" s="38"/>
      <c r="E1393" s="65">
        <f t="shared" si="64"/>
        <v>41064</v>
      </c>
      <c r="F1393" s="66">
        <f t="shared" si="65"/>
        <v>1</v>
      </c>
      <c r="G1393" s="67" t="str">
        <f t="shared" si="63"/>
        <v>hétfő</v>
      </c>
    </row>
    <row r="1394" spans="1:7" ht="15" customHeight="1" x14ac:dyDescent="0.25">
      <c r="A1394" s="38" t="s">
        <v>602</v>
      </c>
      <c r="B1394" s="38" t="s">
        <v>458</v>
      </c>
      <c r="C1394" s="38" t="s">
        <v>471</v>
      </c>
      <c r="D1394" s="38"/>
      <c r="E1394" s="65">
        <f t="shared" si="64"/>
        <v>41093</v>
      </c>
      <c r="F1394" s="66">
        <f t="shared" si="65"/>
        <v>2</v>
      </c>
      <c r="G1394" s="67" t="str">
        <f t="shared" si="63"/>
        <v>kedd</v>
      </c>
    </row>
    <row r="1395" spans="1:7" ht="15" customHeight="1" x14ac:dyDescent="0.25">
      <c r="A1395" s="38" t="s">
        <v>602</v>
      </c>
      <c r="B1395" s="38" t="s">
        <v>460</v>
      </c>
      <c r="C1395" s="38" t="s">
        <v>473</v>
      </c>
      <c r="D1395" s="38"/>
      <c r="E1395" s="65">
        <f t="shared" si="64"/>
        <v>41123</v>
      </c>
      <c r="F1395" s="66">
        <f t="shared" si="65"/>
        <v>4</v>
      </c>
      <c r="G1395" s="67" t="str">
        <f t="shared" si="63"/>
        <v>csütörtök</v>
      </c>
    </row>
    <row r="1396" spans="1:7" ht="15" customHeight="1" x14ac:dyDescent="0.25">
      <c r="A1396" s="38" t="s">
        <v>602</v>
      </c>
      <c r="B1396" s="38" t="s">
        <v>460</v>
      </c>
      <c r="C1396" s="38" t="s">
        <v>475</v>
      </c>
      <c r="D1396" s="38"/>
      <c r="E1396" s="65">
        <f t="shared" si="64"/>
        <v>41152</v>
      </c>
      <c r="F1396" s="66">
        <f t="shared" si="65"/>
        <v>5</v>
      </c>
      <c r="G1396" s="67" t="str">
        <f t="shared" si="63"/>
        <v>péntek</v>
      </c>
    </row>
    <row r="1397" spans="1:7" ht="15" customHeight="1" x14ac:dyDescent="0.25">
      <c r="A1397" s="38" t="s">
        <v>602</v>
      </c>
      <c r="B1397" s="38" t="s">
        <v>462</v>
      </c>
      <c r="C1397" s="38" t="s">
        <v>496</v>
      </c>
      <c r="D1397" s="38"/>
      <c r="E1397" s="65">
        <f t="shared" si="64"/>
        <v>41182</v>
      </c>
      <c r="F1397" s="66">
        <f t="shared" si="65"/>
        <v>7</v>
      </c>
      <c r="G1397" s="67" t="str">
        <f t="shared" si="63"/>
        <v>vasárnap</v>
      </c>
    </row>
    <row r="1398" spans="1:7" ht="15" customHeight="1" x14ac:dyDescent="0.25">
      <c r="A1398" s="38" t="s">
        <v>602</v>
      </c>
      <c r="B1398" s="38" t="s">
        <v>464</v>
      </c>
      <c r="C1398" s="38" t="s">
        <v>476</v>
      </c>
      <c r="D1398" s="38"/>
      <c r="E1398" s="65">
        <f t="shared" si="64"/>
        <v>41211</v>
      </c>
      <c r="F1398" s="66">
        <f t="shared" si="65"/>
        <v>1</v>
      </c>
      <c r="G1398" s="67" t="str">
        <f t="shared" si="63"/>
        <v>hétfő</v>
      </c>
    </row>
    <row r="1399" spans="1:7" ht="15" customHeight="1" x14ac:dyDescent="0.25">
      <c r="A1399" s="38" t="s">
        <v>602</v>
      </c>
      <c r="B1399" s="38" t="s">
        <v>466</v>
      </c>
      <c r="C1399" s="38" t="s">
        <v>477</v>
      </c>
      <c r="D1399" s="38"/>
      <c r="E1399" s="65">
        <f t="shared" si="64"/>
        <v>41241</v>
      </c>
      <c r="F1399" s="66">
        <f t="shared" si="65"/>
        <v>3</v>
      </c>
      <c r="G1399" s="67" t="str">
        <f t="shared" si="63"/>
        <v>szerda</v>
      </c>
    </row>
    <row r="1400" spans="1:7" ht="15" customHeight="1" x14ac:dyDescent="0.25">
      <c r="A1400" s="38" t="s">
        <v>602</v>
      </c>
      <c r="B1400" s="38" t="s">
        <v>468</v>
      </c>
      <c r="C1400" s="38" t="s">
        <v>477</v>
      </c>
      <c r="D1400" s="38"/>
      <c r="E1400" s="65">
        <f t="shared" si="64"/>
        <v>41271</v>
      </c>
      <c r="F1400" s="66">
        <f t="shared" si="65"/>
        <v>5</v>
      </c>
      <c r="G1400" s="67" t="str">
        <f t="shared" si="63"/>
        <v>péntek</v>
      </c>
    </row>
    <row r="1401" spans="1:7" ht="15" customHeight="1" x14ac:dyDescent="0.25">
      <c r="A1401" s="38" t="s">
        <v>603</v>
      </c>
      <c r="B1401" s="38" t="s">
        <v>448</v>
      </c>
      <c r="C1401" s="38" t="s">
        <v>478</v>
      </c>
      <c r="D1401" s="38"/>
      <c r="E1401" s="65">
        <f t="shared" si="64"/>
        <v>41301</v>
      </c>
      <c r="F1401" s="66">
        <f t="shared" si="65"/>
        <v>7</v>
      </c>
      <c r="G1401" s="67" t="str">
        <f t="shared" si="63"/>
        <v>vasárnap</v>
      </c>
    </row>
    <row r="1402" spans="1:7" ht="15" customHeight="1" x14ac:dyDescent="0.25">
      <c r="A1402" s="38" t="s">
        <v>603</v>
      </c>
      <c r="B1402" s="38" t="s">
        <v>450</v>
      </c>
      <c r="C1402" s="38" t="s">
        <v>480</v>
      </c>
      <c r="D1402" s="38"/>
      <c r="E1402" s="65">
        <f t="shared" si="64"/>
        <v>41330</v>
      </c>
      <c r="F1402" s="66">
        <f t="shared" si="65"/>
        <v>1</v>
      </c>
      <c r="G1402" s="67" t="str">
        <f t="shared" si="63"/>
        <v>hétfő</v>
      </c>
    </row>
    <row r="1403" spans="1:7" ht="15" customHeight="1" x14ac:dyDescent="0.25">
      <c r="A1403" s="38" t="s">
        <v>603</v>
      </c>
      <c r="B1403" s="38" t="s">
        <v>452</v>
      </c>
      <c r="C1403" s="38" t="s">
        <v>478</v>
      </c>
      <c r="D1403" s="38"/>
      <c r="E1403" s="65">
        <f t="shared" si="64"/>
        <v>41360</v>
      </c>
      <c r="F1403" s="66">
        <f t="shared" si="65"/>
        <v>3</v>
      </c>
      <c r="G1403" s="67" t="str">
        <f t="shared" si="63"/>
        <v>szerda</v>
      </c>
    </row>
    <row r="1404" spans="1:7" ht="15" customHeight="1" x14ac:dyDescent="0.25">
      <c r="A1404" s="38" t="s">
        <v>603</v>
      </c>
      <c r="B1404" s="38" t="s">
        <v>454</v>
      </c>
      <c r="C1404" s="38" t="s">
        <v>480</v>
      </c>
      <c r="D1404" s="38"/>
      <c r="E1404" s="65">
        <f t="shared" si="64"/>
        <v>41389</v>
      </c>
      <c r="F1404" s="66">
        <f t="shared" si="65"/>
        <v>4</v>
      </c>
      <c r="G1404" s="67" t="str">
        <f t="shared" si="63"/>
        <v>csütörtök</v>
      </c>
    </row>
    <row r="1405" spans="1:7" ht="15" customHeight="1" x14ac:dyDescent="0.25">
      <c r="A1405" s="38" t="s">
        <v>603</v>
      </c>
      <c r="B1405" s="38" t="s">
        <v>455</v>
      </c>
      <c r="C1405" s="38" t="s">
        <v>480</v>
      </c>
      <c r="D1405" s="38"/>
      <c r="E1405" s="65">
        <f t="shared" si="64"/>
        <v>41419</v>
      </c>
      <c r="F1405" s="66">
        <f t="shared" si="65"/>
        <v>6</v>
      </c>
      <c r="G1405" s="67" t="str">
        <f t="shared" si="63"/>
        <v>szombat</v>
      </c>
    </row>
    <row r="1406" spans="1:7" ht="15" customHeight="1" x14ac:dyDescent="0.25">
      <c r="A1406" s="38" t="s">
        <v>603</v>
      </c>
      <c r="B1406" s="38" t="s">
        <v>456</v>
      </c>
      <c r="C1406" s="38" t="s">
        <v>492</v>
      </c>
      <c r="D1406" s="38"/>
      <c r="E1406" s="65">
        <f t="shared" si="64"/>
        <v>41448</v>
      </c>
      <c r="F1406" s="66">
        <f t="shared" si="65"/>
        <v>7</v>
      </c>
      <c r="G1406" s="67" t="str">
        <f t="shared" si="63"/>
        <v>vasárnap</v>
      </c>
    </row>
    <row r="1407" spans="1:7" ht="15" customHeight="1" x14ac:dyDescent="0.25">
      <c r="A1407" s="38" t="s">
        <v>603</v>
      </c>
      <c r="B1407" s="38" t="s">
        <v>458</v>
      </c>
      <c r="C1407" s="38" t="s">
        <v>483</v>
      </c>
      <c r="D1407" s="38"/>
      <c r="E1407" s="65">
        <f t="shared" si="64"/>
        <v>41477</v>
      </c>
      <c r="F1407" s="66">
        <f t="shared" si="65"/>
        <v>1</v>
      </c>
      <c r="G1407" s="67" t="str">
        <f t="shared" si="63"/>
        <v>hétfő</v>
      </c>
    </row>
    <row r="1408" spans="1:7" ht="15" customHeight="1" x14ac:dyDescent="0.25">
      <c r="A1408" s="38" t="s">
        <v>603</v>
      </c>
      <c r="B1408" s="38" t="s">
        <v>460</v>
      </c>
      <c r="C1408" s="38" t="s">
        <v>484</v>
      </c>
      <c r="D1408" s="38"/>
      <c r="E1408" s="65">
        <f t="shared" si="64"/>
        <v>41507</v>
      </c>
      <c r="F1408" s="66">
        <f t="shared" si="65"/>
        <v>3</v>
      </c>
      <c r="G1408" s="67" t="str">
        <f t="shared" si="63"/>
        <v>szerda</v>
      </c>
    </row>
    <row r="1409" spans="1:7" ht="15" customHeight="1" x14ac:dyDescent="0.25">
      <c r="A1409" s="38" t="s">
        <v>603</v>
      </c>
      <c r="B1409" s="38" t="s">
        <v>462</v>
      </c>
      <c r="C1409" s="38" t="s">
        <v>486</v>
      </c>
      <c r="D1409" s="38"/>
      <c r="E1409" s="65">
        <f t="shared" si="64"/>
        <v>41536</v>
      </c>
      <c r="F1409" s="66">
        <f t="shared" si="65"/>
        <v>4</v>
      </c>
      <c r="G1409" s="67" t="str">
        <f t="shared" si="63"/>
        <v>csütörtök</v>
      </c>
    </row>
    <row r="1410" spans="1:7" ht="15" customHeight="1" x14ac:dyDescent="0.25">
      <c r="A1410" s="38" t="s">
        <v>603</v>
      </c>
      <c r="B1410" s="38" t="s">
        <v>464</v>
      </c>
      <c r="C1410" s="38" t="s">
        <v>494</v>
      </c>
      <c r="D1410" s="38"/>
      <c r="E1410" s="65">
        <f t="shared" si="64"/>
        <v>41565</v>
      </c>
      <c r="F1410" s="66">
        <f t="shared" si="65"/>
        <v>5</v>
      </c>
      <c r="G1410" s="67" t="str">
        <f t="shared" si="63"/>
        <v>péntek</v>
      </c>
    </row>
    <row r="1411" spans="1:7" ht="15" customHeight="1" x14ac:dyDescent="0.25">
      <c r="A1411" s="38" t="s">
        <v>603</v>
      </c>
      <c r="B1411" s="38" t="s">
        <v>466</v>
      </c>
      <c r="C1411" s="38" t="s">
        <v>487</v>
      </c>
      <c r="D1411" s="38"/>
      <c r="E1411" s="65">
        <f t="shared" si="64"/>
        <v>41595</v>
      </c>
      <c r="F1411" s="66">
        <f t="shared" si="65"/>
        <v>7</v>
      </c>
      <c r="G1411" s="67" t="str">
        <f t="shared" ref="G1411:G1474" si="66">VLOOKUP(F1411,nevek,2,0)</f>
        <v>vasárnap</v>
      </c>
    </row>
    <row r="1412" spans="1:7" ht="15" customHeight="1" x14ac:dyDescent="0.25">
      <c r="A1412" s="38" t="s">
        <v>603</v>
      </c>
      <c r="B1412" s="38" t="s">
        <v>468</v>
      </c>
      <c r="C1412" s="38" t="s">
        <v>487</v>
      </c>
      <c r="D1412" s="38"/>
      <c r="E1412" s="65">
        <f t="shared" ref="E1412:E1475" si="67">DATEVALUE(A1412&amp;"."&amp;B1412&amp;C1412)</f>
        <v>41625</v>
      </c>
      <c r="F1412" s="66">
        <f t="shared" ref="F1412:F1475" si="68">WEEKDAY(E1412,2)</f>
        <v>2</v>
      </c>
      <c r="G1412" s="67" t="str">
        <f t="shared" si="66"/>
        <v>kedd</v>
      </c>
    </row>
    <row r="1413" spans="1:7" ht="15" customHeight="1" x14ac:dyDescent="0.25">
      <c r="A1413" s="38" t="s">
        <v>604</v>
      </c>
      <c r="B1413" s="38" t="s">
        <v>448</v>
      </c>
      <c r="C1413" s="38" t="s">
        <v>453</v>
      </c>
      <c r="D1413" s="38"/>
      <c r="E1413" s="65">
        <f t="shared" si="67"/>
        <v>41655</v>
      </c>
      <c r="F1413" s="66">
        <f t="shared" si="68"/>
        <v>4</v>
      </c>
      <c r="G1413" s="67" t="str">
        <f t="shared" si="66"/>
        <v>csütörtök</v>
      </c>
    </row>
    <row r="1414" spans="1:7" ht="15" customHeight="1" x14ac:dyDescent="0.25">
      <c r="A1414" s="38" t="s">
        <v>604</v>
      </c>
      <c r="B1414" s="38" t="s">
        <v>450</v>
      </c>
      <c r="C1414" s="38" t="s">
        <v>451</v>
      </c>
      <c r="D1414" s="38"/>
      <c r="E1414" s="65">
        <f t="shared" si="67"/>
        <v>41684</v>
      </c>
      <c r="F1414" s="66">
        <f t="shared" si="68"/>
        <v>5</v>
      </c>
      <c r="G1414" s="67" t="str">
        <f t="shared" si="66"/>
        <v>péntek</v>
      </c>
    </row>
    <row r="1415" spans="1:7" ht="15" customHeight="1" x14ac:dyDescent="0.25">
      <c r="A1415" s="38" t="s">
        <v>604</v>
      </c>
      <c r="B1415" s="38" t="s">
        <v>452</v>
      </c>
      <c r="C1415" s="38" t="s">
        <v>453</v>
      </c>
      <c r="D1415" s="38"/>
      <c r="E1415" s="65">
        <f t="shared" si="67"/>
        <v>41714</v>
      </c>
      <c r="F1415" s="66">
        <f t="shared" si="68"/>
        <v>7</v>
      </c>
      <c r="G1415" s="67" t="str">
        <f t="shared" si="66"/>
        <v>vasárnap</v>
      </c>
    </row>
    <row r="1416" spans="1:7" ht="15" customHeight="1" x14ac:dyDescent="0.25">
      <c r="A1416" s="38" t="s">
        <v>604</v>
      </c>
      <c r="B1416" s="38" t="s">
        <v>454</v>
      </c>
      <c r="C1416" s="38" t="s">
        <v>449</v>
      </c>
      <c r="D1416" s="38"/>
      <c r="E1416" s="65">
        <f t="shared" si="67"/>
        <v>41744</v>
      </c>
      <c r="F1416" s="66">
        <f t="shared" si="68"/>
        <v>2</v>
      </c>
      <c r="G1416" s="67" t="str">
        <f t="shared" si="66"/>
        <v>kedd</v>
      </c>
    </row>
    <row r="1417" spans="1:7" ht="15" customHeight="1" x14ac:dyDescent="0.25">
      <c r="A1417" s="38" t="s">
        <v>604</v>
      </c>
      <c r="B1417" s="38" t="s">
        <v>455</v>
      </c>
      <c r="C1417" s="38" t="s">
        <v>451</v>
      </c>
      <c r="D1417" s="38"/>
      <c r="E1417" s="65">
        <f t="shared" si="67"/>
        <v>41773</v>
      </c>
      <c r="F1417" s="66">
        <f t="shared" si="68"/>
        <v>3</v>
      </c>
      <c r="G1417" s="67" t="str">
        <f t="shared" si="66"/>
        <v>szerda</v>
      </c>
    </row>
    <row r="1418" spans="1:7" ht="15" customHeight="1" x14ac:dyDescent="0.25">
      <c r="A1418" s="38" t="s">
        <v>604</v>
      </c>
      <c r="B1418" s="38" t="s">
        <v>456</v>
      </c>
      <c r="C1418" s="38" t="s">
        <v>457</v>
      </c>
      <c r="D1418" s="38"/>
      <c r="E1418" s="65">
        <f t="shared" si="67"/>
        <v>41803</v>
      </c>
      <c r="F1418" s="66">
        <f t="shared" si="68"/>
        <v>5</v>
      </c>
      <c r="G1418" s="67" t="str">
        <f t="shared" si="66"/>
        <v>péntek</v>
      </c>
    </row>
    <row r="1419" spans="1:7" ht="15" customHeight="1" x14ac:dyDescent="0.25">
      <c r="A1419" s="38" t="s">
        <v>604</v>
      </c>
      <c r="B1419" s="38" t="s">
        <v>458</v>
      </c>
      <c r="C1419" s="38" t="s">
        <v>459</v>
      </c>
      <c r="D1419" s="38"/>
      <c r="E1419" s="65">
        <f t="shared" si="67"/>
        <v>41832</v>
      </c>
      <c r="F1419" s="66">
        <f t="shared" si="68"/>
        <v>6</v>
      </c>
      <c r="G1419" s="67" t="str">
        <f t="shared" si="66"/>
        <v>szombat</v>
      </c>
    </row>
    <row r="1420" spans="1:7" ht="15" customHeight="1" x14ac:dyDescent="0.25">
      <c r="A1420" s="38" t="s">
        <v>604</v>
      </c>
      <c r="B1420" s="38" t="s">
        <v>460</v>
      </c>
      <c r="C1420" s="38" t="s">
        <v>461</v>
      </c>
      <c r="D1420" s="38"/>
      <c r="E1420" s="65">
        <f t="shared" si="67"/>
        <v>41861</v>
      </c>
      <c r="F1420" s="66">
        <f t="shared" si="68"/>
        <v>7</v>
      </c>
      <c r="G1420" s="67" t="str">
        <f t="shared" si="66"/>
        <v>vasárnap</v>
      </c>
    </row>
    <row r="1421" spans="1:7" ht="15" customHeight="1" x14ac:dyDescent="0.25">
      <c r="A1421" s="38" t="s">
        <v>604</v>
      </c>
      <c r="B1421" s="38" t="s">
        <v>462</v>
      </c>
      <c r="C1421" s="38" t="s">
        <v>463</v>
      </c>
      <c r="D1421" s="38"/>
      <c r="E1421" s="65">
        <f t="shared" si="67"/>
        <v>41891</v>
      </c>
      <c r="F1421" s="66">
        <f t="shared" si="68"/>
        <v>2</v>
      </c>
      <c r="G1421" s="67" t="str">
        <f t="shared" si="66"/>
        <v>kedd</v>
      </c>
    </row>
    <row r="1422" spans="1:7" ht="15" customHeight="1" x14ac:dyDescent="0.25">
      <c r="A1422" s="38" t="s">
        <v>604</v>
      </c>
      <c r="B1422" s="38" t="s">
        <v>464</v>
      </c>
      <c r="C1422" s="38" t="s">
        <v>465</v>
      </c>
      <c r="D1422" s="38"/>
      <c r="E1422" s="65">
        <f t="shared" si="67"/>
        <v>41920</v>
      </c>
      <c r="F1422" s="66">
        <f t="shared" si="68"/>
        <v>3</v>
      </c>
      <c r="G1422" s="67" t="str">
        <f t="shared" si="66"/>
        <v>szerda</v>
      </c>
    </row>
    <row r="1423" spans="1:7" ht="15" customHeight="1" x14ac:dyDescent="0.25">
      <c r="A1423" s="38" t="s">
        <v>604</v>
      </c>
      <c r="B1423" s="38" t="s">
        <v>466</v>
      </c>
      <c r="C1423" s="38" t="s">
        <v>467</v>
      </c>
      <c r="D1423" s="38"/>
      <c r="E1423" s="65">
        <f t="shared" si="67"/>
        <v>41949</v>
      </c>
      <c r="F1423" s="66">
        <f t="shared" si="68"/>
        <v>4</v>
      </c>
      <c r="G1423" s="67" t="str">
        <f t="shared" si="66"/>
        <v>csütörtök</v>
      </c>
    </row>
    <row r="1424" spans="1:7" ht="15" customHeight="1" x14ac:dyDescent="0.25">
      <c r="A1424" s="38" t="s">
        <v>604</v>
      </c>
      <c r="B1424" s="38" t="s">
        <v>468</v>
      </c>
      <c r="C1424" s="38" t="s">
        <v>467</v>
      </c>
      <c r="D1424" s="38"/>
      <c r="E1424" s="65">
        <f t="shared" si="67"/>
        <v>41979</v>
      </c>
      <c r="F1424" s="66">
        <f t="shared" si="68"/>
        <v>6</v>
      </c>
      <c r="G1424" s="67" t="str">
        <f t="shared" si="66"/>
        <v>szombat</v>
      </c>
    </row>
    <row r="1425" spans="1:7" ht="15" customHeight="1" x14ac:dyDescent="0.25">
      <c r="A1425" s="38" t="s">
        <v>605</v>
      </c>
      <c r="B1425" s="38" t="s">
        <v>448</v>
      </c>
      <c r="C1425" s="38" t="s">
        <v>470</v>
      </c>
      <c r="D1425" s="38"/>
      <c r="E1425" s="65">
        <f t="shared" si="67"/>
        <v>42009</v>
      </c>
      <c r="F1425" s="66">
        <f t="shared" si="68"/>
        <v>1</v>
      </c>
      <c r="G1425" s="67" t="str">
        <f t="shared" si="66"/>
        <v>hétfő</v>
      </c>
    </row>
    <row r="1426" spans="1:7" ht="15" customHeight="1" x14ac:dyDescent="0.25">
      <c r="A1426" s="38" t="s">
        <v>605</v>
      </c>
      <c r="B1426" s="38" t="s">
        <v>450</v>
      </c>
      <c r="C1426" s="38" t="s">
        <v>471</v>
      </c>
      <c r="D1426" s="38"/>
      <c r="E1426" s="65">
        <f t="shared" si="67"/>
        <v>42038</v>
      </c>
      <c r="F1426" s="66">
        <f t="shared" si="68"/>
        <v>2</v>
      </c>
      <c r="G1426" s="67" t="str">
        <f t="shared" si="66"/>
        <v>kedd</v>
      </c>
    </row>
    <row r="1427" spans="1:7" ht="15" customHeight="1" x14ac:dyDescent="0.25">
      <c r="A1427" s="38" t="s">
        <v>605</v>
      </c>
      <c r="B1427" s="38" t="s">
        <v>452</v>
      </c>
      <c r="C1427" s="38" t="s">
        <v>470</v>
      </c>
      <c r="D1427" s="38"/>
      <c r="E1427" s="65">
        <f t="shared" si="67"/>
        <v>42068</v>
      </c>
      <c r="F1427" s="66">
        <f t="shared" si="68"/>
        <v>4</v>
      </c>
      <c r="G1427" s="67" t="str">
        <f t="shared" si="66"/>
        <v>csütörtök</v>
      </c>
    </row>
    <row r="1428" spans="1:7" ht="15" customHeight="1" x14ac:dyDescent="0.25">
      <c r="A1428" s="38" t="s">
        <v>605</v>
      </c>
      <c r="B1428" s="38" t="s">
        <v>454</v>
      </c>
      <c r="C1428" s="38" t="s">
        <v>472</v>
      </c>
      <c r="D1428" s="38"/>
      <c r="E1428" s="65">
        <f t="shared" si="67"/>
        <v>42098</v>
      </c>
      <c r="F1428" s="66">
        <f t="shared" si="68"/>
        <v>6</v>
      </c>
      <c r="G1428" s="67" t="str">
        <f t="shared" si="66"/>
        <v>szombat</v>
      </c>
    </row>
    <row r="1429" spans="1:7" ht="15" customHeight="1" x14ac:dyDescent="0.25">
      <c r="A1429" s="38" t="s">
        <v>605</v>
      </c>
      <c r="B1429" s="38" t="s">
        <v>455</v>
      </c>
      <c r="C1429" s="38" t="s">
        <v>472</v>
      </c>
      <c r="D1429" s="38"/>
      <c r="E1429" s="65">
        <f t="shared" si="67"/>
        <v>42128</v>
      </c>
      <c r="F1429" s="66">
        <f t="shared" si="68"/>
        <v>1</v>
      </c>
      <c r="G1429" s="67" t="str">
        <f t="shared" si="66"/>
        <v>hétfő</v>
      </c>
    </row>
    <row r="1430" spans="1:7" ht="15" customHeight="1" x14ac:dyDescent="0.25">
      <c r="A1430" s="38" t="s">
        <v>605</v>
      </c>
      <c r="B1430" s="38" t="s">
        <v>456</v>
      </c>
      <c r="C1430" s="38" t="s">
        <v>473</v>
      </c>
      <c r="D1430" s="38"/>
      <c r="E1430" s="65">
        <f t="shared" si="67"/>
        <v>42157</v>
      </c>
      <c r="F1430" s="66">
        <f t="shared" si="68"/>
        <v>2</v>
      </c>
      <c r="G1430" s="67" t="str">
        <f t="shared" si="66"/>
        <v>kedd</v>
      </c>
    </row>
    <row r="1431" spans="1:7" ht="15" customHeight="1" x14ac:dyDescent="0.25">
      <c r="A1431" s="38" t="s">
        <v>605</v>
      </c>
      <c r="B1431" s="38" t="s">
        <v>458</v>
      </c>
      <c r="C1431" s="38" t="s">
        <v>473</v>
      </c>
      <c r="D1431" s="38"/>
      <c r="E1431" s="65">
        <f t="shared" si="67"/>
        <v>42187</v>
      </c>
      <c r="F1431" s="66">
        <f t="shared" si="68"/>
        <v>4</v>
      </c>
      <c r="G1431" s="67" t="str">
        <f t="shared" si="66"/>
        <v>csütörtök</v>
      </c>
    </row>
    <row r="1432" spans="1:7" ht="15" customHeight="1" x14ac:dyDescent="0.25">
      <c r="A1432" s="38" t="s">
        <v>605</v>
      </c>
      <c r="B1432" s="38" t="s">
        <v>458</v>
      </c>
      <c r="C1432" s="38" t="s">
        <v>475</v>
      </c>
      <c r="D1432" s="38"/>
      <c r="E1432" s="65">
        <f t="shared" si="67"/>
        <v>42216</v>
      </c>
      <c r="F1432" s="66">
        <f t="shared" si="68"/>
        <v>5</v>
      </c>
      <c r="G1432" s="67" t="str">
        <f t="shared" si="66"/>
        <v>péntek</v>
      </c>
    </row>
    <row r="1433" spans="1:7" ht="15" customHeight="1" x14ac:dyDescent="0.25">
      <c r="A1433" s="38" t="s">
        <v>605</v>
      </c>
      <c r="B1433" s="38" t="s">
        <v>460</v>
      </c>
      <c r="C1433" s="38" t="s">
        <v>476</v>
      </c>
      <c r="D1433" s="38"/>
      <c r="E1433" s="65">
        <f t="shared" si="67"/>
        <v>42245</v>
      </c>
      <c r="F1433" s="66">
        <f t="shared" si="68"/>
        <v>6</v>
      </c>
      <c r="G1433" s="67" t="str">
        <f t="shared" si="66"/>
        <v>szombat</v>
      </c>
    </row>
    <row r="1434" spans="1:7" ht="15" customHeight="1" x14ac:dyDescent="0.25">
      <c r="A1434" s="38" t="s">
        <v>605</v>
      </c>
      <c r="B1434" s="38" t="s">
        <v>462</v>
      </c>
      <c r="C1434" s="38" t="s">
        <v>477</v>
      </c>
      <c r="D1434" s="38"/>
      <c r="E1434" s="65">
        <f t="shared" si="67"/>
        <v>42275</v>
      </c>
      <c r="F1434" s="66">
        <f t="shared" si="68"/>
        <v>1</v>
      </c>
      <c r="G1434" s="67" t="str">
        <f t="shared" si="66"/>
        <v>hétfő</v>
      </c>
    </row>
    <row r="1435" spans="1:7" ht="15" customHeight="1" x14ac:dyDescent="0.25">
      <c r="A1435" s="38" t="s">
        <v>605</v>
      </c>
      <c r="B1435" s="38" t="s">
        <v>464</v>
      </c>
      <c r="C1435" s="38" t="s">
        <v>478</v>
      </c>
      <c r="D1435" s="38"/>
      <c r="E1435" s="65">
        <f t="shared" si="67"/>
        <v>42304</v>
      </c>
      <c r="F1435" s="66">
        <f t="shared" si="68"/>
        <v>2</v>
      </c>
      <c r="G1435" s="67" t="str">
        <f t="shared" si="66"/>
        <v>kedd</v>
      </c>
    </row>
    <row r="1436" spans="1:7" ht="15" customHeight="1" x14ac:dyDescent="0.25">
      <c r="A1436" s="38" t="s">
        <v>605</v>
      </c>
      <c r="B1436" s="38" t="s">
        <v>466</v>
      </c>
      <c r="C1436" s="38" t="s">
        <v>480</v>
      </c>
      <c r="D1436" s="38"/>
      <c r="E1436" s="65">
        <f t="shared" si="67"/>
        <v>42333</v>
      </c>
      <c r="F1436" s="66">
        <f t="shared" si="68"/>
        <v>3</v>
      </c>
      <c r="G1436" s="67" t="str">
        <f t="shared" si="66"/>
        <v>szerda</v>
      </c>
    </row>
    <row r="1437" spans="1:7" ht="15" customHeight="1" x14ac:dyDescent="0.25">
      <c r="A1437" s="38" t="s">
        <v>605</v>
      </c>
      <c r="B1437" s="38" t="s">
        <v>468</v>
      </c>
      <c r="C1437" s="38" t="s">
        <v>480</v>
      </c>
      <c r="D1437" s="38"/>
      <c r="E1437" s="65">
        <f t="shared" si="67"/>
        <v>42363</v>
      </c>
      <c r="F1437" s="66">
        <f t="shared" si="68"/>
        <v>5</v>
      </c>
      <c r="G1437" s="67" t="str">
        <f t="shared" si="66"/>
        <v>péntek</v>
      </c>
    </row>
    <row r="1438" spans="1:7" ht="15" customHeight="1" x14ac:dyDescent="0.25">
      <c r="A1438" s="38" t="s">
        <v>606</v>
      </c>
      <c r="B1438" s="38" t="s">
        <v>448</v>
      </c>
      <c r="C1438" s="38" t="s">
        <v>482</v>
      </c>
      <c r="D1438" s="38"/>
      <c r="E1438" s="65">
        <f t="shared" si="67"/>
        <v>42393</v>
      </c>
      <c r="F1438" s="66">
        <f t="shared" si="68"/>
        <v>7</v>
      </c>
      <c r="G1438" s="67" t="str">
        <f t="shared" si="66"/>
        <v>vasárnap</v>
      </c>
    </row>
    <row r="1439" spans="1:7" ht="15" customHeight="1" x14ac:dyDescent="0.25">
      <c r="A1439" s="38" t="s">
        <v>606</v>
      </c>
      <c r="B1439" s="38" t="s">
        <v>450</v>
      </c>
      <c r="C1439" s="38" t="s">
        <v>483</v>
      </c>
      <c r="D1439" s="38"/>
      <c r="E1439" s="65">
        <f t="shared" si="67"/>
        <v>42422</v>
      </c>
      <c r="F1439" s="66">
        <f t="shared" si="68"/>
        <v>1</v>
      </c>
      <c r="G1439" s="67" t="str">
        <f t="shared" si="66"/>
        <v>hétfő</v>
      </c>
    </row>
    <row r="1440" spans="1:7" ht="15" customHeight="1" x14ac:dyDescent="0.25">
      <c r="A1440" s="38" t="s">
        <v>606</v>
      </c>
      <c r="B1440" s="38" t="s">
        <v>452</v>
      </c>
      <c r="C1440" s="38" t="s">
        <v>492</v>
      </c>
      <c r="D1440" s="38"/>
      <c r="E1440" s="65">
        <f t="shared" si="67"/>
        <v>42452</v>
      </c>
      <c r="F1440" s="66">
        <f t="shared" si="68"/>
        <v>3</v>
      </c>
      <c r="G1440" s="67" t="str">
        <f t="shared" si="66"/>
        <v>szerda</v>
      </c>
    </row>
    <row r="1441" spans="1:7" ht="15" customHeight="1" x14ac:dyDescent="0.25">
      <c r="A1441" s="38" t="s">
        <v>606</v>
      </c>
      <c r="B1441" s="38" t="s">
        <v>454</v>
      </c>
      <c r="C1441" s="38" t="s">
        <v>483</v>
      </c>
      <c r="D1441" s="38"/>
      <c r="E1441" s="65">
        <f t="shared" si="67"/>
        <v>42482</v>
      </c>
      <c r="F1441" s="66">
        <f t="shared" si="68"/>
        <v>5</v>
      </c>
      <c r="G1441" s="67" t="str">
        <f t="shared" si="66"/>
        <v>péntek</v>
      </c>
    </row>
    <row r="1442" spans="1:7" ht="15" customHeight="1" x14ac:dyDescent="0.25">
      <c r="A1442" s="38" t="s">
        <v>606</v>
      </c>
      <c r="B1442" s="38" t="s">
        <v>455</v>
      </c>
      <c r="C1442" s="38" t="s">
        <v>484</v>
      </c>
      <c r="D1442" s="38"/>
      <c r="E1442" s="65">
        <f t="shared" si="67"/>
        <v>42511</v>
      </c>
      <c r="F1442" s="66">
        <f t="shared" si="68"/>
        <v>6</v>
      </c>
      <c r="G1442" s="67" t="str">
        <f t="shared" si="66"/>
        <v>szombat</v>
      </c>
    </row>
    <row r="1443" spans="1:7" ht="15" customHeight="1" x14ac:dyDescent="0.25">
      <c r="A1443" s="38" t="s">
        <v>606</v>
      </c>
      <c r="B1443" s="38" t="s">
        <v>456</v>
      </c>
      <c r="C1443" s="38" t="s">
        <v>485</v>
      </c>
      <c r="D1443" s="38"/>
      <c r="E1443" s="65">
        <f t="shared" si="67"/>
        <v>42541</v>
      </c>
      <c r="F1443" s="66">
        <f t="shared" si="68"/>
        <v>1</v>
      </c>
      <c r="G1443" s="67" t="str">
        <f t="shared" si="66"/>
        <v>hétfő</v>
      </c>
    </row>
    <row r="1444" spans="1:7" ht="15" customHeight="1" x14ac:dyDescent="0.25">
      <c r="A1444" s="38" t="s">
        <v>606</v>
      </c>
      <c r="B1444" s="38" t="s">
        <v>458</v>
      </c>
      <c r="C1444" s="38" t="s">
        <v>486</v>
      </c>
      <c r="D1444" s="38"/>
      <c r="E1444" s="65">
        <f t="shared" si="67"/>
        <v>42570</v>
      </c>
      <c r="F1444" s="66">
        <f t="shared" si="68"/>
        <v>2</v>
      </c>
      <c r="G1444" s="67" t="str">
        <f t="shared" si="66"/>
        <v>kedd</v>
      </c>
    </row>
    <row r="1445" spans="1:7" ht="15" customHeight="1" x14ac:dyDescent="0.25">
      <c r="A1445" s="38" t="s">
        <v>606</v>
      </c>
      <c r="B1445" s="38" t="s">
        <v>460</v>
      </c>
      <c r="C1445" s="38" t="s">
        <v>494</v>
      </c>
      <c r="D1445" s="38"/>
      <c r="E1445" s="65">
        <f t="shared" si="67"/>
        <v>42600</v>
      </c>
      <c r="F1445" s="66">
        <f t="shared" si="68"/>
        <v>4</v>
      </c>
      <c r="G1445" s="67" t="str">
        <f t="shared" si="66"/>
        <v>csütörtök</v>
      </c>
    </row>
    <row r="1446" spans="1:7" ht="15" customHeight="1" x14ac:dyDescent="0.25">
      <c r="A1446" s="38" t="s">
        <v>606</v>
      </c>
      <c r="B1446" s="38" t="s">
        <v>462</v>
      </c>
      <c r="C1446" s="38" t="s">
        <v>453</v>
      </c>
      <c r="D1446" s="38"/>
      <c r="E1446" s="65">
        <f t="shared" si="67"/>
        <v>42629</v>
      </c>
      <c r="F1446" s="66">
        <f t="shared" si="68"/>
        <v>5</v>
      </c>
      <c r="G1446" s="67" t="str">
        <f t="shared" si="66"/>
        <v>péntek</v>
      </c>
    </row>
    <row r="1447" spans="1:7" ht="15" customHeight="1" x14ac:dyDescent="0.25">
      <c r="A1447" s="38" t="s">
        <v>606</v>
      </c>
      <c r="B1447" s="38" t="s">
        <v>464</v>
      </c>
      <c r="C1447" s="38" t="s">
        <v>453</v>
      </c>
      <c r="D1447" s="38"/>
      <c r="E1447" s="65">
        <f t="shared" si="67"/>
        <v>42659</v>
      </c>
      <c r="F1447" s="66">
        <f t="shared" si="68"/>
        <v>7</v>
      </c>
      <c r="G1447" s="67" t="str">
        <f t="shared" si="66"/>
        <v>vasárnap</v>
      </c>
    </row>
    <row r="1448" spans="1:7" ht="15" customHeight="1" x14ac:dyDescent="0.25">
      <c r="A1448" s="38" t="s">
        <v>606</v>
      </c>
      <c r="B1448" s="38" t="s">
        <v>466</v>
      </c>
      <c r="C1448" s="38" t="s">
        <v>451</v>
      </c>
      <c r="D1448" s="38"/>
      <c r="E1448" s="65">
        <f t="shared" si="67"/>
        <v>42688</v>
      </c>
      <c r="F1448" s="66">
        <f t="shared" si="68"/>
        <v>1</v>
      </c>
      <c r="G1448" s="67" t="str">
        <f t="shared" si="66"/>
        <v>hétfő</v>
      </c>
    </row>
    <row r="1449" spans="1:7" ht="15" customHeight="1" x14ac:dyDescent="0.25">
      <c r="A1449" s="38" t="s">
        <v>606</v>
      </c>
      <c r="B1449" s="38" t="s">
        <v>468</v>
      </c>
      <c r="C1449" s="38" t="s">
        <v>451</v>
      </c>
      <c r="D1449" s="38"/>
      <c r="E1449" s="65">
        <f t="shared" si="67"/>
        <v>42718</v>
      </c>
      <c r="F1449" s="66">
        <f t="shared" si="68"/>
        <v>3</v>
      </c>
      <c r="G1449" s="67" t="str">
        <f t="shared" si="66"/>
        <v>szerda</v>
      </c>
    </row>
    <row r="1450" spans="1:7" ht="15" customHeight="1" x14ac:dyDescent="0.25">
      <c r="A1450" s="38" t="s">
        <v>607</v>
      </c>
      <c r="B1450" s="38" t="s">
        <v>448</v>
      </c>
      <c r="C1450" s="38" t="s">
        <v>459</v>
      </c>
      <c r="D1450" s="38"/>
      <c r="E1450" s="65">
        <f t="shared" si="67"/>
        <v>42747</v>
      </c>
      <c r="F1450" s="66">
        <f t="shared" si="68"/>
        <v>4</v>
      </c>
      <c r="G1450" s="67" t="str">
        <f t="shared" si="66"/>
        <v>csütörtök</v>
      </c>
    </row>
    <row r="1451" spans="1:7" ht="15" customHeight="1" x14ac:dyDescent="0.25">
      <c r="A1451" s="38" t="s">
        <v>607</v>
      </c>
      <c r="B1451" s="38" t="s">
        <v>450</v>
      </c>
      <c r="C1451" s="38" t="s">
        <v>489</v>
      </c>
      <c r="D1451" s="38"/>
      <c r="E1451" s="65">
        <f t="shared" si="67"/>
        <v>42777</v>
      </c>
      <c r="F1451" s="66">
        <f t="shared" si="68"/>
        <v>6</v>
      </c>
      <c r="G1451" s="67" t="str">
        <f t="shared" si="66"/>
        <v>szombat</v>
      </c>
    </row>
    <row r="1452" spans="1:7" ht="15" customHeight="1" x14ac:dyDescent="0.25">
      <c r="A1452" s="38" t="s">
        <v>607</v>
      </c>
      <c r="B1452" s="38" t="s">
        <v>452</v>
      </c>
      <c r="C1452" s="38" t="s">
        <v>459</v>
      </c>
      <c r="D1452" s="38"/>
      <c r="E1452" s="65">
        <f t="shared" si="67"/>
        <v>42806</v>
      </c>
      <c r="F1452" s="66">
        <f t="shared" si="68"/>
        <v>7</v>
      </c>
      <c r="G1452" s="67" t="str">
        <f t="shared" si="66"/>
        <v>vasárnap</v>
      </c>
    </row>
    <row r="1453" spans="1:7" ht="15" customHeight="1" x14ac:dyDescent="0.25">
      <c r="A1453" s="38" t="s">
        <v>607</v>
      </c>
      <c r="B1453" s="38" t="s">
        <v>454</v>
      </c>
      <c r="C1453" s="38" t="s">
        <v>489</v>
      </c>
      <c r="D1453" s="38"/>
      <c r="E1453" s="65">
        <f t="shared" si="67"/>
        <v>42836</v>
      </c>
      <c r="F1453" s="66">
        <f t="shared" si="68"/>
        <v>2</v>
      </c>
      <c r="G1453" s="67" t="str">
        <f t="shared" si="66"/>
        <v>kedd</v>
      </c>
    </row>
    <row r="1454" spans="1:7" ht="15" customHeight="1" x14ac:dyDescent="0.25">
      <c r="A1454" s="38" t="s">
        <v>607</v>
      </c>
      <c r="B1454" s="38" t="s">
        <v>455</v>
      </c>
      <c r="C1454" s="38" t="s">
        <v>461</v>
      </c>
      <c r="D1454" s="38"/>
      <c r="E1454" s="65">
        <f t="shared" si="67"/>
        <v>42865</v>
      </c>
      <c r="F1454" s="66">
        <f t="shared" si="68"/>
        <v>3</v>
      </c>
      <c r="G1454" s="67" t="str">
        <f t="shared" si="66"/>
        <v>szerda</v>
      </c>
    </row>
    <row r="1455" spans="1:7" ht="15" customHeight="1" x14ac:dyDescent="0.25">
      <c r="A1455" s="38" t="s">
        <v>607</v>
      </c>
      <c r="B1455" s="38" t="s">
        <v>456</v>
      </c>
      <c r="C1455" s="38" t="s">
        <v>463</v>
      </c>
      <c r="D1455" s="38"/>
      <c r="E1455" s="65">
        <f t="shared" si="67"/>
        <v>42895</v>
      </c>
      <c r="F1455" s="66">
        <f t="shared" si="68"/>
        <v>5</v>
      </c>
      <c r="G1455" s="67" t="str">
        <f t="shared" si="66"/>
        <v>péntek</v>
      </c>
    </row>
    <row r="1456" spans="1:7" ht="15" customHeight="1" x14ac:dyDescent="0.25">
      <c r="A1456" s="38" t="s">
        <v>607</v>
      </c>
      <c r="B1456" s="38" t="s">
        <v>458</v>
      </c>
      <c r="C1456" s="38" t="s">
        <v>463</v>
      </c>
      <c r="D1456" s="38"/>
      <c r="E1456" s="65">
        <f t="shared" si="67"/>
        <v>42925</v>
      </c>
      <c r="F1456" s="66">
        <f t="shared" si="68"/>
        <v>7</v>
      </c>
      <c r="G1456" s="67" t="str">
        <f t="shared" si="66"/>
        <v>vasárnap</v>
      </c>
    </row>
    <row r="1457" spans="1:7" ht="15" customHeight="1" x14ac:dyDescent="0.25">
      <c r="A1457" s="38" t="s">
        <v>607</v>
      </c>
      <c r="B1457" s="38" t="s">
        <v>460</v>
      </c>
      <c r="C1457" s="38" t="s">
        <v>490</v>
      </c>
      <c r="D1457" s="38"/>
      <c r="E1457" s="65">
        <f t="shared" si="67"/>
        <v>42954</v>
      </c>
      <c r="F1457" s="66">
        <f t="shared" si="68"/>
        <v>1</v>
      </c>
      <c r="G1457" s="67" t="str">
        <f t="shared" si="66"/>
        <v>hétfő</v>
      </c>
    </row>
    <row r="1458" spans="1:7" ht="15" customHeight="1" x14ac:dyDescent="0.25">
      <c r="A1458" s="38" t="s">
        <v>607</v>
      </c>
      <c r="B1458" s="38" t="s">
        <v>462</v>
      </c>
      <c r="C1458" s="38" t="s">
        <v>467</v>
      </c>
      <c r="D1458" s="38"/>
      <c r="E1458" s="65">
        <f t="shared" si="67"/>
        <v>42984</v>
      </c>
      <c r="F1458" s="66">
        <f t="shared" si="68"/>
        <v>3</v>
      </c>
      <c r="G1458" s="67" t="str">
        <f t="shared" si="66"/>
        <v>szerda</v>
      </c>
    </row>
    <row r="1459" spans="1:7" ht="15" customHeight="1" x14ac:dyDescent="0.25">
      <c r="A1459" s="38" t="s">
        <v>607</v>
      </c>
      <c r="B1459" s="38" t="s">
        <v>464</v>
      </c>
      <c r="C1459" s="38" t="s">
        <v>470</v>
      </c>
      <c r="D1459" s="38"/>
      <c r="E1459" s="65">
        <f t="shared" si="67"/>
        <v>43013</v>
      </c>
      <c r="F1459" s="66">
        <f t="shared" si="68"/>
        <v>4</v>
      </c>
      <c r="G1459" s="67" t="str">
        <f t="shared" si="66"/>
        <v>csütörtök</v>
      </c>
    </row>
    <row r="1460" spans="1:7" ht="15" customHeight="1" x14ac:dyDescent="0.25">
      <c r="A1460" s="38" t="s">
        <v>607</v>
      </c>
      <c r="B1460" s="38" t="s">
        <v>466</v>
      </c>
      <c r="C1460" s="38" t="s">
        <v>472</v>
      </c>
      <c r="D1460" s="38"/>
      <c r="E1460" s="65">
        <f t="shared" si="67"/>
        <v>43043</v>
      </c>
      <c r="F1460" s="66">
        <f t="shared" si="68"/>
        <v>6</v>
      </c>
      <c r="G1460" s="67" t="str">
        <f t="shared" si="66"/>
        <v>szombat</v>
      </c>
    </row>
    <row r="1461" spans="1:7" ht="15" customHeight="1" x14ac:dyDescent="0.25">
      <c r="A1461" s="38" t="s">
        <v>607</v>
      </c>
      <c r="B1461" s="38" t="s">
        <v>468</v>
      </c>
      <c r="C1461" s="38" t="s">
        <v>471</v>
      </c>
      <c r="D1461" s="38"/>
      <c r="E1461" s="65">
        <f t="shared" si="67"/>
        <v>43072</v>
      </c>
      <c r="F1461" s="66">
        <f t="shared" si="68"/>
        <v>7</v>
      </c>
      <c r="G1461" s="67" t="str">
        <f t="shared" si="66"/>
        <v>vasárnap</v>
      </c>
    </row>
    <row r="1462" spans="1:7" ht="15" customHeight="1" x14ac:dyDescent="0.25">
      <c r="A1462" s="38" t="s">
        <v>608</v>
      </c>
      <c r="B1462" s="38" t="s">
        <v>448</v>
      </c>
      <c r="C1462" s="38" t="s">
        <v>473</v>
      </c>
      <c r="D1462" s="38"/>
      <c r="E1462" s="65">
        <f t="shared" si="67"/>
        <v>43102</v>
      </c>
      <c r="F1462" s="66">
        <f t="shared" si="68"/>
        <v>2</v>
      </c>
      <c r="G1462" s="67" t="str">
        <f t="shared" si="66"/>
        <v>kedd</v>
      </c>
    </row>
    <row r="1463" spans="1:7" ht="15" customHeight="1" x14ac:dyDescent="0.25">
      <c r="A1463" s="38" t="s">
        <v>608</v>
      </c>
      <c r="B1463" s="38" t="s">
        <v>448</v>
      </c>
      <c r="C1463" s="38" t="s">
        <v>475</v>
      </c>
      <c r="D1463" s="38"/>
      <c r="E1463" s="65">
        <f t="shared" si="67"/>
        <v>43131</v>
      </c>
      <c r="F1463" s="66">
        <f t="shared" si="68"/>
        <v>3</v>
      </c>
      <c r="G1463" s="67" t="str">
        <f t="shared" si="66"/>
        <v>szerda</v>
      </c>
    </row>
    <row r="1464" spans="1:7" ht="15" customHeight="1" x14ac:dyDescent="0.25">
      <c r="A1464" s="38" t="s">
        <v>608</v>
      </c>
      <c r="B1464" s="38" t="s">
        <v>452</v>
      </c>
      <c r="C1464" s="38" t="s">
        <v>473</v>
      </c>
      <c r="D1464" s="38"/>
      <c r="E1464" s="65">
        <f t="shared" si="67"/>
        <v>43161</v>
      </c>
      <c r="F1464" s="66">
        <f t="shared" si="68"/>
        <v>5</v>
      </c>
      <c r="G1464" s="67" t="str">
        <f t="shared" si="66"/>
        <v>péntek</v>
      </c>
    </row>
    <row r="1465" spans="1:7" ht="15" customHeight="1" x14ac:dyDescent="0.25">
      <c r="A1465" s="38" t="s">
        <v>608</v>
      </c>
      <c r="B1465" s="38" t="s">
        <v>452</v>
      </c>
      <c r="C1465" s="38" t="s">
        <v>475</v>
      </c>
      <c r="D1465" s="38"/>
      <c r="E1465" s="65">
        <f t="shared" si="67"/>
        <v>43190</v>
      </c>
      <c r="F1465" s="66">
        <f t="shared" si="68"/>
        <v>6</v>
      </c>
      <c r="G1465" s="67" t="str">
        <f t="shared" si="66"/>
        <v>szombat</v>
      </c>
    </row>
    <row r="1466" spans="1:7" ht="15" customHeight="1" x14ac:dyDescent="0.25">
      <c r="A1466" s="38" t="s">
        <v>608</v>
      </c>
      <c r="B1466" s="38" t="s">
        <v>454</v>
      </c>
      <c r="C1466" s="38" t="s">
        <v>496</v>
      </c>
      <c r="D1466" s="38"/>
      <c r="E1466" s="65">
        <f t="shared" si="67"/>
        <v>43220</v>
      </c>
      <c r="F1466" s="66">
        <f t="shared" si="68"/>
        <v>1</v>
      </c>
      <c r="G1466" s="67" t="str">
        <f t="shared" si="66"/>
        <v>hétfő</v>
      </c>
    </row>
    <row r="1467" spans="1:7" ht="15" customHeight="1" x14ac:dyDescent="0.25">
      <c r="A1467" s="38" t="s">
        <v>608</v>
      </c>
      <c r="B1467" s="38" t="s">
        <v>455</v>
      </c>
      <c r="C1467" s="38" t="s">
        <v>476</v>
      </c>
      <c r="D1467" s="38"/>
      <c r="E1467" s="65">
        <f t="shared" si="67"/>
        <v>43249</v>
      </c>
      <c r="F1467" s="66">
        <f t="shared" si="68"/>
        <v>2</v>
      </c>
      <c r="G1467" s="67" t="str">
        <f t="shared" si="66"/>
        <v>kedd</v>
      </c>
    </row>
    <row r="1468" spans="1:7" ht="15" customHeight="1" x14ac:dyDescent="0.25">
      <c r="A1468" s="38" t="s">
        <v>608</v>
      </c>
      <c r="B1468" s="38" t="s">
        <v>456</v>
      </c>
      <c r="C1468" s="38" t="s">
        <v>477</v>
      </c>
      <c r="D1468" s="38"/>
      <c r="E1468" s="65">
        <f t="shared" si="67"/>
        <v>43279</v>
      </c>
      <c r="F1468" s="66">
        <f t="shared" si="68"/>
        <v>4</v>
      </c>
      <c r="G1468" s="67" t="str">
        <f t="shared" si="66"/>
        <v>csütörtök</v>
      </c>
    </row>
    <row r="1469" spans="1:7" ht="15" customHeight="1" x14ac:dyDescent="0.25">
      <c r="A1469" s="38" t="s">
        <v>608</v>
      </c>
      <c r="B1469" s="38" t="s">
        <v>458</v>
      </c>
      <c r="C1469" s="38" t="s">
        <v>478</v>
      </c>
      <c r="D1469" s="38"/>
      <c r="E1469" s="65">
        <f t="shared" si="67"/>
        <v>43308</v>
      </c>
      <c r="F1469" s="66">
        <f t="shared" si="68"/>
        <v>5</v>
      </c>
      <c r="G1469" s="67" t="str">
        <f t="shared" si="66"/>
        <v>péntek</v>
      </c>
    </row>
    <row r="1470" spans="1:7" ht="15" customHeight="1" x14ac:dyDescent="0.25">
      <c r="A1470" s="38" t="s">
        <v>608</v>
      </c>
      <c r="B1470" s="38" t="s">
        <v>460</v>
      </c>
      <c r="C1470" s="38" t="s">
        <v>479</v>
      </c>
      <c r="D1470" s="38"/>
      <c r="E1470" s="65">
        <f t="shared" si="67"/>
        <v>43338</v>
      </c>
      <c r="F1470" s="66">
        <f t="shared" si="68"/>
        <v>7</v>
      </c>
      <c r="G1470" s="67" t="str">
        <f t="shared" si="66"/>
        <v>vasárnap</v>
      </c>
    </row>
    <row r="1471" spans="1:7" ht="15" customHeight="1" x14ac:dyDescent="0.25">
      <c r="A1471" s="38" t="s">
        <v>608</v>
      </c>
      <c r="B1471" s="38" t="s">
        <v>462</v>
      </c>
      <c r="C1471" s="38" t="s">
        <v>480</v>
      </c>
      <c r="D1471" s="38"/>
      <c r="E1471" s="65">
        <f t="shared" si="67"/>
        <v>43368</v>
      </c>
      <c r="F1471" s="66">
        <f t="shared" si="68"/>
        <v>2</v>
      </c>
      <c r="G1471" s="67" t="str">
        <f t="shared" si="66"/>
        <v>kedd</v>
      </c>
    </row>
    <row r="1472" spans="1:7" ht="15" customHeight="1" x14ac:dyDescent="0.25">
      <c r="A1472" s="38" t="s">
        <v>608</v>
      </c>
      <c r="B1472" s="38" t="s">
        <v>464</v>
      </c>
      <c r="C1472" s="38" t="s">
        <v>482</v>
      </c>
      <c r="D1472" s="38"/>
      <c r="E1472" s="65">
        <f t="shared" si="67"/>
        <v>43397</v>
      </c>
      <c r="F1472" s="66">
        <f t="shared" si="68"/>
        <v>3</v>
      </c>
      <c r="G1472" s="67" t="str">
        <f t="shared" si="66"/>
        <v>szerda</v>
      </c>
    </row>
    <row r="1473" spans="1:7" ht="15" customHeight="1" x14ac:dyDescent="0.25">
      <c r="A1473" s="38" t="s">
        <v>608</v>
      </c>
      <c r="B1473" s="38" t="s">
        <v>466</v>
      </c>
      <c r="C1473" s="38" t="s">
        <v>492</v>
      </c>
      <c r="D1473" s="38"/>
      <c r="E1473" s="65">
        <f t="shared" si="67"/>
        <v>43427</v>
      </c>
      <c r="F1473" s="66">
        <f t="shared" si="68"/>
        <v>5</v>
      </c>
      <c r="G1473" s="67" t="str">
        <f t="shared" si="66"/>
        <v>péntek</v>
      </c>
    </row>
    <row r="1474" spans="1:7" ht="15" customHeight="1" x14ac:dyDescent="0.25">
      <c r="A1474" s="38" t="s">
        <v>608</v>
      </c>
      <c r="B1474" s="38" t="s">
        <v>468</v>
      </c>
      <c r="C1474" s="38" t="s">
        <v>483</v>
      </c>
      <c r="D1474" s="38"/>
      <c r="E1474" s="65">
        <f t="shared" si="67"/>
        <v>43456</v>
      </c>
      <c r="F1474" s="66">
        <f t="shared" si="68"/>
        <v>6</v>
      </c>
      <c r="G1474" s="67" t="str">
        <f t="shared" si="66"/>
        <v>szombat</v>
      </c>
    </row>
    <row r="1475" spans="1:7" ht="15" customHeight="1" x14ac:dyDescent="0.25">
      <c r="A1475" s="38" t="s">
        <v>609</v>
      </c>
      <c r="B1475" s="38" t="s">
        <v>448</v>
      </c>
      <c r="C1475" s="38" t="s">
        <v>484</v>
      </c>
      <c r="D1475" s="38"/>
      <c r="E1475" s="65">
        <f t="shared" si="67"/>
        <v>43486</v>
      </c>
      <c r="F1475" s="66">
        <f t="shared" si="68"/>
        <v>1</v>
      </c>
      <c r="G1475" s="67" t="str">
        <f t="shared" ref="G1475:G1538" si="69">VLOOKUP(F1475,nevek,2,0)</f>
        <v>hétfő</v>
      </c>
    </row>
    <row r="1476" spans="1:7" ht="15" customHeight="1" x14ac:dyDescent="0.25">
      <c r="A1476" s="38" t="s">
        <v>609</v>
      </c>
      <c r="B1476" s="38" t="s">
        <v>450</v>
      </c>
      <c r="C1476" s="38" t="s">
        <v>486</v>
      </c>
      <c r="D1476" s="38"/>
      <c r="E1476" s="65">
        <f t="shared" ref="E1476:E1539" si="70">DATEVALUE(A1476&amp;"."&amp;B1476&amp;C1476)</f>
        <v>43515</v>
      </c>
      <c r="F1476" s="66">
        <f t="shared" ref="F1476:F1539" si="71">WEEKDAY(E1476,2)</f>
        <v>2</v>
      </c>
      <c r="G1476" s="67" t="str">
        <f t="shared" si="69"/>
        <v>kedd</v>
      </c>
    </row>
    <row r="1477" spans="1:7" ht="15" customHeight="1" x14ac:dyDescent="0.25">
      <c r="A1477" s="38" t="s">
        <v>609</v>
      </c>
      <c r="B1477" s="38" t="s">
        <v>452</v>
      </c>
      <c r="C1477" s="38" t="s">
        <v>484</v>
      </c>
      <c r="D1477" s="38"/>
      <c r="E1477" s="65">
        <f t="shared" si="70"/>
        <v>43545</v>
      </c>
      <c r="F1477" s="66">
        <f t="shared" si="71"/>
        <v>4</v>
      </c>
      <c r="G1477" s="67" t="str">
        <f t="shared" si="69"/>
        <v>csütörtök</v>
      </c>
    </row>
    <row r="1478" spans="1:7" ht="15" customHeight="1" x14ac:dyDescent="0.25">
      <c r="A1478" s="38" t="s">
        <v>609</v>
      </c>
      <c r="B1478" s="38" t="s">
        <v>454</v>
      </c>
      <c r="C1478" s="38" t="s">
        <v>486</v>
      </c>
      <c r="D1478" s="38"/>
      <c r="E1478" s="65">
        <f t="shared" si="70"/>
        <v>43574</v>
      </c>
      <c r="F1478" s="66">
        <f t="shared" si="71"/>
        <v>5</v>
      </c>
      <c r="G1478" s="67" t="str">
        <f t="shared" si="69"/>
        <v>péntek</v>
      </c>
    </row>
    <row r="1479" spans="1:7" ht="15" customHeight="1" x14ac:dyDescent="0.25">
      <c r="A1479" s="38" t="s">
        <v>609</v>
      </c>
      <c r="B1479" s="38" t="s">
        <v>455</v>
      </c>
      <c r="C1479" s="38" t="s">
        <v>494</v>
      </c>
      <c r="D1479" s="38"/>
      <c r="E1479" s="65">
        <f t="shared" si="70"/>
        <v>43603</v>
      </c>
      <c r="F1479" s="66">
        <f t="shared" si="71"/>
        <v>6</v>
      </c>
      <c r="G1479" s="67" t="str">
        <f t="shared" si="69"/>
        <v>szombat</v>
      </c>
    </row>
    <row r="1480" spans="1:7" ht="15" customHeight="1" x14ac:dyDescent="0.25">
      <c r="A1480" s="38" t="s">
        <v>609</v>
      </c>
      <c r="B1480" s="38" t="s">
        <v>456</v>
      </c>
      <c r="C1480" s="38" t="s">
        <v>487</v>
      </c>
      <c r="D1480" s="38"/>
      <c r="E1480" s="65">
        <f t="shared" si="70"/>
        <v>43633</v>
      </c>
      <c r="F1480" s="66">
        <f t="shared" si="71"/>
        <v>1</v>
      </c>
      <c r="G1480" s="67" t="str">
        <f t="shared" si="69"/>
        <v>hétfő</v>
      </c>
    </row>
    <row r="1481" spans="1:7" ht="15" customHeight="1" x14ac:dyDescent="0.25">
      <c r="A1481" s="38" t="s">
        <v>609</v>
      </c>
      <c r="B1481" s="38" t="s">
        <v>458</v>
      </c>
      <c r="C1481" s="38" t="s">
        <v>453</v>
      </c>
      <c r="D1481" s="38"/>
      <c r="E1481" s="65">
        <f t="shared" si="70"/>
        <v>43662</v>
      </c>
      <c r="F1481" s="66">
        <f t="shared" si="71"/>
        <v>2</v>
      </c>
      <c r="G1481" s="67" t="str">
        <f t="shared" si="69"/>
        <v>kedd</v>
      </c>
    </row>
    <row r="1482" spans="1:7" ht="15" customHeight="1" x14ac:dyDescent="0.25">
      <c r="A1482" s="38" t="s">
        <v>609</v>
      </c>
      <c r="B1482" s="38" t="s">
        <v>460</v>
      </c>
      <c r="C1482" s="38" t="s">
        <v>449</v>
      </c>
      <c r="D1482" s="38"/>
      <c r="E1482" s="65">
        <f t="shared" si="70"/>
        <v>43692</v>
      </c>
      <c r="F1482" s="66">
        <f t="shared" si="71"/>
        <v>4</v>
      </c>
      <c r="G1482" s="67" t="str">
        <f t="shared" si="69"/>
        <v>csütörtök</v>
      </c>
    </row>
    <row r="1483" spans="1:7" ht="15" customHeight="1" x14ac:dyDescent="0.25">
      <c r="A1483" s="38" t="s">
        <v>609</v>
      </c>
      <c r="B1483" s="38" t="s">
        <v>462</v>
      </c>
      <c r="C1483" s="38" t="s">
        <v>451</v>
      </c>
      <c r="D1483" s="38"/>
      <c r="E1483" s="65">
        <f t="shared" si="70"/>
        <v>43722</v>
      </c>
      <c r="F1483" s="66">
        <f t="shared" si="71"/>
        <v>6</v>
      </c>
      <c r="G1483" s="67" t="str">
        <f t="shared" si="69"/>
        <v>szombat</v>
      </c>
    </row>
    <row r="1484" spans="1:7" ht="15" customHeight="1" x14ac:dyDescent="0.25">
      <c r="A1484" s="38" t="s">
        <v>609</v>
      </c>
      <c r="B1484" s="38" t="s">
        <v>464</v>
      </c>
      <c r="C1484" s="38" t="s">
        <v>457</v>
      </c>
      <c r="D1484" s="38"/>
      <c r="E1484" s="65">
        <f t="shared" si="70"/>
        <v>43751</v>
      </c>
      <c r="F1484" s="66">
        <f t="shared" si="71"/>
        <v>7</v>
      </c>
      <c r="G1484" s="67" t="str">
        <f t="shared" si="69"/>
        <v>vasárnap</v>
      </c>
    </row>
    <row r="1485" spans="1:7" ht="15" customHeight="1" x14ac:dyDescent="0.25">
      <c r="A1485" s="38" t="s">
        <v>609</v>
      </c>
      <c r="B1485" s="38" t="s">
        <v>466</v>
      </c>
      <c r="C1485" s="38" t="s">
        <v>459</v>
      </c>
      <c r="D1485" s="38"/>
      <c r="E1485" s="65">
        <f t="shared" si="70"/>
        <v>43781</v>
      </c>
      <c r="F1485" s="66">
        <f t="shared" si="71"/>
        <v>2</v>
      </c>
      <c r="G1485" s="67" t="str">
        <f t="shared" si="69"/>
        <v>kedd</v>
      </c>
    </row>
    <row r="1486" spans="1:7" ht="15" customHeight="1" x14ac:dyDescent="0.25">
      <c r="A1486" s="38" t="s">
        <v>609</v>
      </c>
      <c r="B1486" s="38" t="s">
        <v>468</v>
      </c>
      <c r="C1486" s="38" t="s">
        <v>459</v>
      </c>
      <c r="D1486" s="38"/>
      <c r="E1486" s="65">
        <f t="shared" si="70"/>
        <v>43811</v>
      </c>
      <c r="F1486" s="66">
        <f t="shared" si="71"/>
        <v>4</v>
      </c>
      <c r="G1486" s="67" t="str">
        <f t="shared" si="69"/>
        <v>csütörtök</v>
      </c>
    </row>
    <row r="1487" spans="1:7" ht="15" customHeight="1" x14ac:dyDescent="0.25">
      <c r="A1487" s="38" t="s">
        <v>610</v>
      </c>
      <c r="B1487" s="38" t="s">
        <v>448</v>
      </c>
      <c r="C1487" s="38" t="s">
        <v>461</v>
      </c>
      <c r="D1487" s="38"/>
      <c r="E1487" s="65">
        <f t="shared" si="70"/>
        <v>43840</v>
      </c>
      <c r="F1487" s="66">
        <f t="shared" si="71"/>
        <v>5</v>
      </c>
      <c r="G1487" s="67" t="str">
        <f t="shared" si="69"/>
        <v>péntek</v>
      </c>
    </row>
    <row r="1488" spans="1:7" ht="15" customHeight="1" x14ac:dyDescent="0.25">
      <c r="A1488" s="38" t="s">
        <v>610</v>
      </c>
      <c r="B1488" s="38" t="s">
        <v>450</v>
      </c>
      <c r="C1488" s="38" t="s">
        <v>463</v>
      </c>
      <c r="D1488" s="38"/>
      <c r="E1488" s="65">
        <f t="shared" si="70"/>
        <v>43870</v>
      </c>
      <c r="F1488" s="66">
        <f t="shared" si="71"/>
        <v>7</v>
      </c>
      <c r="G1488" s="67" t="str">
        <f t="shared" si="69"/>
        <v>vasárnap</v>
      </c>
    </row>
    <row r="1489" spans="1:7" ht="15" customHeight="1" x14ac:dyDescent="0.25">
      <c r="A1489" s="38" t="s">
        <v>610</v>
      </c>
      <c r="B1489" s="38" t="s">
        <v>452</v>
      </c>
      <c r="C1489" s="38" t="s">
        <v>463</v>
      </c>
      <c r="D1489" s="38"/>
      <c r="E1489" s="65">
        <f t="shared" si="70"/>
        <v>43899</v>
      </c>
      <c r="F1489" s="66">
        <f t="shared" si="71"/>
        <v>1</v>
      </c>
      <c r="G1489" s="67" t="str">
        <f t="shared" si="69"/>
        <v>hétfő</v>
      </c>
    </row>
    <row r="1490" spans="1:7" ht="15" customHeight="1" x14ac:dyDescent="0.25">
      <c r="A1490" s="38" t="s">
        <v>610</v>
      </c>
      <c r="B1490" s="38" t="s">
        <v>454</v>
      </c>
      <c r="C1490" s="38" t="s">
        <v>465</v>
      </c>
      <c r="D1490" s="38"/>
      <c r="E1490" s="65">
        <f t="shared" si="70"/>
        <v>43929</v>
      </c>
      <c r="F1490" s="66">
        <f t="shared" si="71"/>
        <v>3</v>
      </c>
      <c r="G1490" s="67" t="str">
        <f t="shared" si="69"/>
        <v>szerda</v>
      </c>
    </row>
    <row r="1491" spans="1:7" ht="15" customHeight="1" x14ac:dyDescent="0.25">
      <c r="A1491" s="38" t="s">
        <v>610</v>
      </c>
      <c r="B1491" s="38" t="s">
        <v>455</v>
      </c>
      <c r="C1491" s="38" t="s">
        <v>490</v>
      </c>
      <c r="D1491" s="38"/>
      <c r="E1491" s="65">
        <f t="shared" si="70"/>
        <v>43958</v>
      </c>
      <c r="F1491" s="66">
        <f t="shared" si="71"/>
        <v>4</v>
      </c>
      <c r="G1491" s="67" t="str">
        <f t="shared" si="69"/>
        <v>csütörtök</v>
      </c>
    </row>
    <row r="1492" spans="1:7" ht="15" customHeight="1" x14ac:dyDescent="0.25">
      <c r="A1492" s="38" t="s">
        <v>610</v>
      </c>
      <c r="B1492" s="38" t="s">
        <v>456</v>
      </c>
      <c r="C1492" s="38" t="s">
        <v>470</v>
      </c>
      <c r="D1492" s="38"/>
      <c r="E1492" s="65">
        <f t="shared" si="70"/>
        <v>43987</v>
      </c>
      <c r="F1492" s="66">
        <f t="shared" si="71"/>
        <v>5</v>
      </c>
      <c r="G1492" s="67" t="str">
        <f t="shared" si="69"/>
        <v>péntek</v>
      </c>
    </row>
    <row r="1493" spans="1:7" ht="15" customHeight="1" x14ac:dyDescent="0.25">
      <c r="A1493" s="38" t="s">
        <v>610</v>
      </c>
      <c r="B1493" s="38" t="s">
        <v>458</v>
      </c>
      <c r="C1493" s="38" t="s">
        <v>470</v>
      </c>
      <c r="D1493" s="38"/>
      <c r="E1493" s="65">
        <f t="shared" si="70"/>
        <v>44017</v>
      </c>
      <c r="F1493" s="66">
        <f t="shared" si="71"/>
        <v>7</v>
      </c>
      <c r="G1493" s="67" t="str">
        <f t="shared" si="69"/>
        <v>vasárnap</v>
      </c>
    </row>
    <row r="1494" spans="1:7" ht="15" customHeight="1" x14ac:dyDescent="0.25">
      <c r="A1494" s="38" t="s">
        <v>610</v>
      </c>
      <c r="B1494" s="38" t="s">
        <v>460</v>
      </c>
      <c r="C1494" s="38" t="s">
        <v>471</v>
      </c>
      <c r="D1494" s="38"/>
      <c r="E1494" s="65">
        <f t="shared" si="70"/>
        <v>44046</v>
      </c>
      <c r="F1494" s="66">
        <f t="shared" si="71"/>
        <v>1</v>
      </c>
      <c r="G1494" s="67" t="str">
        <f t="shared" si="69"/>
        <v>hétfő</v>
      </c>
    </row>
    <row r="1495" spans="1:7" ht="15" customHeight="1" x14ac:dyDescent="0.25">
      <c r="A1495" s="38" t="s">
        <v>610</v>
      </c>
      <c r="B1495" s="38" t="s">
        <v>462</v>
      </c>
      <c r="C1495" s="38" t="s">
        <v>473</v>
      </c>
      <c r="D1495" s="38"/>
      <c r="E1495" s="65">
        <f t="shared" si="70"/>
        <v>44076</v>
      </c>
      <c r="F1495" s="66">
        <f t="shared" si="71"/>
        <v>3</v>
      </c>
      <c r="G1495" s="67" t="str">
        <f t="shared" si="69"/>
        <v>szerda</v>
      </c>
    </row>
    <row r="1496" spans="1:7" ht="15" customHeight="1" x14ac:dyDescent="0.25">
      <c r="A1496" s="38" t="s">
        <v>610</v>
      </c>
      <c r="B1496" s="38" t="s">
        <v>464</v>
      </c>
      <c r="C1496" s="38" t="s">
        <v>474</v>
      </c>
      <c r="D1496" s="38"/>
      <c r="E1496" s="65">
        <f t="shared" si="70"/>
        <v>44105</v>
      </c>
      <c r="F1496" s="66">
        <f t="shared" si="71"/>
        <v>4</v>
      </c>
      <c r="G1496" s="67" t="str">
        <f t="shared" si="69"/>
        <v>csütörtök</v>
      </c>
    </row>
    <row r="1497" spans="1:7" ht="15" customHeight="1" x14ac:dyDescent="0.25">
      <c r="A1497" s="38" t="s">
        <v>610</v>
      </c>
      <c r="B1497" s="38" t="s">
        <v>464</v>
      </c>
      <c r="C1497" s="38" t="s">
        <v>475</v>
      </c>
      <c r="D1497" s="38"/>
      <c r="E1497" s="65">
        <f t="shared" si="70"/>
        <v>44135</v>
      </c>
      <c r="F1497" s="66">
        <f t="shared" si="71"/>
        <v>6</v>
      </c>
      <c r="G1497" s="67" t="str">
        <f t="shared" si="69"/>
        <v>szombat</v>
      </c>
    </row>
    <row r="1498" spans="1:7" ht="15" customHeight="1" x14ac:dyDescent="0.25">
      <c r="A1498" s="38" t="s">
        <v>610</v>
      </c>
      <c r="B1498" s="38" t="s">
        <v>466</v>
      </c>
      <c r="C1498" s="38" t="s">
        <v>496</v>
      </c>
      <c r="D1498" s="38"/>
      <c r="E1498" s="65">
        <f t="shared" si="70"/>
        <v>44165</v>
      </c>
      <c r="F1498" s="66">
        <f t="shared" si="71"/>
        <v>1</v>
      </c>
      <c r="G1498" s="67" t="str">
        <f t="shared" si="69"/>
        <v>hétfő</v>
      </c>
    </row>
    <row r="1499" spans="1:7" ht="15" customHeight="1" x14ac:dyDescent="0.25">
      <c r="A1499" s="38" t="s">
        <v>610</v>
      </c>
      <c r="B1499" s="38" t="s">
        <v>468</v>
      </c>
      <c r="C1499" s="38" t="s">
        <v>496</v>
      </c>
      <c r="D1499" s="38"/>
      <c r="E1499" s="65">
        <f t="shared" si="70"/>
        <v>44195</v>
      </c>
      <c r="F1499" s="66">
        <f t="shared" si="71"/>
        <v>3</v>
      </c>
      <c r="G1499" s="67" t="str">
        <f t="shared" si="69"/>
        <v>szerda</v>
      </c>
    </row>
    <row r="1500" spans="1:7" ht="15" customHeight="1" x14ac:dyDescent="0.25">
      <c r="A1500" s="38" t="s">
        <v>611</v>
      </c>
      <c r="B1500" s="38" t="s">
        <v>448</v>
      </c>
      <c r="C1500" s="38" t="s">
        <v>477</v>
      </c>
      <c r="D1500" s="38"/>
      <c r="E1500" s="65">
        <f t="shared" si="70"/>
        <v>44224</v>
      </c>
      <c r="F1500" s="66">
        <f t="shared" si="71"/>
        <v>4</v>
      </c>
      <c r="G1500" s="67" t="str">
        <f t="shared" si="69"/>
        <v>csütörtök</v>
      </c>
    </row>
    <row r="1501" spans="1:7" ht="15" customHeight="1" x14ac:dyDescent="0.25">
      <c r="A1501" s="38" t="s">
        <v>611</v>
      </c>
      <c r="B1501" s="38" t="s">
        <v>450</v>
      </c>
      <c r="C1501" s="38" t="s">
        <v>478</v>
      </c>
      <c r="D1501" s="38"/>
      <c r="E1501" s="65">
        <f t="shared" si="70"/>
        <v>44254</v>
      </c>
      <c r="F1501" s="66">
        <f t="shared" si="71"/>
        <v>6</v>
      </c>
      <c r="G1501" s="67" t="str">
        <f t="shared" si="69"/>
        <v>szombat</v>
      </c>
    </row>
    <row r="1502" spans="1:7" ht="15" customHeight="1" x14ac:dyDescent="0.25">
      <c r="A1502" s="38" t="s">
        <v>611</v>
      </c>
      <c r="B1502" s="38" t="s">
        <v>452</v>
      </c>
      <c r="C1502" s="38" t="s">
        <v>477</v>
      </c>
      <c r="D1502" s="38"/>
      <c r="E1502" s="65">
        <f t="shared" si="70"/>
        <v>44283</v>
      </c>
      <c r="F1502" s="66">
        <f t="shared" si="71"/>
        <v>7</v>
      </c>
      <c r="G1502" s="67" t="str">
        <f t="shared" si="69"/>
        <v>vasárnap</v>
      </c>
    </row>
    <row r="1503" spans="1:7" ht="15" customHeight="1" x14ac:dyDescent="0.25">
      <c r="A1503" s="38" t="s">
        <v>611</v>
      </c>
      <c r="B1503" s="38" t="s">
        <v>454</v>
      </c>
      <c r="C1503" s="38" t="s">
        <v>478</v>
      </c>
      <c r="D1503" s="38"/>
      <c r="E1503" s="65">
        <f t="shared" si="70"/>
        <v>44313</v>
      </c>
      <c r="F1503" s="66">
        <f t="shared" si="71"/>
        <v>2</v>
      </c>
      <c r="G1503" s="67" t="str">
        <f t="shared" si="69"/>
        <v>kedd</v>
      </c>
    </row>
    <row r="1504" spans="1:7" ht="15" customHeight="1" x14ac:dyDescent="0.25">
      <c r="A1504" s="38" t="s">
        <v>611</v>
      </c>
      <c r="B1504" s="38" t="s">
        <v>455</v>
      </c>
      <c r="C1504" s="38" t="s">
        <v>479</v>
      </c>
      <c r="D1504" s="38"/>
      <c r="E1504" s="65">
        <f t="shared" si="70"/>
        <v>44342</v>
      </c>
      <c r="F1504" s="66">
        <f t="shared" si="71"/>
        <v>3</v>
      </c>
      <c r="G1504" s="67" t="str">
        <f t="shared" si="69"/>
        <v>szerda</v>
      </c>
    </row>
    <row r="1505" spans="1:7" ht="15" customHeight="1" x14ac:dyDescent="0.25">
      <c r="A1505" s="38" t="s">
        <v>611</v>
      </c>
      <c r="B1505" s="38" t="s">
        <v>456</v>
      </c>
      <c r="C1505" s="38" t="s">
        <v>482</v>
      </c>
      <c r="D1505" s="38"/>
      <c r="E1505" s="65">
        <f t="shared" si="70"/>
        <v>44371</v>
      </c>
      <c r="F1505" s="66">
        <f t="shared" si="71"/>
        <v>4</v>
      </c>
      <c r="G1505" s="67" t="str">
        <f t="shared" si="69"/>
        <v>csütörtök</v>
      </c>
    </row>
    <row r="1506" spans="1:7" ht="15" customHeight="1" x14ac:dyDescent="0.25">
      <c r="A1506" s="38" t="s">
        <v>611</v>
      </c>
      <c r="B1506" s="38" t="s">
        <v>458</v>
      </c>
      <c r="C1506" s="38" t="s">
        <v>482</v>
      </c>
      <c r="D1506" s="38"/>
      <c r="E1506" s="65">
        <f t="shared" si="70"/>
        <v>44401</v>
      </c>
      <c r="F1506" s="66">
        <f t="shared" si="71"/>
        <v>6</v>
      </c>
      <c r="G1506" s="67" t="str">
        <f t="shared" si="69"/>
        <v>szombat</v>
      </c>
    </row>
    <row r="1507" spans="1:7" ht="15" customHeight="1" x14ac:dyDescent="0.25">
      <c r="A1507" s="38" t="s">
        <v>611</v>
      </c>
      <c r="B1507" s="38" t="s">
        <v>460</v>
      </c>
      <c r="C1507" s="38" t="s">
        <v>483</v>
      </c>
      <c r="D1507" s="38"/>
      <c r="E1507" s="65">
        <f t="shared" si="70"/>
        <v>44430</v>
      </c>
      <c r="F1507" s="66">
        <f t="shared" si="71"/>
        <v>7</v>
      </c>
      <c r="G1507" s="67" t="str">
        <f t="shared" si="69"/>
        <v>vasárnap</v>
      </c>
    </row>
    <row r="1508" spans="1:7" ht="15" customHeight="1" x14ac:dyDescent="0.25">
      <c r="A1508" s="38" t="s">
        <v>611</v>
      </c>
      <c r="B1508" s="38" t="s">
        <v>462</v>
      </c>
      <c r="C1508" s="38" t="s">
        <v>485</v>
      </c>
      <c r="D1508" s="38"/>
      <c r="E1508" s="65">
        <f t="shared" si="70"/>
        <v>44459</v>
      </c>
      <c r="F1508" s="66">
        <f t="shared" si="71"/>
        <v>1</v>
      </c>
      <c r="G1508" s="67" t="str">
        <f t="shared" si="69"/>
        <v>hétfő</v>
      </c>
    </row>
    <row r="1509" spans="1:7" ht="15" customHeight="1" x14ac:dyDescent="0.25">
      <c r="A1509" s="38" t="s">
        <v>611</v>
      </c>
      <c r="B1509" s="38" t="s">
        <v>464</v>
      </c>
      <c r="C1509" s="38" t="s">
        <v>485</v>
      </c>
      <c r="D1509" s="38"/>
      <c r="E1509" s="65">
        <f t="shared" si="70"/>
        <v>44489</v>
      </c>
      <c r="F1509" s="66">
        <f t="shared" si="71"/>
        <v>3</v>
      </c>
      <c r="G1509" s="67" t="str">
        <f t="shared" si="69"/>
        <v>szerda</v>
      </c>
    </row>
    <row r="1510" spans="1:7" ht="15" customHeight="1" x14ac:dyDescent="0.25">
      <c r="A1510" s="38" t="s">
        <v>611</v>
      </c>
      <c r="B1510" s="38" t="s">
        <v>466</v>
      </c>
      <c r="C1510" s="38" t="s">
        <v>486</v>
      </c>
      <c r="D1510" s="38"/>
      <c r="E1510" s="65">
        <f t="shared" si="70"/>
        <v>44519</v>
      </c>
      <c r="F1510" s="66">
        <f t="shared" si="71"/>
        <v>5</v>
      </c>
      <c r="G1510" s="67" t="str">
        <f t="shared" si="69"/>
        <v>péntek</v>
      </c>
    </row>
    <row r="1511" spans="1:7" ht="15" customHeight="1" x14ac:dyDescent="0.25">
      <c r="A1511" s="38" t="s">
        <v>611</v>
      </c>
      <c r="B1511" s="38" t="s">
        <v>468</v>
      </c>
      <c r="C1511" s="38" t="s">
        <v>486</v>
      </c>
      <c r="D1511" s="38"/>
      <c r="E1511" s="65">
        <f t="shared" si="70"/>
        <v>44549</v>
      </c>
      <c r="F1511" s="66">
        <f t="shared" si="71"/>
        <v>7</v>
      </c>
      <c r="G1511" s="67" t="str">
        <f t="shared" si="69"/>
        <v>vasárnap</v>
      </c>
    </row>
    <row r="1512" spans="1:7" ht="15" customHeight="1" x14ac:dyDescent="0.25">
      <c r="A1512" s="38" t="s">
        <v>612</v>
      </c>
      <c r="B1512" s="38" t="s">
        <v>448</v>
      </c>
      <c r="C1512" s="38" t="s">
        <v>487</v>
      </c>
      <c r="D1512" s="38"/>
      <c r="E1512" s="65">
        <f t="shared" si="70"/>
        <v>44578</v>
      </c>
      <c r="F1512" s="66">
        <f t="shared" si="71"/>
        <v>1</v>
      </c>
      <c r="G1512" s="67" t="str">
        <f t="shared" si="69"/>
        <v>hétfő</v>
      </c>
    </row>
    <row r="1513" spans="1:7" ht="15" customHeight="1" x14ac:dyDescent="0.25">
      <c r="A1513" s="38" t="s">
        <v>612</v>
      </c>
      <c r="B1513" s="38" t="s">
        <v>450</v>
      </c>
      <c r="C1513" s="38" t="s">
        <v>453</v>
      </c>
      <c r="D1513" s="38"/>
      <c r="E1513" s="65">
        <f t="shared" si="70"/>
        <v>44608</v>
      </c>
      <c r="F1513" s="66">
        <f t="shared" si="71"/>
        <v>3</v>
      </c>
      <c r="G1513" s="67" t="str">
        <f t="shared" si="69"/>
        <v>szerda</v>
      </c>
    </row>
    <row r="1514" spans="1:7" ht="15" customHeight="1" x14ac:dyDescent="0.25">
      <c r="A1514" s="38" t="s">
        <v>612</v>
      </c>
      <c r="B1514" s="38" t="s">
        <v>452</v>
      </c>
      <c r="C1514" s="38" t="s">
        <v>494</v>
      </c>
      <c r="D1514" s="38"/>
      <c r="E1514" s="65">
        <f t="shared" si="70"/>
        <v>44638</v>
      </c>
      <c r="F1514" s="66">
        <f t="shared" si="71"/>
        <v>5</v>
      </c>
      <c r="G1514" s="67" t="str">
        <f t="shared" si="69"/>
        <v>péntek</v>
      </c>
    </row>
    <row r="1515" spans="1:7" ht="15" customHeight="1" x14ac:dyDescent="0.25">
      <c r="A1515" s="38" t="s">
        <v>612</v>
      </c>
      <c r="B1515" s="38" t="s">
        <v>454</v>
      </c>
      <c r="C1515" s="38" t="s">
        <v>453</v>
      </c>
      <c r="D1515" s="38"/>
      <c r="E1515" s="65">
        <f t="shared" si="70"/>
        <v>44667</v>
      </c>
      <c r="F1515" s="66">
        <f t="shared" si="71"/>
        <v>6</v>
      </c>
      <c r="G1515" s="67" t="str">
        <f t="shared" si="69"/>
        <v>szombat</v>
      </c>
    </row>
    <row r="1516" spans="1:7" ht="15" customHeight="1" x14ac:dyDescent="0.25">
      <c r="A1516" s="38" t="s">
        <v>612</v>
      </c>
      <c r="B1516" s="38" t="s">
        <v>455</v>
      </c>
      <c r="C1516" s="38" t="s">
        <v>453</v>
      </c>
      <c r="D1516" s="38"/>
      <c r="E1516" s="65">
        <f t="shared" si="70"/>
        <v>44697</v>
      </c>
      <c r="F1516" s="66">
        <f t="shared" si="71"/>
        <v>1</v>
      </c>
      <c r="G1516" s="67" t="str">
        <f t="shared" si="69"/>
        <v>hétfő</v>
      </c>
    </row>
    <row r="1517" spans="1:7" ht="15" customHeight="1" x14ac:dyDescent="0.25">
      <c r="A1517" s="38" t="s">
        <v>612</v>
      </c>
      <c r="B1517" s="38" t="s">
        <v>456</v>
      </c>
      <c r="C1517" s="38" t="s">
        <v>451</v>
      </c>
      <c r="D1517" s="38"/>
      <c r="E1517" s="65">
        <f t="shared" si="70"/>
        <v>44726</v>
      </c>
      <c r="F1517" s="66">
        <f t="shared" si="71"/>
        <v>2</v>
      </c>
      <c r="G1517" s="67" t="str">
        <f t="shared" si="69"/>
        <v>kedd</v>
      </c>
    </row>
    <row r="1518" spans="1:7" ht="15" customHeight="1" x14ac:dyDescent="0.25">
      <c r="A1518" s="38" t="s">
        <v>612</v>
      </c>
      <c r="B1518" s="38" t="s">
        <v>458</v>
      </c>
      <c r="C1518" s="38" t="s">
        <v>457</v>
      </c>
      <c r="D1518" s="38"/>
      <c r="E1518" s="65">
        <f t="shared" si="70"/>
        <v>44755</v>
      </c>
      <c r="F1518" s="66">
        <f t="shared" si="71"/>
        <v>3</v>
      </c>
      <c r="G1518" s="67" t="str">
        <f t="shared" si="69"/>
        <v>szerda</v>
      </c>
    </row>
    <row r="1519" spans="1:7" ht="15" customHeight="1" x14ac:dyDescent="0.25">
      <c r="A1519" s="38" t="s">
        <v>612</v>
      </c>
      <c r="B1519" s="38" t="s">
        <v>460</v>
      </c>
      <c r="C1519" s="38" t="s">
        <v>459</v>
      </c>
      <c r="D1519" s="38"/>
      <c r="E1519" s="65">
        <f t="shared" si="70"/>
        <v>44785</v>
      </c>
      <c r="F1519" s="66">
        <f t="shared" si="71"/>
        <v>5</v>
      </c>
      <c r="G1519" s="67" t="str">
        <f t="shared" si="69"/>
        <v>péntek</v>
      </c>
    </row>
    <row r="1520" spans="1:7" ht="15" customHeight="1" x14ac:dyDescent="0.25">
      <c r="A1520" s="38" t="s">
        <v>612</v>
      </c>
      <c r="B1520" s="38" t="s">
        <v>462</v>
      </c>
      <c r="C1520" s="38" t="s">
        <v>461</v>
      </c>
      <c r="D1520" s="38"/>
      <c r="E1520" s="65">
        <f t="shared" si="70"/>
        <v>44814</v>
      </c>
      <c r="F1520" s="66">
        <f t="shared" si="71"/>
        <v>6</v>
      </c>
      <c r="G1520" s="67" t="str">
        <f t="shared" si="69"/>
        <v>szombat</v>
      </c>
    </row>
    <row r="1521" spans="1:7" ht="15" customHeight="1" x14ac:dyDescent="0.25">
      <c r="A1521" s="38" t="s">
        <v>612</v>
      </c>
      <c r="B1521" s="38" t="s">
        <v>464</v>
      </c>
      <c r="C1521" s="38" t="s">
        <v>463</v>
      </c>
      <c r="D1521" s="38"/>
      <c r="E1521" s="65">
        <f t="shared" si="70"/>
        <v>44843</v>
      </c>
      <c r="F1521" s="66">
        <f t="shared" si="71"/>
        <v>7</v>
      </c>
      <c r="G1521" s="67" t="str">
        <f t="shared" si="69"/>
        <v>vasárnap</v>
      </c>
    </row>
    <row r="1522" spans="1:7" ht="15" customHeight="1" x14ac:dyDescent="0.25">
      <c r="A1522" s="38" t="s">
        <v>612</v>
      </c>
      <c r="B1522" s="38" t="s">
        <v>466</v>
      </c>
      <c r="C1522" s="38" t="s">
        <v>465</v>
      </c>
      <c r="D1522" s="38"/>
      <c r="E1522" s="65">
        <f t="shared" si="70"/>
        <v>44873</v>
      </c>
      <c r="F1522" s="66">
        <f t="shared" si="71"/>
        <v>2</v>
      </c>
      <c r="G1522" s="67" t="str">
        <f t="shared" si="69"/>
        <v>kedd</v>
      </c>
    </row>
    <row r="1523" spans="1:7" ht="15" customHeight="1" x14ac:dyDescent="0.25">
      <c r="A1523" s="38" t="s">
        <v>612</v>
      </c>
      <c r="B1523" s="38" t="s">
        <v>468</v>
      </c>
      <c r="C1523" s="38" t="s">
        <v>465</v>
      </c>
      <c r="D1523" s="38"/>
      <c r="E1523" s="65">
        <f t="shared" si="70"/>
        <v>44903</v>
      </c>
      <c r="F1523" s="66">
        <f t="shared" si="71"/>
        <v>4</v>
      </c>
      <c r="G1523" s="67" t="str">
        <f t="shared" si="69"/>
        <v>csütörtök</v>
      </c>
    </row>
    <row r="1524" spans="1:7" ht="15" customHeight="1" x14ac:dyDescent="0.25">
      <c r="A1524" s="38" t="s">
        <v>613</v>
      </c>
      <c r="B1524" s="38" t="s">
        <v>448</v>
      </c>
      <c r="C1524" s="38" t="s">
        <v>467</v>
      </c>
      <c r="D1524" s="38"/>
      <c r="E1524" s="65">
        <f t="shared" si="70"/>
        <v>44932</v>
      </c>
      <c r="F1524" s="66">
        <f t="shared" si="71"/>
        <v>5</v>
      </c>
      <c r="G1524" s="67" t="str">
        <f t="shared" si="69"/>
        <v>péntek</v>
      </c>
    </row>
    <row r="1525" spans="1:7" ht="15" customHeight="1" x14ac:dyDescent="0.25">
      <c r="A1525" s="38" t="s">
        <v>613</v>
      </c>
      <c r="B1525" s="38" t="s">
        <v>450</v>
      </c>
      <c r="C1525" s="38" t="s">
        <v>470</v>
      </c>
      <c r="D1525" s="38"/>
      <c r="E1525" s="65">
        <f t="shared" si="70"/>
        <v>44962</v>
      </c>
      <c r="F1525" s="66">
        <f t="shared" si="71"/>
        <v>7</v>
      </c>
      <c r="G1525" s="67" t="str">
        <f t="shared" si="69"/>
        <v>vasárnap</v>
      </c>
    </row>
    <row r="1526" spans="1:7" ht="15" customHeight="1" x14ac:dyDescent="0.25">
      <c r="A1526" s="38" t="s">
        <v>613</v>
      </c>
      <c r="B1526" s="38" t="s">
        <v>452</v>
      </c>
      <c r="C1526" s="38" t="s">
        <v>490</v>
      </c>
      <c r="D1526" s="38"/>
      <c r="E1526" s="65">
        <f t="shared" si="70"/>
        <v>44992</v>
      </c>
      <c r="F1526" s="66">
        <f t="shared" si="71"/>
        <v>2</v>
      </c>
      <c r="G1526" s="67" t="str">
        <f t="shared" si="69"/>
        <v>kedd</v>
      </c>
    </row>
    <row r="1527" spans="1:7" ht="15" customHeight="1" x14ac:dyDescent="0.25">
      <c r="A1527" s="38" t="s">
        <v>613</v>
      </c>
      <c r="B1527" s="38" t="s">
        <v>454</v>
      </c>
      <c r="C1527" s="38" t="s">
        <v>467</v>
      </c>
      <c r="D1527" s="38"/>
      <c r="E1527" s="65">
        <f t="shared" si="70"/>
        <v>45022</v>
      </c>
      <c r="F1527" s="66">
        <f t="shared" si="71"/>
        <v>4</v>
      </c>
      <c r="G1527" s="67" t="str">
        <f t="shared" si="69"/>
        <v>csütörtök</v>
      </c>
    </row>
    <row r="1528" spans="1:7" ht="15" customHeight="1" x14ac:dyDescent="0.25">
      <c r="A1528" s="38" t="s">
        <v>613</v>
      </c>
      <c r="B1528" s="38" t="s">
        <v>455</v>
      </c>
      <c r="C1528" s="38" t="s">
        <v>470</v>
      </c>
      <c r="D1528" s="38"/>
      <c r="E1528" s="65">
        <f t="shared" si="70"/>
        <v>45051</v>
      </c>
      <c r="F1528" s="66">
        <f t="shared" si="71"/>
        <v>5</v>
      </c>
      <c r="G1528" s="67" t="str">
        <f t="shared" si="69"/>
        <v>péntek</v>
      </c>
    </row>
    <row r="1529" spans="1:7" ht="15" customHeight="1" x14ac:dyDescent="0.25">
      <c r="A1529" s="38" t="s">
        <v>613</v>
      </c>
      <c r="B1529" s="38" t="s">
        <v>456</v>
      </c>
      <c r="C1529" s="38" t="s">
        <v>472</v>
      </c>
      <c r="D1529" s="38"/>
      <c r="E1529" s="65">
        <f t="shared" si="70"/>
        <v>45081</v>
      </c>
      <c r="F1529" s="66">
        <f t="shared" si="71"/>
        <v>7</v>
      </c>
      <c r="G1529" s="67" t="str">
        <f t="shared" si="69"/>
        <v>vasárnap</v>
      </c>
    </row>
    <row r="1530" spans="1:7" ht="15" customHeight="1" x14ac:dyDescent="0.25">
      <c r="A1530" s="38" t="s">
        <v>613</v>
      </c>
      <c r="B1530" s="38" t="s">
        <v>458</v>
      </c>
      <c r="C1530" s="38" t="s">
        <v>471</v>
      </c>
      <c r="D1530" s="38"/>
      <c r="E1530" s="65">
        <f t="shared" si="70"/>
        <v>45110</v>
      </c>
      <c r="F1530" s="66">
        <f t="shared" si="71"/>
        <v>1</v>
      </c>
      <c r="G1530" s="67" t="str">
        <f t="shared" si="69"/>
        <v>hétfő</v>
      </c>
    </row>
    <row r="1531" spans="1:7" ht="15" customHeight="1" x14ac:dyDescent="0.25">
      <c r="A1531" s="38" t="s">
        <v>613</v>
      </c>
      <c r="B1531" s="38" t="s">
        <v>460</v>
      </c>
      <c r="C1531" s="38" t="s">
        <v>474</v>
      </c>
      <c r="D1531" s="38"/>
      <c r="E1531" s="65">
        <f t="shared" si="70"/>
        <v>45139</v>
      </c>
      <c r="F1531" s="66">
        <f t="shared" si="71"/>
        <v>2</v>
      </c>
      <c r="G1531" s="67" t="str">
        <f t="shared" si="69"/>
        <v>kedd</v>
      </c>
    </row>
    <row r="1532" spans="1:7" ht="15" customHeight="1" x14ac:dyDescent="0.25">
      <c r="A1532" s="38" t="s">
        <v>613</v>
      </c>
      <c r="B1532" s="38" t="s">
        <v>460</v>
      </c>
      <c r="C1532" s="38" t="s">
        <v>475</v>
      </c>
      <c r="D1532" s="38"/>
      <c r="E1532" s="65">
        <f t="shared" si="70"/>
        <v>45169</v>
      </c>
      <c r="F1532" s="66">
        <f t="shared" si="71"/>
        <v>4</v>
      </c>
      <c r="G1532" s="67" t="str">
        <f t="shared" si="69"/>
        <v>csütörtök</v>
      </c>
    </row>
    <row r="1533" spans="1:7" ht="15" customHeight="1" x14ac:dyDescent="0.25">
      <c r="A1533" s="38" t="s">
        <v>613</v>
      </c>
      <c r="B1533" s="38" t="s">
        <v>462</v>
      </c>
      <c r="C1533" s="38" t="s">
        <v>476</v>
      </c>
      <c r="D1533" s="38"/>
      <c r="E1533" s="65">
        <f t="shared" si="70"/>
        <v>45198</v>
      </c>
      <c r="F1533" s="66">
        <f t="shared" si="71"/>
        <v>5</v>
      </c>
      <c r="G1533" s="67" t="str">
        <f t="shared" si="69"/>
        <v>péntek</v>
      </c>
    </row>
    <row r="1534" spans="1:7" ht="15" customHeight="1" x14ac:dyDescent="0.25">
      <c r="A1534" s="38" t="s">
        <v>613</v>
      </c>
      <c r="B1534" s="38" t="s">
        <v>464</v>
      </c>
      <c r="C1534" s="38" t="s">
        <v>477</v>
      </c>
      <c r="D1534" s="38"/>
      <c r="E1534" s="65">
        <f t="shared" si="70"/>
        <v>45227</v>
      </c>
      <c r="F1534" s="66">
        <f t="shared" si="71"/>
        <v>6</v>
      </c>
      <c r="G1534" s="67" t="str">
        <f t="shared" si="69"/>
        <v>szombat</v>
      </c>
    </row>
    <row r="1535" spans="1:7" ht="15" customHeight="1" x14ac:dyDescent="0.25">
      <c r="A1535" s="38" t="s">
        <v>613</v>
      </c>
      <c r="B1535" s="38" t="s">
        <v>466</v>
      </c>
      <c r="C1535" s="38" t="s">
        <v>478</v>
      </c>
      <c r="D1535" s="38"/>
      <c r="E1535" s="65">
        <f t="shared" si="70"/>
        <v>45257</v>
      </c>
      <c r="F1535" s="66">
        <f t="shared" si="71"/>
        <v>1</v>
      </c>
      <c r="G1535" s="67" t="str">
        <f t="shared" si="69"/>
        <v>hétfő</v>
      </c>
    </row>
    <row r="1536" spans="1:7" ht="15" customHeight="1" x14ac:dyDescent="0.25">
      <c r="A1536" s="38" t="s">
        <v>613</v>
      </c>
      <c r="B1536" s="38" t="s">
        <v>468</v>
      </c>
      <c r="C1536" s="38" t="s">
        <v>478</v>
      </c>
      <c r="D1536" s="38"/>
      <c r="E1536" s="65">
        <f t="shared" si="70"/>
        <v>45287</v>
      </c>
      <c r="F1536" s="66">
        <f t="shared" si="71"/>
        <v>3</v>
      </c>
      <c r="G1536" s="67" t="str">
        <f t="shared" si="69"/>
        <v>szerda</v>
      </c>
    </row>
    <row r="1537" spans="1:7" ht="15" customHeight="1" x14ac:dyDescent="0.25">
      <c r="A1537" s="38" t="s">
        <v>614</v>
      </c>
      <c r="B1537" s="38" t="s">
        <v>448</v>
      </c>
      <c r="C1537" s="38" t="s">
        <v>480</v>
      </c>
      <c r="D1537" s="38"/>
      <c r="E1537" s="65">
        <f t="shared" si="70"/>
        <v>45316</v>
      </c>
      <c r="F1537" s="66">
        <f t="shared" si="71"/>
        <v>4</v>
      </c>
      <c r="G1537" s="67" t="str">
        <f t="shared" si="69"/>
        <v>csütörtök</v>
      </c>
    </row>
    <row r="1538" spans="1:7" ht="15" customHeight="1" x14ac:dyDescent="0.25">
      <c r="A1538" s="38" t="s">
        <v>614</v>
      </c>
      <c r="B1538" s="38" t="s">
        <v>450</v>
      </c>
      <c r="C1538" s="38" t="s">
        <v>482</v>
      </c>
      <c r="D1538" s="38"/>
      <c r="E1538" s="65">
        <f t="shared" si="70"/>
        <v>45346</v>
      </c>
      <c r="F1538" s="66">
        <f t="shared" si="71"/>
        <v>6</v>
      </c>
      <c r="G1538" s="67" t="str">
        <f t="shared" si="69"/>
        <v>szombat</v>
      </c>
    </row>
    <row r="1539" spans="1:7" ht="15" customHeight="1" x14ac:dyDescent="0.25">
      <c r="A1539" s="38" t="s">
        <v>614</v>
      </c>
      <c r="B1539" s="38" t="s">
        <v>452</v>
      </c>
      <c r="C1539" s="38" t="s">
        <v>480</v>
      </c>
      <c r="D1539" s="38"/>
      <c r="E1539" s="65">
        <f t="shared" si="70"/>
        <v>45376</v>
      </c>
      <c r="F1539" s="66">
        <f t="shared" si="71"/>
        <v>1</v>
      </c>
      <c r="G1539" s="67" t="str">
        <f t="shared" ref="G1539:G1602" si="72">VLOOKUP(F1539,nevek,2,0)</f>
        <v>hétfő</v>
      </c>
    </row>
    <row r="1540" spans="1:7" ht="15" customHeight="1" x14ac:dyDescent="0.25">
      <c r="A1540" s="38" t="s">
        <v>614</v>
      </c>
      <c r="B1540" s="38" t="s">
        <v>454</v>
      </c>
      <c r="C1540" s="38" t="s">
        <v>492</v>
      </c>
      <c r="D1540" s="38"/>
      <c r="E1540" s="65">
        <f t="shared" ref="E1540:E1603" si="73">DATEVALUE(A1540&amp;"."&amp;B1540&amp;C1540)</f>
        <v>45405</v>
      </c>
      <c r="F1540" s="66">
        <f t="shared" ref="F1540:F1603" si="74">WEEKDAY(E1540,2)</f>
        <v>2</v>
      </c>
      <c r="G1540" s="67" t="str">
        <f t="shared" si="72"/>
        <v>kedd</v>
      </c>
    </row>
    <row r="1541" spans="1:7" ht="15" customHeight="1" x14ac:dyDescent="0.25">
      <c r="A1541" s="38" t="s">
        <v>614</v>
      </c>
      <c r="B1541" s="38" t="s">
        <v>455</v>
      </c>
      <c r="C1541" s="38" t="s">
        <v>492</v>
      </c>
      <c r="D1541" s="38"/>
      <c r="E1541" s="65">
        <f t="shared" si="73"/>
        <v>45435</v>
      </c>
      <c r="F1541" s="66">
        <f t="shared" si="74"/>
        <v>4</v>
      </c>
      <c r="G1541" s="67" t="str">
        <f t="shared" si="72"/>
        <v>csütörtök</v>
      </c>
    </row>
    <row r="1542" spans="1:7" ht="15" customHeight="1" x14ac:dyDescent="0.25">
      <c r="A1542" s="38" t="s">
        <v>614</v>
      </c>
      <c r="B1542" s="38" t="s">
        <v>456</v>
      </c>
      <c r="C1542" s="38" t="s">
        <v>483</v>
      </c>
      <c r="D1542" s="38"/>
      <c r="E1542" s="65">
        <f t="shared" si="73"/>
        <v>45465</v>
      </c>
      <c r="F1542" s="66">
        <f t="shared" si="74"/>
        <v>6</v>
      </c>
      <c r="G1542" s="67" t="str">
        <f t="shared" si="72"/>
        <v>szombat</v>
      </c>
    </row>
    <row r="1543" spans="1:7" ht="15" customHeight="1" x14ac:dyDescent="0.25">
      <c r="A1543" s="38" t="s">
        <v>614</v>
      </c>
      <c r="B1543" s="38" t="s">
        <v>458</v>
      </c>
      <c r="C1543" s="38" t="s">
        <v>484</v>
      </c>
      <c r="D1543" s="38"/>
      <c r="E1543" s="65">
        <f t="shared" si="73"/>
        <v>45494</v>
      </c>
      <c r="F1543" s="66">
        <f t="shared" si="74"/>
        <v>7</v>
      </c>
      <c r="G1543" s="67" t="str">
        <f t="shared" si="72"/>
        <v>vasárnap</v>
      </c>
    </row>
    <row r="1544" spans="1:7" ht="15" customHeight="1" x14ac:dyDescent="0.25">
      <c r="A1544" s="38" t="s">
        <v>614</v>
      </c>
      <c r="B1544" s="38" t="s">
        <v>460</v>
      </c>
      <c r="C1544" s="38" t="s">
        <v>486</v>
      </c>
      <c r="D1544" s="38"/>
      <c r="E1544" s="65">
        <f t="shared" si="73"/>
        <v>45523</v>
      </c>
      <c r="F1544" s="66">
        <f t="shared" si="74"/>
        <v>1</v>
      </c>
      <c r="G1544" s="67" t="str">
        <f t="shared" si="72"/>
        <v>hétfő</v>
      </c>
    </row>
    <row r="1545" spans="1:7" ht="15" customHeight="1" x14ac:dyDescent="0.25">
      <c r="A1545" s="38" t="s">
        <v>614</v>
      </c>
      <c r="B1545" s="38" t="s">
        <v>462</v>
      </c>
      <c r="C1545" s="38" t="s">
        <v>494</v>
      </c>
      <c r="D1545" s="38"/>
      <c r="E1545" s="65">
        <f t="shared" si="73"/>
        <v>45553</v>
      </c>
      <c r="F1545" s="66">
        <f t="shared" si="74"/>
        <v>3</v>
      </c>
      <c r="G1545" s="67" t="str">
        <f t="shared" si="72"/>
        <v>szerda</v>
      </c>
    </row>
    <row r="1546" spans="1:7" ht="15" customHeight="1" x14ac:dyDescent="0.25">
      <c r="A1546" s="38" t="s">
        <v>614</v>
      </c>
      <c r="B1546" s="38" t="s">
        <v>464</v>
      </c>
      <c r="C1546" s="38" t="s">
        <v>487</v>
      </c>
      <c r="D1546" s="38"/>
      <c r="E1546" s="65">
        <f t="shared" si="73"/>
        <v>45582</v>
      </c>
      <c r="F1546" s="66">
        <f t="shared" si="74"/>
        <v>4</v>
      </c>
      <c r="G1546" s="67" t="str">
        <f t="shared" si="72"/>
        <v>csütörtök</v>
      </c>
    </row>
    <row r="1547" spans="1:7" ht="15" customHeight="1" x14ac:dyDescent="0.25">
      <c r="A1547" s="38" t="s">
        <v>614</v>
      </c>
      <c r="B1547" s="38" t="s">
        <v>466</v>
      </c>
      <c r="C1547" s="38" t="s">
        <v>449</v>
      </c>
      <c r="D1547" s="38"/>
      <c r="E1547" s="65">
        <f t="shared" si="73"/>
        <v>45611</v>
      </c>
      <c r="F1547" s="66">
        <f t="shared" si="74"/>
        <v>5</v>
      </c>
      <c r="G1547" s="67" t="str">
        <f t="shared" si="72"/>
        <v>péntek</v>
      </c>
    </row>
    <row r="1548" spans="1:7" ht="15" customHeight="1" x14ac:dyDescent="0.25">
      <c r="A1548" s="38" t="s">
        <v>614</v>
      </c>
      <c r="B1548" s="38" t="s">
        <v>468</v>
      </c>
      <c r="C1548" s="38" t="s">
        <v>449</v>
      </c>
      <c r="D1548" s="38"/>
      <c r="E1548" s="65">
        <f t="shared" si="73"/>
        <v>45641</v>
      </c>
      <c r="F1548" s="66">
        <f t="shared" si="74"/>
        <v>7</v>
      </c>
      <c r="G1548" s="67" t="str">
        <f t="shared" si="72"/>
        <v>vasárnap</v>
      </c>
    </row>
    <row r="1549" spans="1:7" ht="15" customHeight="1" x14ac:dyDescent="0.25">
      <c r="A1549" s="38" t="s">
        <v>615</v>
      </c>
      <c r="B1549" s="38" t="s">
        <v>448</v>
      </c>
      <c r="C1549" s="38" t="s">
        <v>457</v>
      </c>
      <c r="D1549" s="38"/>
      <c r="E1549" s="65">
        <f t="shared" si="73"/>
        <v>45670</v>
      </c>
      <c r="F1549" s="66">
        <f t="shared" si="74"/>
        <v>1</v>
      </c>
      <c r="G1549" s="67" t="str">
        <f t="shared" si="72"/>
        <v>hétfő</v>
      </c>
    </row>
    <row r="1550" spans="1:7" ht="15" customHeight="1" x14ac:dyDescent="0.25">
      <c r="A1550" s="38" t="s">
        <v>615</v>
      </c>
      <c r="B1550" s="38" t="s">
        <v>450</v>
      </c>
      <c r="C1550" s="38" t="s">
        <v>459</v>
      </c>
      <c r="D1550" s="38"/>
      <c r="E1550" s="65">
        <f t="shared" si="73"/>
        <v>45700</v>
      </c>
      <c r="F1550" s="66">
        <f t="shared" si="74"/>
        <v>3</v>
      </c>
      <c r="G1550" s="67" t="str">
        <f t="shared" si="72"/>
        <v>szerda</v>
      </c>
    </row>
    <row r="1551" spans="1:7" ht="15" customHeight="1" x14ac:dyDescent="0.25">
      <c r="A1551" s="38" t="s">
        <v>615</v>
      </c>
      <c r="B1551" s="38" t="s">
        <v>452</v>
      </c>
      <c r="C1551" s="38" t="s">
        <v>451</v>
      </c>
      <c r="D1551" s="38"/>
      <c r="E1551" s="65">
        <f t="shared" si="73"/>
        <v>45730</v>
      </c>
      <c r="F1551" s="66">
        <f t="shared" si="74"/>
        <v>5</v>
      </c>
      <c r="G1551" s="67" t="str">
        <f t="shared" si="72"/>
        <v>péntek</v>
      </c>
    </row>
    <row r="1552" spans="1:7" ht="15" customHeight="1" x14ac:dyDescent="0.25">
      <c r="A1552" s="38" t="s">
        <v>615</v>
      </c>
      <c r="B1552" s="38" t="s">
        <v>454</v>
      </c>
      <c r="C1552" s="38" t="s">
        <v>457</v>
      </c>
      <c r="D1552" s="38"/>
      <c r="E1552" s="65">
        <f t="shared" si="73"/>
        <v>45760</v>
      </c>
      <c r="F1552" s="66">
        <f t="shared" si="74"/>
        <v>7</v>
      </c>
      <c r="G1552" s="67" t="str">
        <f t="shared" si="72"/>
        <v>vasárnap</v>
      </c>
    </row>
    <row r="1553" spans="1:7" ht="15" customHeight="1" x14ac:dyDescent="0.25">
      <c r="A1553" s="38" t="s">
        <v>615</v>
      </c>
      <c r="B1553" s="38" t="s">
        <v>455</v>
      </c>
      <c r="C1553" s="38" t="s">
        <v>459</v>
      </c>
      <c r="D1553" s="38"/>
      <c r="E1553" s="65">
        <f t="shared" si="73"/>
        <v>45789</v>
      </c>
      <c r="F1553" s="66">
        <f t="shared" si="74"/>
        <v>1</v>
      </c>
      <c r="G1553" s="67" t="str">
        <f t="shared" si="72"/>
        <v>hétfő</v>
      </c>
    </row>
    <row r="1554" spans="1:7" ht="15" customHeight="1" x14ac:dyDescent="0.25">
      <c r="A1554" s="38" t="s">
        <v>615</v>
      </c>
      <c r="B1554" s="38" t="s">
        <v>456</v>
      </c>
      <c r="C1554" s="38" t="s">
        <v>489</v>
      </c>
      <c r="D1554" s="38"/>
      <c r="E1554" s="65">
        <f t="shared" si="73"/>
        <v>45819</v>
      </c>
      <c r="F1554" s="66">
        <f t="shared" si="74"/>
        <v>3</v>
      </c>
      <c r="G1554" s="67" t="str">
        <f t="shared" si="72"/>
        <v>szerda</v>
      </c>
    </row>
    <row r="1555" spans="1:7" ht="15" customHeight="1" x14ac:dyDescent="0.25">
      <c r="A1555" s="38" t="s">
        <v>615</v>
      </c>
      <c r="B1555" s="38" t="s">
        <v>458</v>
      </c>
      <c r="C1555" s="38" t="s">
        <v>461</v>
      </c>
      <c r="D1555" s="38"/>
      <c r="E1555" s="65">
        <f t="shared" si="73"/>
        <v>45848</v>
      </c>
      <c r="F1555" s="66">
        <f t="shared" si="74"/>
        <v>4</v>
      </c>
      <c r="G1555" s="67" t="str">
        <f t="shared" si="72"/>
        <v>csütörtök</v>
      </c>
    </row>
    <row r="1556" spans="1:7" ht="15" customHeight="1" x14ac:dyDescent="0.25">
      <c r="A1556" s="38" t="s">
        <v>615</v>
      </c>
      <c r="B1556" s="38" t="s">
        <v>460</v>
      </c>
      <c r="C1556" s="38" t="s">
        <v>463</v>
      </c>
      <c r="D1556" s="38"/>
      <c r="E1556" s="65">
        <f t="shared" si="73"/>
        <v>45878</v>
      </c>
      <c r="F1556" s="66">
        <f t="shared" si="74"/>
        <v>6</v>
      </c>
      <c r="G1556" s="67" t="str">
        <f t="shared" si="72"/>
        <v>szombat</v>
      </c>
    </row>
    <row r="1557" spans="1:7" ht="15" customHeight="1" x14ac:dyDescent="0.25">
      <c r="A1557" s="38" t="s">
        <v>615</v>
      </c>
      <c r="B1557" s="38" t="s">
        <v>462</v>
      </c>
      <c r="C1557" s="38" t="s">
        <v>490</v>
      </c>
      <c r="D1557" s="38"/>
      <c r="E1557" s="65">
        <f t="shared" si="73"/>
        <v>45907</v>
      </c>
      <c r="F1557" s="66">
        <f t="shared" si="74"/>
        <v>7</v>
      </c>
      <c r="G1557" s="67" t="str">
        <f t="shared" si="72"/>
        <v>vasárnap</v>
      </c>
    </row>
    <row r="1558" spans="1:7" ht="15" customHeight="1" x14ac:dyDescent="0.25">
      <c r="A1558" s="38" t="s">
        <v>615</v>
      </c>
      <c r="B1558" s="38" t="s">
        <v>464</v>
      </c>
      <c r="C1558" s="38" t="s">
        <v>490</v>
      </c>
      <c r="D1558" s="38"/>
      <c r="E1558" s="65">
        <f t="shared" si="73"/>
        <v>45937</v>
      </c>
      <c r="F1558" s="66">
        <f t="shared" si="74"/>
        <v>2</v>
      </c>
      <c r="G1558" s="67" t="str">
        <f t="shared" si="72"/>
        <v>kedd</v>
      </c>
    </row>
    <row r="1559" spans="1:7" ht="15" customHeight="1" x14ac:dyDescent="0.25">
      <c r="A1559" s="38" t="s">
        <v>615</v>
      </c>
      <c r="B1559" s="38" t="s">
        <v>466</v>
      </c>
      <c r="C1559" s="38" t="s">
        <v>470</v>
      </c>
      <c r="D1559" s="38"/>
      <c r="E1559" s="65">
        <f t="shared" si="73"/>
        <v>45966</v>
      </c>
      <c r="F1559" s="66">
        <f t="shared" si="74"/>
        <v>3</v>
      </c>
      <c r="G1559" s="67" t="str">
        <f t="shared" si="72"/>
        <v>szerda</v>
      </c>
    </row>
    <row r="1560" spans="1:7" ht="15" customHeight="1" x14ac:dyDescent="0.25">
      <c r="A1560" s="38" t="s">
        <v>615</v>
      </c>
      <c r="B1560" s="38" t="s">
        <v>468</v>
      </c>
      <c r="C1560" s="38" t="s">
        <v>472</v>
      </c>
      <c r="D1560" s="38"/>
      <c r="E1560" s="65">
        <f t="shared" si="73"/>
        <v>45995</v>
      </c>
      <c r="F1560" s="66">
        <f t="shared" si="74"/>
        <v>4</v>
      </c>
      <c r="G1560" s="67" t="str">
        <f t="shared" si="72"/>
        <v>csütörtök</v>
      </c>
    </row>
    <row r="1561" spans="1:7" ht="15" customHeight="1" x14ac:dyDescent="0.25">
      <c r="A1561" s="38" t="s">
        <v>616</v>
      </c>
      <c r="B1561" s="38" t="s">
        <v>448</v>
      </c>
      <c r="C1561" s="38" t="s">
        <v>471</v>
      </c>
      <c r="D1561" s="38"/>
      <c r="E1561" s="65">
        <f t="shared" si="73"/>
        <v>46025</v>
      </c>
      <c r="F1561" s="66">
        <f t="shared" si="74"/>
        <v>6</v>
      </c>
      <c r="G1561" s="67" t="str">
        <f t="shared" si="72"/>
        <v>szombat</v>
      </c>
    </row>
    <row r="1562" spans="1:7" ht="15" customHeight="1" x14ac:dyDescent="0.25">
      <c r="A1562" s="38" t="s">
        <v>616</v>
      </c>
      <c r="B1562" s="38" t="s">
        <v>450</v>
      </c>
      <c r="C1562" s="38" t="s">
        <v>474</v>
      </c>
      <c r="D1562" s="38"/>
      <c r="E1562" s="65">
        <f t="shared" si="73"/>
        <v>46054</v>
      </c>
      <c r="F1562" s="66">
        <f t="shared" si="74"/>
        <v>7</v>
      </c>
      <c r="G1562" s="67" t="str">
        <f t="shared" si="72"/>
        <v>vasárnap</v>
      </c>
    </row>
    <row r="1563" spans="1:7" ht="15" customHeight="1" x14ac:dyDescent="0.25">
      <c r="A1563" s="38" t="s">
        <v>616</v>
      </c>
      <c r="B1563" s="38" t="s">
        <v>452</v>
      </c>
      <c r="C1563" s="38" t="s">
        <v>471</v>
      </c>
      <c r="D1563" s="38"/>
      <c r="E1563" s="65">
        <f t="shared" si="73"/>
        <v>46084</v>
      </c>
      <c r="F1563" s="66">
        <f t="shared" si="74"/>
        <v>2</v>
      </c>
      <c r="G1563" s="67" t="str">
        <f t="shared" si="72"/>
        <v>kedd</v>
      </c>
    </row>
    <row r="1564" spans="1:7" ht="15" customHeight="1" x14ac:dyDescent="0.25">
      <c r="A1564" s="38" t="s">
        <v>616</v>
      </c>
      <c r="B1564" s="38" t="s">
        <v>454</v>
      </c>
      <c r="C1564" s="38" t="s">
        <v>473</v>
      </c>
      <c r="D1564" s="38"/>
      <c r="E1564" s="65">
        <f t="shared" si="73"/>
        <v>46114</v>
      </c>
      <c r="F1564" s="66">
        <f t="shared" si="74"/>
        <v>4</v>
      </c>
      <c r="G1564" s="67" t="str">
        <f t="shared" si="72"/>
        <v>csütörtök</v>
      </c>
    </row>
    <row r="1565" spans="1:7" ht="15" customHeight="1" x14ac:dyDescent="0.25">
      <c r="A1565" s="38" t="s">
        <v>616</v>
      </c>
      <c r="B1565" s="38" t="s">
        <v>455</v>
      </c>
      <c r="C1565" s="38" t="s">
        <v>474</v>
      </c>
      <c r="D1565" s="38"/>
      <c r="E1565" s="65">
        <f t="shared" si="73"/>
        <v>46143</v>
      </c>
      <c r="F1565" s="66">
        <f t="shared" si="74"/>
        <v>5</v>
      </c>
      <c r="G1565" s="67" t="str">
        <f t="shared" si="72"/>
        <v>péntek</v>
      </c>
    </row>
    <row r="1566" spans="1:7" ht="15" customHeight="1" x14ac:dyDescent="0.25">
      <c r="A1566" s="38" t="s">
        <v>616</v>
      </c>
      <c r="B1566" s="38" t="s">
        <v>455</v>
      </c>
      <c r="C1566" s="38" t="s">
        <v>475</v>
      </c>
      <c r="D1566" s="38"/>
      <c r="E1566" s="65">
        <f t="shared" si="73"/>
        <v>46173</v>
      </c>
      <c r="F1566" s="66">
        <f t="shared" si="74"/>
        <v>7</v>
      </c>
      <c r="G1566" s="67" t="str">
        <f t="shared" si="72"/>
        <v>vasárnap</v>
      </c>
    </row>
    <row r="1567" spans="1:7" ht="15" customHeight="1" x14ac:dyDescent="0.25">
      <c r="A1567" s="38" t="s">
        <v>616</v>
      </c>
      <c r="B1567" s="38" t="s">
        <v>456</v>
      </c>
      <c r="C1567" s="38" t="s">
        <v>476</v>
      </c>
      <c r="D1567" s="38"/>
      <c r="E1567" s="65">
        <f t="shared" si="73"/>
        <v>46202</v>
      </c>
      <c r="F1567" s="66">
        <f t="shared" si="74"/>
        <v>1</v>
      </c>
      <c r="G1567" s="67" t="str">
        <f t="shared" si="72"/>
        <v>hétfő</v>
      </c>
    </row>
    <row r="1568" spans="1:7" ht="15" customHeight="1" x14ac:dyDescent="0.25">
      <c r="A1568" s="38" t="s">
        <v>616</v>
      </c>
      <c r="B1568" s="38" t="s">
        <v>458</v>
      </c>
      <c r="C1568" s="38" t="s">
        <v>476</v>
      </c>
      <c r="D1568" s="38"/>
      <c r="E1568" s="65">
        <f t="shared" si="73"/>
        <v>46232</v>
      </c>
      <c r="F1568" s="66">
        <f t="shared" si="74"/>
        <v>3</v>
      </c>
      <c r="G1568" s="67" t="str">
        <f t="shared" si="72"/>
        <v>szerda</v>
      </c>
    </row>
    <row r="1569" spans="1:7" ht="15" customHeight="1" x14ac:dyDescent="0.25">
      <c r="A1569" s="38" t="s">
        <v>616</v>
      </c>
      <c r="B1569" s="38" t="s">
        <v>460</v>
      </c>
      <c r="C1569" s="38" t="s">
        <v>477</v>
      </c>
      <c r="D1569" s="38"/>
      <c r="E1569" s="65">
        <f t="shared" si="73"/>
        <v>46262</v>
      </c>
      <c r="F1569" s="66">
        <f t="shared" si="74"/>
        <v>5</v>
      </c>
      <c r="G1569" s="67" t="str">
        <f t="shared" si="72"/>
        <v>péntek</v>
      </c>
    </row>
    <row r="1570" spans="1:7" ht="15" customHeight="1" x14ac:dyDescent="0.25">
      <c r="A1570" s="38" t="s">
        <v>616</v>
      </c>
      <c r="B1570" s="38" t="s">
        <v>462</v>
      </c>
      <c r="C1570" s="38" t="s">
        <v>479</v>
      </c>
      <c r="D1570" s="38"/>
      <c r="E1570" s="65">
        <f t="shared" si="73"/>
        <v>46291</v>
      </c>
      <c r="F1570" s="66">
        <f t="shared" si="74"/>
        <v>6</v>
      </c>
      <c r="G1570" s="67" t="str">
        <f t="shared" si="72"/>
        <v>szombat</v>
      </c>
    </row>
    <row r="1571" spans="1:7" ht="15" customHeight="1" x14ac:dyDescent="0.25">
      <c r="A1571" s="38" t="s">
        <v>616</v>
      </c>
      <c r="B1571" s="38" t="s">
        <v>464</v>
      </c>
      <c r="C1571" s="38" t="s">
        <v>479</v>
      </c>
      <c r="D1571" s="38"/>
      <c r="E1571" s="65">
        <f t="shared" si="73"/>
        <v>46321</v>
      </c>
      <c r="F1571" s="66">
        <f t="shared" si="74"/>
        <v>1</v>
      </c>
      <c r="G1571" s="67" t="str">
        <f t="shared" si="72"/>
        <v>hétfő</v>
      </c>
    </row>
    <row r="1572" spans="1:7" ht="15" customHeight="1" x14ac:dyDescent="0.25">
      <c r="A1572" s="38" t="s">
        <v>616</v>
      </c>
      <c r="B1572" s="38" t="s">
        <v>466</v>
      </c>
      <c r="C1572" s="38" t="s">
        <v>482</v>
      </c>
      <c r="D1572" s="38"/>
      <c r="E1572" s="65">
        <f t="shared" si="73"/>
        <v>46350</v>
      </c>
      <c r="F1572" s="66">
        <f t="shared" si="74"/>
        <v>2</v>
      </c>
      <c r="G1572" s="67" t="str">
        <f t="shared" si="72"/>
        <v>kedd</v>
      </c>
    </row>
    <row r="1573" spans="1:7" ht="15" customHeight="1" x14ac:dyDescent="0.25">
      <c r="A1573" s="38" t="s">
        <v>616</v>
      </c>
      <c r="B1573" s="38" t="s">
        <v>468</v>
      </c>
      <c r="C1573" s="38" t="s">
        <v>482</v>
      </c>
      <c r="D1573" s="38"/>
      <c r="E1573" s="65">
        <f t="shared" si="73"/>
        <v>46380</v>
      </c>
      <c r="F1573" s="66">
        <f t="shared" si="74"/>
        <v>4</v>
      </c>
      <c r="G1573" s="67" t="str">
        <f t="shared" si="72"/>
        <v>csütörtök</v>
      </c>
    </row>
    <row r="1574" spans="1:7" ht="15" customHeight="1" x14ac:dyDescent="0.25">
      <c r="A1574" s="38" t="s">
        <v>617</v>
      </c>
      <c r="B1574" s="38" t="s">
        <v>448</v>
      </c>
      <c r="C1574" s="38" t="s">
        <v>483</v>
      </c>
      <c r="D1574" s="38"/>
      <c r="E1574" s="65">
        <f t="shared" si="73"/>
        <v>46409</v>
      </c>
      <c r="F1574" s="66">
        <f t="shared" si="74"/>
        <v>5</v>
      </c>
      <c r="G1574" s="67" t="str">
        <f t="shared" si="72"/>
        <v>péntek</v>
      </c>
    </row>
    <row r="1575" spans="1:7" ht="15" customHeight="1" x14ac:dyDescent="0.25">
      <c r="A1575" s="38" t="s">
        <v>617</v>
      </c>
      <c r="B1575" s="38" t="s">
        <v>450</v>
      </c>
      <c r="C1575" s="38" t="s">
        <v>485</v>
      </c>
      <c r="D1575" s="38"/>
      <c r="E1575" s="65">
        <f t="shared" si="73"/>
        <v>46438</v>
      </c>
      <c r="F1575" s="66">
        <f t="shared" si="74"/>
        <v>6</v>
      </c>
      <c r="G1575" s="67" t="str">
        <f t="shared" si="72"/>
        <v>szombat</v>
      </c>
    </row>
    <row r="1576" spans="1:7" ht="15" customHeight="1" x14ac:dyDescent="0.25">
      <c r="A1576" s="38" t="s">
        <v>617</v>
      </c>
      <c r="B1576" s="38" t="s">
        <v>452</v>
      </c>
      <c r="C1576" s="38" t="s">
        <v>483</v>
      </c>
      <c r="D1576" s="38"/>
      <c r="E1576" s="65">
        <f t="shared" si="73"/>
        <v>46468</v>
      </c>
      <c r="F1576" s="66">
        <f t="shared" si="74"/>
        <v>1</v>
      </c>
      <c r="G1576" s="67" t="str">
        <f t="shared" si="72"/>
        <v>hétfő</v>
      </c>
    </row>
    <row r="1577" spans="1:7" ht="15" customHeight="1" x14ac:dyDescent="0.25">
      <c r="A1577" s="38" t="s">
        <v>617</v>
      </c>
      <c r="B1577" s="38" t="s">
        <v>454</v>
      </c>
      <c r="C1577" s="38" t="s">
        <v>485</v>
      </c>
      <c r="D1577" s="38"/>
      <c r="E1577" s="65">
        <f t="shared" si="73"/>
        <v>46497</v>
      </c>
      <c r="F1577" s="66">
        <f t="shared" si="74"/>
        <v>2</v>
      </c>
      <c r="G1577" s="67" t="str">
        <f t="shared" si="72"/>
        <v>kedd</v>
      </c>
    </row>
    <row r="1578" spans="1:7" ht="15" customHeight="1" x14ac:dyDescent="0.25">
      <c r="A1578" s="38" t="s">
        <v>617</v>
      </c>
      <c r="B1578" s="38" t="s">
        <v>455</v>
      </c>
      <c r="C1578" s="38" t="s">
        <v>485</v>
      </c>
      <c r="D1578" s="38"/>
      <c r="E1578" s="65">
        <f t="shared" si="73"/>
        <v>46527</v>
      </c>
      <c r="F1578" s="66">
        <f t="shared" si="74"/>
        <v>4</v>
      </c>
      <c r="G1578" s="67" t="str">
        <f t="shared" si="72"/>
        <v>csütörtök</v>
      </c>
    </row>
    <row r="1579" spans="1:7" ht="15" customHeight="1" x14ac:dyDescent="0.25">
      <c r="A1579" s="38" t="s">
        <v>617</v>
      </c>
      <c r="B1579" s="38" t="s">
        <v>456</v>
      </c>
      <c r="C1579" s="38" t="s">
        <v>486</v>
      </c>
      <c r="D1579" s="38"/>
      <c r="E1579" s="65">
        <f t="shared" si="73"/>
        <v>46557</v>
      </c>
      <c r="F1579" s="66">
        <f t="shared" si="74"/>
        <v>6</v>
      </c>
      <c r="G1579" s="67" t="str">
        <f t="shared" si="72"/>
        <v>szombat</v>
      </c>
    </row>
    <row r="1580" spans="1:7" ht="15" customHeight="1" x14ac:dyDescent="0.25">
      <c r="A1580" s="38" t="s">
        <v>617</v>
      </c>
      <c r="B1580" s="38" t="s">
        <v>458</v>
      </c>
      <c r="C1580" s="38" t="s">
        <v>494</v>
      </c>
      <c r="D1580" s="38"/>
      <c r="E1580" s="65">
        <f t="shared" si="73"/>
        <v>46586</v>
      </c>
      <c r="F1580" s="66">
        <f t="shared" si="74"/>
        <v>7</v>
      </c>
      <c r="G1580" s="67" t="str">
        <f t="shared" si="72"/>
        <v>vasárnap</v>
      </c>
    </row>
    <row r="1581" spans="1:7" ht="15" customHeight="1" x14ac:dyDescent="0.25">
      <c r="A1581" s="38" t="s">
        <v>617</v>
      </c>
      <c r="B1581" s="38" t="s">
        <v>460</v>
      </c>
      <c r="C1581" s="38" t="s">
        <v>487</v>
      </c>
      <c r="D1581" s="38"/>
      <c r="E1581" s="65">
        <f t="shared" si="73"/>
        <v>46616</v>
      </c>
      <c r="F1581" s="66">
        <f t="shared" si="74"/>
        <v>2</v>
      </c>
      <c r="G1581" s="67" t="str">
        <f t="shared" si="72"/>
        <v>kedd</v>
      </c>
    </row>
    <row r="1582" spans="1:7" ht="15" customHeight="1" x14ac:dyDescent="0.25">
      <c r="A1582" s="38" t="s">
        <v>617</v>
      </c>
      <c r="B1582" s="38" t="s">
        <v>462</v>
      </c>
      <c r="C1582" s="38" t="s">
        <v>449</v>
      </c>
      <c r="D1582" s="38"/>
      <c r="E1582" s="65">
        <f t="shared" si="73"/>
        <v>46645</v>
      </c>
      <c r="F1582" s="66">
        <f t="shared" si="74"/>
        <v>3</v>
      </c>
      <c r="G1582" s="67" t="str">
        <f t="shared" si="72"/>
        <v>szerda</v>
      </c>
    </row>
    <row r="1583" spans="1:7" ht="15" customHeight="1" x14ac:dyDescent="0.25">
      <c r="A1583" s="38" t="s">
        <v>617</v>
      </c>
      <c r="B1583" s="38" t="s">
        <v>464</v>
      </c>
      <c r="C1583" s="38" t="s">
        <v>449</v>
      </c>
      <c r="D1583" s="38"/>
      <c r="E1583" s="65">
        <f t="shared" si="73"/>
        <v>46675</v>
      </c>
      <c r="F1583" s="66">
        <f t="shared" si="74"/>
        <v>5</v>
      </c>
      <c r="G1583" s="67" t="str">
        <f t="shared" si="72"/>
        <v>péntek</v>
      </c>
    </row>
    <row r="1584" spans="1:7" ht="15" customHeight="1" x14ac:dyDescent="0.25">
      <c r="A1584" s="38" t="s">
        <v>617</v>
      </c>
      <c r="B1584" s="38" t="s">
        <v>466</v>
      </c>
      <c r="C1584" s="38" t="s">
        <v>451</v>
      </c>
      <c r="D1584" s="38"/>
      <c r="E1584" s="65">
        <f t="shared" si="73"/>
        <v>46705</v>
      </c>
      <c r="F1584" s="66">
        <f t="shared" si="74"/>
        <v>7</v>
      </c>
      <c r="G1584" s="67" t="str">
        <f t="shared" si="72"/>
        <v>vasárnap</v>
      </c>
    </row>
    <row r="1585" spans="1:7" ht="15" customHeight="1" x14ac:dyDescent="0.25">
      <c r="A1585" s="38" t="s">
        <v>617</v>
      </c>
      <c r="B1585" s="38" t="s">
        <v>468</v>
      </c>
      <c r="C1585" s="38" t="s">
        <v>457</v>
      </c>
      <c r="D1585" s="38"/>
      <c r="E1585" s="65">
        <f t="shared" si="73"/>
        <v>46734</v>
      </c>
      <c r="F1585" s="66">
        <f t="shared" si="74"/>
        <v>1</v>
      </c>
      <c r="G1585" s="67" t="str">
        <f t="shared" si="72"/>
        <v>hétfő</v>
      </c>
    </row>
    <row r="1586" spans="1:7" ht="15" customHeight="1" x14ac:dyDescent="0.25">
      <c r="A1586" s="38" t="s">
        <v>618</v>
      </c>
      <c r="B1586" s="38" t="s">
        <v>448</v>
      </c>
      <c r="C1586" s="38" t="s">
        <v>459</v>
      </c>
      <c r="D1586" s="38"/>
      <c r="E1586" s="65">
        <f t="shared" si="73"/>
        <v>46764</v>
      </c>
      <c r="F1586" s="66">
        <f t="shared" si="74"/>
        <v>3</v>
      </c>
      <c r="G1586" s="67" t="str">
        <f t="shared" si="72"/>
        <v>szerda</v>
      </c>
    </row>
    <row r="1587" spans="1:7" ht="15" customHeight="1" x14ac:dyDescent="0.25">
      <c r="A1587" s="38" t="s">
        <v>618</v>
      </c>
      <c r="B1587" s="38" t="s">
        <v>450</v>
      </c>
      <c r="C1587" s="38" t="s">
        <v>461</v>
      </c>
      <c r="D1587" s="38"/>
      <c r="E1587" s="65">
        <f t="shared" si="73"/>
        <v>46793</v>
      </c>
      <c r="F1587" s="66">
        <f t="shared" si="74"/>
        <v>4</v>
      </c>
      <c r="G1587" s="67" t="str">
        <f t="shared" si="72"/>
        <v>csütörtök</v>
      </c>
    </row>
    <row r="1588" spans="1:7" ht="15" customHeight="1" x14ac:dyDescent="0.25">
      <c r="A1588" s="38" t="s">
        <v>618</v>
      </c>
      <c r="B1588" s="38" t="s">
        <v>452</v>
      </c>
      <c r="C1588" s="38" t="s">
        <v>489</v>
      </c>
      <c r="D1588" s="38"/>
      <c r="E1588" s="65">
        <f t="shared" si="73"/>
        <v>46823</v>
      </c>
      <c r="F1588" s="66">
        <f t="shared" si="74"/>
        <v>6</v>
      </c>
      <c r="G1588" s="67" t="str">
        <f t="shared" si="72"/>
        <v>szombat</v>
      </c>
    </row>
    <row r="1589" spans="1:7" ht="15" customHeight="1" x14ac:dyDescent="0.25">
      <c r="A1589" s="38" t="s">
        <v>618</v>
      </c>
      <c r="B1589" s="38" t="s">
        <v>454</v>
      </c>
      <c r="C1589" s="38" t="s">
        <v>463</v>
      </c>
      <c r="D1589" s="38"/>
      <c r="E1589" s="65">
        <f t="shared" si="73"/>
        <v>46852</v>
      </c>
      <c r="F1589" s="66">
        <f t="shared" si="74"/>
        <v>7</v>
      </c>
      <c r="G1589" s="67" t="str">
        <f t="shared" si="72"/>
        <v>vasárnap</v>
      </c>
    </row>
    <row r="1590" spans="1:7" ht="15" customHeight="1" x14ac:dyDescent="0.25">
      <c r="A1590" s="38" t="s">
        <v>618</v>
      </c>
      <c r="B1590" s="38" t="s">
        <v>455</v>
      </c>
      <c r="C1590" s="38" t="s">
        <v>465</v>
      </c>
      <c r="D1590" s="38"/>
      <c r="E1590" s="65">
        <f t="shared" si="73"/>
        <v>46881</v>
      </c>
      <c r="F1590" s="66">
        <f t="shared" si="74"/>
        <v>1</v>
      </c>
      <c r="G1590" s="67" t="str">
        <f t="shared" si="72"/>
        <v>hétfő</v>
      </c>
    </row>
    <row r="1591" spans="1:7" ht="15" customHeight="1" x14ac:dyDescent="0.25">
      <c r="A1591" s="38" t="s">
        <v>618</v>
      </c>
      <c r="B1591" s="38" t="s">
        <v>456</v>
      </c>
      <c r="C1591" s="38" t="s">
        <v>490</v>
      </c>
      <c r="D1591" s="38"/>
      <c r="E1591" s="65">
        <f t="shared" si="73"/>
        <v>46911</v>
      </c>
      <c r="F1591" s="66">
        <f t="shared" si="74"/>
        <v>3</v>
      </c>
      <c r="G1591" s="67" t="str">
        <f t="shared" si="72"/>
        <v>szerda</v>
      </c>
    </row>
    <row r="1592" spans="1:7" ht="15" customHeight="1" x14ac:dyDescent="0.25">
      <c r="A1592" s="38" t="s">
        <v>618</v>
      </c>
      <c r="B1592" s="38" t="s">
        <v>458</v>
      </c>
      <c r="C1592" s="38" t="s">
        <v>467</v>
      </c>
      <c r="D1592" s="38"/>
      <c r="E1592" s="65">
        <f t="shared" si="73"/>
        <v>46940</v>
      </c>
      <c r="F1592" s="66">
        <f t="shared" si="74"/>
        <v>4</v>
      </c>
      <c r="G1592" s="67" t="str">
        <f t="shared" si="72"/>
        <v>csütörtök</v>
      </c>
    </row>
    <row r="1593" spans="1:7" ht="15" customHeight="1" x14ac:dyDescent="0.25">
      <c r="A1593" s="38" t="s">
        <v>618</v>
      </c>
      <c r="B1593" s="38" t="s">
        <v>460</v>
      </c>
      <c r="C1593" s="38" t="s">
        <v>470</v>
      </c>
      <c r="D1593" s="38"/>
      <c r="E1593" s="65">
        <f t="shared" si="73"/>
        <v>46970</v>
      </c>
      <c r="F1593" s="66">
        <f t="shared" si="74"/>
        <v>6</v>
      </c>
      <c r="G1593" s="67" t="str">
        <f t="shared" si="72"/>
        <v>szombat</v>
      </c>
    </row>
    <row r="1594" spans="1:7" ht="15" customHeight="1" x14ac:dyDescent="0.25">
      <c r="A1594" s="38" t="s">
        <v>618</v>
      </c>
      <c r="B1594" s="38" t="s">
        <v>462</v>
      </c>
      <c r="C1594" s="38" t="s">
        <v>471</v>
      </c>
      <c r="D1594" s="38"/>
      <c r="E1594" s="65">
        <f t="shared" si="73"/>
        <v>46999</v>
      </c>
      <c r="F1594" s="66">
        <f t="shared" si="74"/>
        <v>7</v>
      </c>
      <c r="G1594" s="67" t="str">
        <f t="shared" si="72"/>
        <v>vasárnap</v>
      </c>
    </row>
    <row r="1595" spans="1:7" ht="15" customHeight="1" x14ac:dyDescent="0.25">
      <c r="A1595" s="38" t="s">
        <v>618</v>
      </c>
      <c r="B1595" s="38" t="s">
        <v>464</v>
      </c>
      <c r="C1595" s="38" t="s">
        <v>471</v>
      </c>
      <c r="D1595" s="38"/>
      <c r="E1595" s="65">
        <f t="shared" si="73"/>
        <v>47029</v>
      </c>
      <c r="F1595" s="66">
        <f t="shared" si="74"/>
        <v>2</v>
      </c>
      <c r="G1595" s="67" t="str">
        <f t="shared" si="72"/>
        <v>kedd</v>
      </c>
    </row>
    <row r="1596" spans="1:7" ht="15" customHeight="1" x14ac:dyDescent="0.25">
      <c r="A1596" s="38" t="s">
        <v>618</v>
      </c>
      <c r="B1596" s="38" t="s">
        <v>466</v>
      </c>
      <c r="C1596" s="38" t="s">
        <v>473</v>
      </c>
      <c r="D1596" s="38"/>
      <c r="E1596" s="65">
        <f t="shared" si="73"/>
        <v>47059</v>
      </c>
      <c r="F1596" s="66">
        <f t="shared" si="74"/>
        <v>4</v>
      </c>
      <c r="G1596" s="67" t="str">
        <f t="shared" si="72"/>
        <v>csütörtök</v>
      </c>
    </row>
    <row r="1597" spans="1:7" ht="15" customHeight="1" x14ac:dyDescent="0.25">
      <c r="A1597" s="38" t="s">
        <v>618</v>
      </c>
      <c r="B1597" s="38" t="s">
        <v>468</v>
      </c>
      <c r="C1597" s="38" t="s">
        <v>473</v>
      </c>
      <c r="D1597" s="38"/>
      <c r="E1597" s="65">
        <f t="shared" si="73"/>
        <v>47089</v>
      </c>
      <c r="F1597" s="66">
        <f t="shared" si="74"/>
        <v>6</v>
      </c>
      <c r="G1597" s="67" t="str">
        <f t="shared" si="72"/>
        <v>szombat</v>
      </c>
    </row>
    <row r="1598" spans="1:7" ht="15" customHeight="1" x14ac:dyDescent="0.25">
      <c r="A1598" s="38" t="s">
        <v>618</v>
      </c>
      <c r="B1598" s="38" t="s">
        <v>468</v>
      </c>
      <c r="C1598" s="38" t="s">
        <v>475</v>
      </c>
      <c r="D1598" s="38"/>
      <c r="E1598" s="65">
        <f t="shared" si="73"/>
        <v>47118</v>
      </c>
      <c r="F1598" s="66">
        <f t="shared" si="74"/>
        <v>7</v>
      </c>
      <c r="G1598" s="67" t="str">
        <f t="shared" si="72"/>
        <v>vasárnap</v>
      </c>
    </row>
    <row r="1599" spans="1:7" ht="15" customHeight="1" x14ac:dyDescent="0.25">
      <c r="A1599" s="38" t="s">
        <v>619</v>
      </c>
      <c r="B1599" s="38" t="s">
        <v>448</v>
      </c>
      <c r="C1599" s="38" t="s">
        <v>496</v>
      </c>
      <c r="D1599" s="38"/>
      <c r="E1599" s="65">
        <f t="shared" si="73"/>
        <v>47148</v>
      </c>
      <c r="F1599" s="66">
        <f t="shared" si="74"/>
        <v>2</v>
      </c>
      <c r="G1599" s="67" t="str">
        <f t="shared" si="72"/>
        <v>kedd</v>
      </c>
    </row>
    <row r="1600" spans="1:7" ht="15" customHeight="1" x14ac:dyDescent="0.25">
      <c r="A1600" s="38" t="s">
        <v>619</v>
      </c>
      <c r="B1600" s="38" t="s">
        <v>450</v>
      </c>
      <c r="C1600" s="38" t="s">
        <v>477</v>
      </c>
      <c r="D1600" s="38"/>
      <c r="E1600" s="65">
        <f t="shared" si="73"/>
        <v>47177</v>
      </c>
      <c r="F1600" s="66">
        <f t="shared" si="74"/>
        <v>3</v>
      </c>
      <c r="G1600" s="67" t="str">
        <f t="shared" si="72"/>
        <v>szerda</v>
      </c>
    </row>
    <row r="1601" spans="1:7" ht="15" customHeight="1" x14ac:dyDescent="0.25">
      <c r="A1601" s="38" t="s">
        <v>619</v>
      </c>
      <c r="B1601" s="38" t="s">
        <v>452</v>
      </c>
      <c r="C1601" s="38" t="s">
        <v>496</v>
      </c>
      <c r="D1601" s="38"/>
      <c r="E1601" s="65">
        <f t="shared" si="73"/>
        <v>47207</v>
      </c>
      <c r="F1601" s="66">
        <f t="shared" si="74"/>
        <v>5</v>
      </c>
      <c r="G1601" s="67" t="str">
        <f t="shared" si="72"/>
        <v>péntek</v>
      </c>
    </row>
    <row r="1602" spans="1:7" ht="15" customHeight="1" x14ac:dyDescent="0.25">
      <c r="A1602" s="38" t="s">
        <v>619</v>
      </c>
      <c r="B1602" s="38" t="s">
        <v>454</v>
      </c>
      <c r="C1602" s="38" t="s">
        <v>477</v>
      </c>
      <c r="D1602" s="38"/>
      <c r="E1602" s="65">
        <f t="shared" si="73"/>
        <v>47236</v>
      </c>
      <c r="F1602" s="66">
        <f t="shared" si="74"/>
        <v>6</v>
      </c>
      <c r="G1602" s="67" t="str">
        <f t="shared" si="72"/>
        <v>szombat</v>
      </c>
    </row>
    <row r="1603" spans="1:7" ht="15" customHeight="1" x14ac:dyDescent="0.25">
      <c r="A1603" s="38" t="s">
        <v>619</v>
      </c>
      <c r="B1603" s="38" t="s">
        <v>455</v>
      </c>
      <c r="C1603" s="38" t="s">
        <v>478</v>
      </c>
      <c r="D1603" s="38"/>
      <c r="E1603" s="65">
        <f t="shared" si="73"/>
        <v>47265</v>
      </c>
      <c r="F1603" s="66">
        <f t="shared" si="74"/>
        <v>7</v>
      </c>
      <c r="G1603" s="67" t="str">
        <f t="shared" ref="G1603:G1666" si="75">VLOOKUP(F1603,nevek,2,0)</f>
        <v>vasárnap</v>
      </c>
    </row>
    <row r="1604" spans="1:7" ht="15" customHeight="1" x14ac:dyDescent="0.25">
      <c r="A1604" s="38" t="s">
        <v>619</v>
      </c>
      <c r="B1604" s="38" t="s">
        <v>456</v>
      </c>
      <c r="C1604" s="38" t="s">
        <v>479</v>
      </c>
      <c r="D1604" s="38"/>
      <c r="E1604" s="65">
        <f t="shared" ref="E1604:E1667" si="76">DATEVALUE(A1604&amp;"."&amp;B1604&amp;C1604)</f>
        <v>47295</v>
      </c>
      <c r="F1604" s="66">
        <f t="shared" ref="F1604:F1667" si="77">WEEKDAY(E1604,2)</f>
        <v>2</v>
      </c>
      <c r="G1604" s="67" t="str">
        <f t="shared" si="75"/>
        <v>kedd</v>
      </c>
    </row>
    <row r="1605" spans="1:7" ht="15" customHeight="1" x14ac:dyDescent="0.25">
      <c r="A1605" s="38" t="s">
        <v>619</v>
      </c>
      <c r="B1605" s="38" t="s">
        <v>458</v>
      </c>
      <c r="C1605" s="38" t="s">
        <v>480</v>
      </c>
      <c r="D1605" s="38"/>
      <c r="E1605" s="65">
        <f t="shared" si="76"/>
        <v>47324</v>
      </c>
      <c r="F1605" s="66">
        <f t="shared" si="77"/>
        <v>3</v>
      </c>
      <c r="G1605" s="67" t="str">
        <f t="shared" si="75"/>
        <v>szerda</v>
      </c>
    </row>
    <row r="1606" spans="1:7" ht="15" customHeight="1" x14ac:dyDescent="0.25">
      <c r="A1606" s="38" t="s">
        <v>619</v>
      </c>
      <c r="B1606" s="38" t="s">
        <v>460</v>
      </c>
      <c r="C1606" s="38" t="s">
        <v>482</v>
      </c>
      <c r="D1606" s="38"/>
      <c r="E1606" s="65">
        <f t="shared" si="76"/>
        <v>47354</v>
      </c>
      <c r="F1606" s="66">
        <f t="shared" si="77"/>
        <v>5</v>
      </c>
      <c r="G1606" s="67" t="str">
        <f t="shared" si="75"/>
        <v>péntek</v>
      </c>
    </row>
    <row r="1607" spans="1:7" ht="15" customHeight="1" x14ac:dyDescent="0.25">
      <c r="A1607" s="38" t="s">
        <v>619</v>
      </c>
      <c r="B1607" s="38" t="s">
        <v>462</v>
      </c>
      <c r="C1607" s="38" t="s">
        <v>483</v>
      </c>
      <c r="D1607" s="38"/>
      <c r="E1607" s="65">
        <f t="shared" si="76"/>
        <v>47383</v>
      </c>
      <c r="F1607" s="66">
        <f t="shared" si="77"/>
        <v>6</v>
      </c>
      <c r="G1607" s="67" t="str">
        <f t="shared" si="75"/>
        <v>szombat</v>
      </c>
    </row>
    <row r="1608" spans="1:7" ht="15" customHeight="1" x14ac:dyDescent="0.25">
      <c r="A1608" s="38" t="s">
        <v>619</v>
      </c>
      <c r="B1608" s="38" t="s">
        <v>464</v>
      </c>
      <c r="C1608" s="38" t="s">
        <v>483</v>
      </c>
      <c r="D1608" s="38"/>
      <c r="E1608" s="65">
        <f t="shared" si="76"/>
        <v>47413</v>
      </c>
      <c r="F1608" s="66">
        <f t="shared" si="77"/>
        <v>1</v>
      </c>
      <c r="G1608" s="67" t="str">
        <f t="shared" si="75"/>
        <v>hétfő</v>
      </c>
    </row>
    <row r="1609" spans="1:7" ht="15" customHeight="1" x14ac:dyDescent="0.25">
      <c r="A1609" s="38" t="s">
        <v>619</v>
      </c>
      <c r="B1609" s="38" t="s">
        <v>466</v>
      </c>
      <c r="C1609" s="38" t="s">
        <v>484</v>
      </c>
      <c r="D1609" s="38"/>
      <c r="E1609" s="65">
        <f t="shared" si="76"/>
        <v>47443</v>
      </c>
      <c r="F1609" s="66">
        <f t="shared" si="77"/>
        <v>3</v>
      </c>
      <c r="G1609" s="67" t="str">
        <f t="shared" si="75"/>
        <v>szerda</v>
      </c>
    </row>
    <row r="1610" spans="1:7" ht="15" customHeight="1" x14ac:dyDescent="0.25">
      <c r="A1610" s="38" t="s">
        <v>619</v>
      </c>
      <c r="B1610" s="38" t="s">
        <v>468</v>
      </c>
      <c r="C1610" s="38" t="s">
        <v>485</v>
      </c>
      <c r="D1610" s="38"/>
      <c r="E1610" s="65">
        <f t="shared" si="76"/>
        <v>47472</v>
      </c>
      <c r="F1610" s="66">
        <f t="shared" si="77"/>
        <v>4</v>
      </c>
      <c r="G1610" s="67" t="str">
        <f t="shared" si="75"/>
        <v>csütörtök</v>
      </c>
    </row>
    <row r="1611" spans="1:7" ht="15" customHeight="1" x14ac:dyDescent="0.25">
      <c r="A1611" s="38" t="s">
        <v>620</v>
      </c>
      <c r="B1611" s="38" t="s">
        <v>448</v>
      </c>
      <c r="C1611" s="38" t="s">
        <v>486</v>
      </c>
      <c r="D1611" s="38"/>
      <c r="E1611" s="65">
        <f t="shared" si="76"/>
        <v>47502</v>
      </c>
      <c r="F1611" s="66">
        <f t="shared" si="77"/>
        <v>6</v>
      </c>
      <c r="G1611" s="67" t="str">
        <f t="shared" si="75"/>
        <v>szombat</v>
      </c>
    </row>
    <row r="1612" spans="1:7" ht="15" customHeight="1" x14ac:dyDescent="0.25">
      <c r="A1612" s="38" t="s">
        <v>620</v>
      </c>
      <c r="B1612" s="38" t="s">
        <v>450</v>
      </c>
      <c r="C1612" s="38" t="s">
        <v>494</v>
      </c>
      <c r="D1612" s="38"/>
      <c r="E1612" s="65">
        <f t="shared" si="76"/>
        <v>47532</v>
      </c>
      <c r="F1612" s="66">
        <f t="shared" si="77"/>
        <v>1</v>
      </c>
      <c r="G1612" s="67" t="str">
        <f t="shared" si="75"/>
        <v>hétfő</v>
      </c>
    </row>
    <row r="1613" spans="1:7" ht="15" customHeight="1" x14ac:dyDescent="0.25">
      <c r="A1613" s="38" t="s">
        <v>620</v>
      </c>
      <c r="B1613" s="38" t="s">
        <v>452</v>
      </c>
      <c r="C1613" s="38" t="s">
        <v>486</v>
      </c>
      <c r="D1613" s="38"/>
      <c r="E1613" s="65">
        <f t="shared" si="76"/>
        <v>47561</v>
      </c>
      <c r="F1613" s="66">
        <f t="shared" si="77"/>
        <v>2</v>
      </c>
      <c r="G1613" s="67" t="str">
        <f t="shared" si="75"/>
        <v>kedd</v>
      </c>
    </row>
    <row r="1614" spans="1:7" ht="15" customHeight="1" x14ac:dyDescent="0.25">
      <c r="A1614" s="38" t="s">
        <v>620</v>
      </c>
      <c r="B1614" s="38" t="s">
        <v>454</v>
      </c>
      <c r="C1614" s="38" t="s">
        <v>494</v>
      </c>
      <c r="D1614" s="38"/>
      <c r="E1614" s="65">
        <f t="shared" si="76"/>
        <v>47591</v>
      </c>
      <c r="F1614" s="66">
        <f t="shared" si="77"/>
        <v>4</v>
      </c>
      <c r="G1614" s="67" t="str">
        <f t="shared" si="75"/>
        <v>csütörtök</v>
      </c>
    </row>
    <row r="1615" spans="1:7" ht="15" customHeight="1" x14ac:dyDescent="0.25">
      <c r="A1615" s="38" t="s">
        <v>620</v>
      </c>
      <c r="B1615" s="38" t="s">
        <v>455</v>
      </c>
      <c r="C1615" s="38" t="s">
        <v>487</v>
      </c>
      <c r="D1615" s="38"/>
      <c r="E1615" s="65">
        <f t="shared" si="76"/>
        <v>47620</v>
      </c>
      <c r="F1615" s="66">
        <f t="shared" si="77"/>
        <v>5</v>
      </c>
      <c r="G1615" s="67" t="str">
        <f t="shared" si="75"/>
        <v>péntek</v>
      </c>
    </row>
    <row r="1616" spans="1:7" ht="15" customHeight="1" x14ac:dyDescent="0.25">
      <c r="A1616" s="38" t="s">
        <v>620</v>
      </c>
      <c r="B1616" s="38" t="s">
        <v>456</v>
      </c>
      <c r="C1616" s="38" t="s">
        <v>449</v>
      </c>
      <c r="D1616" s="38"/>
      <c r="E1616" s="65">
        <f t="shared" si="76"/>
        <v>47649</v>
      </c>
      <c r="F1616" s="66">
        <f t="shared" si="77"/>
        <v>6</v>
      </c>
      <c r="G1616" s="67" t="str">
        <f t="shared" si="75"/>
        <v>szombat</v>
      </c>
    </row>
    <row r="1617" spans="1:7" ht="15" customHeight="1" x14ac:dyDescent="0.25">
      <c r="A1617" s="38" t="s">
        <v>620</v>
      </c>
      <c r="B1617" s="38" t="s">
        <v>458</v>
      </c>
      <c r="C1617" s="38" t="s">
        <v>449</v>
      </c>
      <c r="D1617" s="38"/>
      <c r="E1617" s="65">
        <f t="shared" si="76"/>
        <v>47679</v>
      </c>
      <c r="F1617" s="66">
        <f t="shared" si="77"/>
        <v>1</v>
      </c>
      <c r="G1617" s="67" t="str">
        <f t="shared" si="75"/>
        <v>hétfő</v>
      </c>
    </row>
    <row r="1618" spans="1:7" ht="15" customHeight="1" x14ac:dyDescent="0.25">
      <c r="A1618" s="38" t="s">
        <v>620</v>
      </c>
      <c r="B1618" s="38" t="s">
        <v>460</v>
      </c>
      <c r="C1618" s="38" t="s">
        <v>457</v>
      </c>
      <c r="D1618" s="38"/>
      <c r="E1618" s="65">
        <f t="shared" si="76"/>
        <v>47708</v>
      </c>
      <c r="F1618" s="66">
        <f t="shared" si="77"/>
        <v>2</v>
      </c>
      <c r="G1618" s="67" t="str">
        <f t="shared" si="75"/>
        <v>kedd</v>
      </c>
    </row>
    <row r="1619" spans="1:7" ht="15" customHeight="1" x14ac:dyDescent="0.25">
      <c r="A1619" s="38" t="s">
        <v>620</v>
      </c>
      <c r="B1619" s="38" t="s">
        <v>462</v>
      </c>
      <c r="C1619" s="38" t="s">
        <v>489</v>
      </c>
      <c r="D1619" s="38"/>
      <c r="E1619" s="65">
        <f t="shared" si="76"/>
        <v>47737</v>
      </c>
      <c r="F1619" s="66">
        <f t="shared" si="77"/>
        <v>3</v>
      </c>
      <c r="G1619" s="67" t="str">
        <f t="shared" si="75"/>
        <v>szerda</v>
      </c>
    </row>
    <row r="1620" spans="1:7" ht="15" customHeight="1" x14ac:dyDescent="0.25">
      <c r="A1620" s="38" t="s">
        <v>620</v>
      </c>
      <c r="B1620" s="38" t="s">
        <v>464</v>
      </c>
      <c r="C1620" s="38" t="s">
        <v>489</v>
      </c>
      <c r="D1620" s="38"/>
      <c r="E1620" s="65">
        <f t="shared" si="76"/>
        <v>47767</v>
      </c>
      <c r="F1620" s="66">
        <f t="shared" si="77"/>
        <v>5</v>
      </c>
      <c r="G1620" s="67" t="str">
        <f t="shared" si="75"/>
        <v>péntek</v>
      </c>
    </row>
    <row r="1621" spans="1:7" ht="15" customHeight="1" x14ac:dyDescent="0.25">
      <c r="A1621" s="38" t="s">
        <v>620</v>
      </c>
      <c r="B1621" s="38" t="s">
        <v>466</v>
      </c>
      <c r="C1621" s="38" t="s">
        <v>461</v>
      </c>
      <c r="D1621" s="38"/>
      <c r="E1621" s="65">
        <f t="shared" si="76"/>
        <v>47797</v>
      </c>
      <c r="F1621" s="66">
        <f t="shared" si="77"/>
        <v>7</v>
      </c>
      <c r="G1621" s="67" t="str">
        <f t="shared" si="75"/>
        <v>vasárnap</v>
      </c>
    </row>
    <row r="1622" spans="1:7" ht="15" customHeight="1" x14ac:dyDescent="0.25">
      <c r="A1622" s="38" t="s">
        <v>620</v>
      </c>
      <c r="B1622" s="38" t="s">
        <v>468</v>
      </c>
      <c r="C1622" s="38" t="s">
        <v>463</v>
      </c>
      <c r="D1622" s="38"/>
      <c r="E1622" s="65">
        <f t="shared" si="76"/>
        <v>47826</v>
      </c>
      <c r="F1622" s="66">
        <f t="shared" si="77"/>
        <v>1</v>
      </c>
      <c r="G1622" s="67" t="str">
        <f t="shared" si="75"/>
        <v>hétfő</v>
      </c>
    </row>
    <row r="1623" spans="1:7" ht="15" customHeight="1" x14ac:dyDescent="0.25">
      <c r="A1623" s="38" t="s">
        <v>621</v>
      </c>
      <c r="B1623" s="38" t="s">
        <v>448</v>
      </c>
      <c r="C1623" s="38" t="s">
        <v>465</v>
      </c>
      <c r="D1623" s="38"/>
      <c r="E1623" s="65">
        <f t="shared" si="76"/>
        <v>47856</v>
      </c>
      <c r="F1623" s="66">
        <f t="shared" si="77"/>
        <v>3</v>
      </c>
      <c r="G1623" s="67" t="str">
        <f t="shared" si="75"/>
        <v>szerda</v>
      </c>
    </row>
    <row r="1624" spans="1:7" ht="15" customHeight="1" x14ac:dyDescent="0.25">
      <c r="A1624" s="38" t="s">
        <v>621</v>
      </c>
      <c r="B1624" s="38" t="s">
        <v>450</v>
      </c>
      <c r="C1624" s="38" t="s">
        <v>490</v>
      </c>
      <c r="D1624" s="38"/>
      <c r="E1624" s="65">
        <f t="shared" si="76"/>
        <v>47886</v>
      </c>
      <c r="F1624" s="66">
        <f t="shared" si="77"/>
        <v>5</v>
      </c>
      <c r="G1624" s="67" t="str">
        <f t="shared" si="75"/>
        <v>péntek</v>
      </c>
    </row>
    <row r="1625" spans="1:7" ht="15" customHeight="1" x14ac:dyDescent="0.25">
      <c r="A1625" s="38" t="s">
        <v>621</v>
      </c>
      <c r="B1625" s="38" t="s">
        <v>452</v>
      </c>
      <c r="C1625" s="38" t="s">
        <v>463</v>
      </c>
      <c r="D1625" s="38"/>
      <c r="E1625" s="65">
        <f t="shared" si="76"/>
        <v>47916</v>
      </c>
      <c r="F1625" s="66">
        <f t="shared" si="77"/>
        <v>7</v>
      </c>
      <c r="G1625" s="67" t="str">
        <f t="shared" si="75"/>
        <v>vasárnap</v>
      </c>
    </row>
    <row r="1626" spans="1:7" ht="15" customHeight="1" x14ac:dyDescent="0.25">
      <c r="A1626" s="38" t="s">
        <v>621</v>
      </c>
      <c r="B1626" s="38" t="s">
        <v>454</v>
      </c>
      <c r="C1626" s="38" t="s">
        <v>490</v>
      </c>
      <c r="D1626" s="38"/>
      <c r="E1626" s="65">
        <f t="shared" si="76"/>
        <v>47945</v>
      </c>
      <c r="F1626" s="66">
        <f t="shared" si="77"/>
        <v>1</v>
      </c>
      <c r="G1626" s="67" t="str">
        <f t="shared" si="75"/>
        <v>hétfő</v>
      </c>
    </row>
    <row r="1627" spans="1:7" ht="15" customHeight="1" x14ac:dyDescent="0.25">
      <c r="A1627" s="38" t="s">
        <v>621</v>
      </c>
      <c r="B1627" s="38" t="s">
        <v>455</v>
      </c>
      <c r="C1627" s="38" t="s">
        <v>490</v>
      </c>
      <c r="D1627" s="38"/>
      <c r="E1627" s="65">
        <f t="shared" si="76"/>
        <v>47975</v>
      </c>
      <c r="F1627" s="66">
        <f t="shared" si="77"/>
        <v>3</v>
      </c>
      <c r="G1627" s="67" t="str">
        <f t="shared" si="75"/>
        <v>szerda</v>
      </c>
    </row>
    <row r="1628" spans="1:7" ht="15" customHeight="1" x14ac:dyDescent="0.25">
      <c r="A1628" s="38" t="s">
        <v>621</v>
      </c>
      <c r="B1628" s="38" t="s">
        <v>456</v>
      </c>
      <c r="C1628" s="38" t="s">
        <v>470</v>
      </c>
      <c r="D1628" s="38"/>
      <c r="E1628" s="65">
        <f t="shared" si="76"/>
        <v>48004</v>
      </c>
      <c r="F1628" s="66">
        <f t="shared" si="77"/>
        <v>4</v>
      </c>
      <c r="G1628" s="67" t="str">
        <f t="shared" si="75"/>
        <v>csütörtök</v>
      </c>
    </row>
    <row r="1629" spans="1:7" ht="15" customHeight="1" x14ac:dyDescent="0.25">
      <c r="A1629" s="38" t="s">
        <v>621</v>
      </c>
      <c r="B1629" s="38" t="s">
        <v>458</v>
      </c>
      <c r="C1629" s="38" t="s">
        <v>472</v>
      </c>
      <c r="D1629" s="38"/>
      <c r="E1629" s="65">
        <f t="shared" si="76"/>
        <v>48033</v>
      </c>
      <c r="F1629" s="66">
        <f t="shared" si="77"/>
        <v>5</v>
      </c>
      <c r="G1629" s="67" t="str">
        <f t="shared" si="75"/>
        <v>péntek</v>
      </c>
    </row>
    <row r="1630" spans="1:7" ht="15" customHeight="1" x14ac:dyDescent="0.25">
      <c r="A1630" s="38" t="s">
        <v>621</v>
      </c>
      <c r="B1630" s="38" t="s">
        <v>460</v>
      </c>
      <c r="C1630" s="38" t="s">
        <v>471</v>
      </c>
      <c r="D1630" s="38"/>
      <c r="E1630" s="65">
        <f t="shared" si="76"/>
        <v>48063</v>
      </c>
      <c r="F1630" s="66">
        <f t="shared" si="77"/>
        <v>7</v>
      </c>
      <c r="G1630" s="67" t="str">
        <f t="shared" si="75"/>
        <v>vasárnap</v>
      </c>
    </row>
    <row r="1631" spans="1:7" ht="15" customHeight="1" x14ac:dyDescent="0.25">
      <c r="A1631" s="38" t="s">
        <v>621</v>
      </c>
      <c r="B1631" s="38" t="s">
        <v>462</v>
      </c>
      <c r="C1631" s="38" t="s">
        <v>474</v>
      </c>
      <c r="D1631" s="38"/>
      <c r="E1631" s="65">
        <f t="shared" si="76"/>
        <v>48092</v>
      </c>
      <c r="F1631" s="66">
        <f t="shared" si="77"/>
        <v>1</v>
      </c>
      <c r="G1631" s="67" t="str">
        <f t="shared" si="75"/>
        <v>hétfő</v>
      </c>
    </row>
    <row r="1632" spans="1:7" ht="15" customHeight="1" x14ac:dyDescent="0.25">
      <c r="A1632" s="38" t="s">
        <v>621</v>
      </c>
      <c r="B1632" s="38" t="s">
        <v>462</v>
      </c>
      <c r="C1632" s="38" t="s">
        <v>496</v>
      </c>
      <c r="D1632" s="38"/>
      <c r="E1632" s="65">
        <f t="shared" si="76"/>
        <v>48121</v>
      </c>
      <c r="F1632" s="66">
        <f t="shared" si="77"/>
        <v>2</v>
      </c>
      <c r="G1632" s="67" t="str">
        <f t="shared" si="75"/>
        <v>kedd</v>
      </c>
    </row>
    <row r="1633" spans="1:7" ht="15" customHeight="1" x14ac:dyDescent="0.25">
      <c r="A1633" s="38" t="s">
        <v>621</v>
      </c>
      <c r="B1633" s="38" t="s">
        <v>464</v>
      </c>
      <c r="C1633" s="38" t="s">
        <v>496</v>
      </c>
      <c r="D1633" s="38"/>
      <c r="E1633" s="65">
        <f t="shared" si="76"/>
        <v>48151</v>
      </c>
      <c r="F1633" s="66">
        <f t="shared" si="77"/>
        <v>4</v>
      </c>
      <c r="G1633" s="67" t="str">
        <f t="shared" si="75"/>
        <v>csütörtök</v>
      </c>
    </row>
    <row r="1634" spans="1:7" ht="15" customHeight="1" x14ac:dyDescent="0.25">
      <c r="A1634" s="38" t="s">
        <v>621</v>
      </c>
      <c r="B1634" s="38" t="s">
        <v>466</v>
      </c>
      <c r="C1634" s="38" t="s">
        <v>477</v>
      </c>
      <c r="D1634" s="38"/>
      <c r="E1634" s="65">
        <f t="shared" si="76"/>
        <v>48180</v>
      </c>
      <c r="F1634" s="66">
        <f t="shared" si="77"/>
        <v>5</v>
      </c>
      <c r="G1634" s="67" t="str">
        <f t="shared" si="75"/>
        <v>péntek</v>
      </c>
    </row>
    <row r="1635" spans="1:7" ht="15" customHeight="1" x14ac:dyDescent="0.25">
      <c r="A1635" s="38" t="s">
        <v>621</v>
      </c>
      <c r="B1635" s="38" t="s">
        <v>468</v>
      </c>
      <c r="C1635" s="38" t="s">
        <v>477</v>
      </c>
      <c r="D1635" s="38"/>
      <c r="E1635" s="65">
        <f t="shared" si="76"/>
        <v>48210</v>
      </c>
      <c r="F1635" s="66">
        <f t="shared" si="77"/>
        <v>7</v>
      </c>
      <c r="G1635" s="67" t="str">
        <f t="shared" si="75"/>
        <v>vasárnap</v>
      </c>
    </row>
    <row r="1636" spans="1:7" ht="15" customHeight="1" x14ac:dyDescent="0.25">
      <c r="A1636" s="38" t="s">
        <v>622</v>
      </c>
      <c r="B1636" s="38" t="s">
        <v>448</v>
      </c>
      <c r="C1636" s="38" t="s">
        <v>478</v>
      </c>
      <c r="D1636" s="38"/>
      <c r="E1636" s="65">
        <f t="shared" si="76"/>
        <v>48240</v>
      </c>
      <c r="F1636" s="66">
        <f t="shared" si="77"/>
        <v>2</v>
      </c>
      <c r="G1636" s="67" t="str">
        <f t="shared" si="75"/>
        <v>kedd</v>
      </c>
    </row>
    <row r="1637" spans="1:7" ht="15" customHeight="1" x14ac:dyDescent="0.25">
      <c r="A1637" s="38" t="s">
        <v>622</v>
      </c>
      <c r="B1637" s="38" t="s">
        <v>450</v>
      </c>
      <c r="C1637" s="38" t="s">
        <v>479</v>
      </c>
      <c r="D1637" s="38"/>
      <c r="E1637" s="65">
        <f t="shared" si="76"/>
        <v>48270</v>
      </c>
      <c r="F1637" s="66">
        <f t="shared" si="77"/>
        <v>4</v>
      </c>
      <c r="G1637" s="67" t="str">
        <f t="shared" si="75"/>
        <v>csütörtök</v>
      </c>
    </row>
    <row r="1638" spans="1:7" ht="15" customHeight="1" x14ac:dyDescent="0.25">
      <c r="A1638" s="38" t="s">
        <v>622</v>
      </c>
      <c r="B1638" s="38" t="s">
        <v>452</v>
      </c>
      <c r="C1638" s="38" t="s">
        <v>478</v>
      </c>
      <c r="D1638" s="38"/>
      <c r="E1638" s="65">
        <f t="shared" si="76"/>
        <v>48300</v>
      </c>
      <c r="F1638" s="66">
        <f t="shared" si="77"/>
        <v>6</v>
      </c>
      <c r="G1638" s="67" t="str">
        <f t="shared" si="75"/>
        <v>szombat</v>
      </c>
    </row>
    <row r="1639" spans="1:7" ht="15" customHeight="1" x14ac:dyDescent="0.25">
      <c r="A1639" s="38" t="s">
        <v>622</v>
      </c>
      <c r="B1639" s="38" t="s">
        <v>454</v>
      </c>
      <c r="C1639" s="38" t="s">
        <v>480</v>
      </c>
      <c r="D1639" s="38"/>
      <c r="E1639" s="65">
        <f t="shared" si="76"/>
        <v>48329</v>
      </c>
      <c r="F1639" s="66">
        <f t="shared" si="77"/>
        <v>7</v>
      </c>
      <c r="G1639" s="67" t="str">
        <f t="shared" si="75"/>
        <v>vasárnap</v>
      </c>
    </row>
    <row r="1640" spans="1:7" ht="15" customHeight="1" x14ac:dyDescent="0.25">
      <c r="A1640" s="38" t="s">
        <v>622</v>
      </c>
      <c r="B1640" s="38" t="s">
        <v>455</v>
      </c>
      <c r="C1640" s="38" t="s">
        <v>480</v>
      </c>
      <c r="D1640" s="38"/>
      <c r="E1640" s="65">
        <f t="shared" si="76"/>
        <v>48359</v>
      </c>
      <c r="F1640" s="66">
        <f t="shared" si="77"/>
        <v>2</v>
      </c>
      <c r="G1640" s="67" t="str">
        <f t="shared" si="75"/>
        <v>kedd</v>
      </c>
    </row>
    <row r="1641" spans="1:7" ht="15" customHeight="1" x14ac:dyDescent="0.25">
      <c r="A1641" s="38" t="s">
        <v>622</v>
      </c>
      <c r="B1641" s="38" t="s">
        <v>456</v>
      </c>
      <c r="C1641" s="38" t="s">
        <v>492</v>
      </c>
      <c r="D1641" s="38"/>
      <c r="E1641" s="65">
        <f t="shared" si="76"/>
        <v>48388</v>
      </c>
      <c r="F1641" s="66">
        <f t="shared" si="77"/>
        <v>3</v>
      </c>
      <c r="G1641" s="67" t="str">
        <f t="shared" si="75"/>
        <v>szerda</v>
      </c>
    </row>
    <row r="1642" spans="1:7" ht="15" customHeight="1" x14ac:dyDescent="0.25">
      <c r="A1642" s="38" t="s">
        <v>622</v>
      </c>
      <c r="B1642" s="38" t="s">
        <v>458</v>
      </c>
      <c r="C1642" s="38" t="s">
        <v>483</v>
      </c>
      <c r="D1642" s="38"/>
      <c r="E1642" s="65">
        <f t="shared" si="76"/>
        <v>48417</v>
      </c>
      <c r="F1642" s="66">
        <f t="shared" si="77"/>
        <v>4</v>
      </c>
      <c r="G1642" s="67" t="str">
        <f t="shared" si="75"/>
        <v>csütörtök</v>
      </c>
    </row>
    <row r="1643" spans="1:7" ht="15" customHeight="1" x14ac:dyDescent="0.25">
      <c r="A1643" s="38" t="s">
        <v>622</v>
      </c>
      <c r="B1643" s="38" t="s">
        <v>460</v>
      </c>
      <c r="C1643" s="38" t="s">
        <v>484</v>
      </c>
      <c r="D1643" s="38"/>
      <c r="E1643" s="65">
        <f t="shared" si="76"/>
        <v>48447</v>
      </c>
      <c r="F1643" s="66">
        <f t="shared" si="77"/>
        <v>6</v>
      </c>
      <c r="G1643" s="67" t="str">
        <f t="shared" si="75"/>
        <v>szombat</v>
      </c>
    </row>
    <row r="1644" spans="1:7" ht="15" customHeight="1" x14ac:dyDescent="0.25">
      <c r="A1644" s="38" t="s">
        <v>622</v>
      </c>
      <c r="B1644" s="38" t="s">
        <v>462</v>
      </c>
      <c r="C1644" s="38" t="s">
        <v>486</v>
      </c>
      <c r="D1644" s="38"/>
      <c r="E1644" s="65">
        <f t="shared" si="76"/>
        <v>48476</v>
      </c>
      <c r="F1644" s="66">
        <f t="shared" si="77"/>
        <v>7</v>
      </c>
      <c r="G1644" s="67" t="str">
        <f t="shared" si="75"/>
        <v>vasárnap</v>
      </c>
    </row>
    <row r="1645" spans="1:7" ht="15" customHeight="1" x14ac:dyDescent="0.25">
      <c r="A1645" s="38" t="s">
        <v>622</v>
      </c>
      <c r="B1645" s="38" t="s">
        <v>464</v>
      </c>
      <c r="C1645" s="38" t="s">
        <v>494</v>
      </c>
      <c r="D1645" s="38"/>
      <c r="E1645" s="65">
        <f t="shared" si="76"/>
        <v>48505</v>
      </c>
      <c r="F1645" s="66">
        <f t="shared" si="77"/>
        <v>1</v>
      </c>
      <c r="G1645" s="67" t="str">
        <f t="shared" si="75"/>
        <v>hétfő</v>
      </c>
    </row>
    <row r="1646" spans="1:7" ht="15" customHeight="1" x14ac:dyDescent="0.25">
      <c r="A1646" s="38" t="s">
        <v>622</v>
      </c>
      <c r="B1646" s="38" t="s">
        <v>466</v>
      </c>
      <c r="C1646" s="38" t="s">
        <v>487</v>
      </c>
      <c r="D1646" s="38"/>
      <c r="E1646" s="65">
        <f t="shared" si="76"/>
        <v>48535</v>
      </c>
      <c r="F1646" s="66">
        <f t="shared" si="77"/>
        <v>3</v>
      </c>
      <c r="G1646" s="67" t="str">
        <f t="shared" si="75"/>
        <v>szerda</v>
      </c>
    </row>
    <row r="1647" spans="1:7" ht="15" customHeight="1" x14ac:dyDescent="0.25">
      <c r="A1647" s="38" t="s">
        <v>622</v>
      </c>
      <c r="B1647" s="38" t="s">
        <v>468</v>
      </c>
      <c r="C1647" s="38" t="s">
        <v>453</v>
      </c>
      <c r="D1647" s="38"/>
      <c r="E1647" s="65">
        <f t="shared" si="76"/>
        <v>48564</v>
      </c>
      <c r="F1647" s="66">
        <f t="shared" si="77"/>
        <v>4</v>
      </c>
      <c r="G1647" s="67" t="str">
        <f t="shared" si="75"/>
        <v>csütörtök</v>
      </c>
    </row>
    <row r="1648" spans="1:7" ht="15" customHeight="1" x14ac:dyDescent="0.25">
      <c r="A1648" s="38" t="s">
        <v>623</v>
      </c>
      <c r="B1648" s="38" t="s">
        <v>448</v>
      </c>
      <c r="C1648" s="38" t="s">
        <v>449</v>
      </c>
      <c r="D1648" s="38"/>
      <c r="E1648" s="65">
        <f t="shared" si="76"/>
        <v>48594</v>
      </c>
      <c r="F1648" s="66">
        <f t="shared" si="77"/>
        <v>6</v>
      </c>
      <c r="G1648" s="67" t="str">
        <f t="shared" si="75"/>
        <v>szombat</v>
      </c>
    </row>
    <row r="1649" spans="1:7" ht="15" customHeight="1" x14ac:dyDescent="0.25">
      <c r="A1649" s="38" t="s">
        <v>623</v>
      </c>
      <c r="B1649" s="38" t="s">
        <v>450</v>
      </c>
      <c r="C1649" s="38" t="s">
        <v>451</v>
      </c>
      <c r="D1649" s="38"/>
      <c r="E1649" s="65">
        <f t="shared" si="76"/>
        <v>48624</v>
      </c>
      <c r="F1649" s="66">
        <f t="shared" si="77"/>
        <v>1</v>
      </c>
      <c r="G1649" s="67" t="str">
        <f t="shared" si="75"/>
        <v>hétfő</v>
      </c>
    </row>
    <row r="1650" spans="1:7" ht="15" customHeight="1" x14ac:dyDescent="0.25">
      <c r="A1650" s="38" t="s">
        <v>623</v>
      </c>
      <c r="B1650" s="38" t="s">
        <v>452</v>
      </c>
      <c r="C1650" s="38" t="s">
        <v>453</v>
      </c>
      <c r="D1650" s="38"/>
      <c r="E1650" s="65">
        <f t="shared" si="76"/>
        <v>48654</v>
      </c>
      <c r="F1650" s="66">
        <f t="shared" si="77"/>
        <v>3</v>
      </c>
      <c r="G1650" s="67" t="str">
        <f t="shared" si="75"/>
        <v>szerda</v>
      </c>
    </row>
    <row r="1651" spans="1:7" ht="15" customHeight="1" x14ac:dyDescent="0.25">
      <c r="A1651" s="38" t="s">
        <v>623</v>
      </c>
      <c r="B1651" s="38" t="s">
        <v>454</v>
      </c>
      <c r="C1651" s="38" t="s">
        <v>451</v>
      </c>
      <c r="D1651" s="38"/>
      <c r="E1651" s="65">
        <f t="shared" si="76"/>
        <v>48683</v>
      </c>
      <c r="F1651" s="66">
        <f t="shared" si="77"/>
        <v>4</v>
      </c>
      <c r="G1651" s="67" t="str">
        <f t="shared" si="75"/>
        <v>csütörtök</v>
      </c>
    </row>
    <row r="1652" spans="1:7" ht="15" customHeight="1" x14ac:dyDescent="0.25">
      <c r="A1652" s="38" t="s">
        <v>623</v>
      </c>
      <c r="B1652" s="38" t="s">
        <v>455</v>
      </c>
      <c r="C1652" s="38" t="s">
        <v>451</v>
      </c>
      <c r="D1652" s="38"/>
      <c r="E1652" s="65">
        <f t="shared" si="76"/>
        <v>48713</v>
      </c>
      <c r="F1652" s="66">
        <f t="shared" si="77"/>
        <v>6</v>
      </c>
      <c r="G1652" s="67" t="str">
        <f t="shared" si="75"/>
        <v>szombat</v>
      </c>
    </row>
    <row r="1653" spans="1:7" ht="15" customHeight="1" x14ac:dyDescent="0.25">
      <c r="A1653" s="38" t="s">
        <v>623</v>
      </c>
      <c r="B1653" s="38" t="s">
        <v>456</v>
      </c>
      <c r="C1653" s="38" t="s">
        <v>459</v>
      </c>
      <c r="D1653" s="38"/>
      <c r="E1653" s="65">
        <f t="shared" si="76"/>
        <v>48742</v>
      </c>
      <c r="F1653" s="66">
        <f t="shared" si="77"/>
        <v>7</v>
      </c>
      <c r="G1653" s="67" t="str">
        <f t="shared" si="75"/>
        <v>vasárnap</v>
      </c>
    </row>
    <row r="1654" spans="1:7" ht="15" customHeight="1" x14ac:dyDescent="0.25">
      <c r="A1654" s="38" t="s">
        <v>623</v>
      </c>
      <c r="B1654" s="38" t="s">
        <v>458</v>
      </c>
      <c r="C1654" s="38" t="s">
        <v>459</v>
      </c>
      <c r="D1654" s="38"/>
      <c r="E1654" s="65">
        <f t="shared" si="76"/>
        <v>48772</v>
      </c>
      <c r="F1654" s="66">
        <f t="shared" si="77"/>
        <v>2</v>
      </c>
      <c r="G1654" s="67" t="str">
        <f t="shared" si="75"/>
        <v>kedd</v>
      </c>
    </row>
    <row r="1655" spans="1:7" ht="15" customHeight="1" x14ac:dyDescent="0.25">
      <c r="A1655" s="38" t="s">
        <v>623</v>
      </c>
      <c r="B1655" s="38" t="s">
        <v>460</v>
      </c>
      <c r="C1655" s="38" t="s">
        <v>461</v>
      </c>
      <c r="D1655" s="38"/>
      <c r="E1655" s="65">
        <f t="shared" si="76"/>
        <v>48801</v>
      </c>
      <c r="F1655" s="66">
        <f t="shared" si="77"/>
        <v>3</v>
      </c>
      <c r="G1655" s="67" t="str">
        <f t="shared" si="75"/>
        <v>szerda</v>
      </c>
    </row>
    <row r="1656" spans="1:7" ht="15" customHeight="1" x14ac:dyDescent="0.25">
      <c r="A1656" s="38" t="s">
        <v>623</v>
      </c>
      <c r="B1656" s="38" t="s">
        <v>462</v>
      </c>
      <c r="C1656" s="38" t="s">
        <v>463</v>
      </c>
      <c r="D1656" s="38"/>
      <c r="E1656" s="65">
        <f t="shared" si="76"/>
        <v>48831</v>
      </c>
      <c r="F1656" s="66">
        <f t="shared" si="77"/>
        <v>5</v>
      </c>
      <c r="G1656" s="67" t="str">
        <f t="shared" si="75"/>
        <v>péntek</v>
      </c>
    </row>
    <row r="1657" spans="1:7" ht="15" customHeight="1" x14ac:dyDescent="0.25">
      <c r="A1657" s="38" t="s">
        <v>623</v>
      </c>
      <c r="B1657" s="38" t="s">
        <v>464</v>
      </c>
      <c r="C1657" s="38" t="s">
        <v>465</v>
      </c>
      <c r="D1657" s="38"/>
      <c r="E1657" s="65">
        <f t="shared" si="76"/>
        <v>48860</v>
      </c>
      <c r="F1657" s="66">
        <f t="shared" si="77"/>
        <v>6</v>
      </c>
      <c r="G1657" s="67" t="str">
        <f t="shared" si="75"/>
        <v>szombat</v>
      </c>
    </row>
    <row r="1658" spans="1:7" ht="15" customHeight="1" x14ac:dyDescent="0.25">
      <c r="A1658" s="38" t="s">
        <v>623</v>
      </c>
      <c r="B1658" s="38" t="s">
        <v>466</v>
      </c>
      <c r="C1658" s="38" t="s">
        <v>467</v>
      </c>
      <c r="D1658" s="38"/>
      <c r="E1658" s="65">
        <f t="shared" si="76"/>
        <v>48889</v>
      </c>
      <c r="F1658" s="66">
        <f t="shared" si="77"/>
        <v>7</v>
      </c>
      <c r="G1658" s="67" t="str">
        <f t="shared" si="75"/>
        <v>vasárnap</v>
      </c>
    </row>
    <row r="1659" spans="1:7" ht="15" customHeight="1" x14ac:dyDescent="0.25">
      <c r="A1659" s="38" t="s">
        <v>623</v>
      </c>
      <c r="B1659" s="38" t="s">
        <v>468</v>
      </c>
      <c r="C1659" s="38" t="s">
        <v>467</v>
      </c>
      <c r="D1659" s="38"/>
      <c r="E1659" s="65">
        <f t="shared" si="76"/>
        <v>48919</v>
      </c>
      <c r="F1659" s="66">
        <f t="shared" si="77"/>
        <v>2</v>
      </c>
      <c r="G1659" s="67" t="str">
        <f t="shared" si="75"/>
        <v>kedd</v>
      </c>
    </row>
    <row r="1660" spans="1:7" ht="15" customHeight="1" x14ac:dyDescent="0.25">
      <c r="A1660" s="38" t="s">
        <v>624</v>
      </c>
      <c r="B1660" s="38" t="s">
        <v>448</v>
      </c>
      <c r="C1660" s="38" t="s">
        <v>472</v>
      </c>
      <c r="D1660" s="38"/>
      <c r="E1660" s="65">
        <f t="shared" si="76"/>
        <v>48948</v>
      </c>
      <c r="F1660" s="66">
        <f t="shared" si="77"/>
        <v>3</v>
      </c>
      <c r="G1660" s="67" t="str">
        <f t="shared" si="75"/>
        <v>szerda</v>
      </c>
    </row>
    <row r="1661" spans="1:7" ht="15" customHeight="1" x14ac:dyDescent="0.25">
      <c r="A1661" s="38" t="s">
        <v>624</v>
      </c>
      <c r="B1661" s="38" t="s">
        <v>450</v>
      </c>
      <c r="C1661" s="38" t="s">
        <v>471</v>
      </c>
      <c r="D1661" s="38"/>
      <c r="E1661" s="65">
        <f t="shared" si="76"/>
        <v>48978</v>
      </c>
      <c r="F1661" s="66">
        <f t="shared" si="77"/>
        <v>5</v>
      </c>
      <c r="G1661" s="67" t="str">
        <f t="shared" si="75"/>
        <v>péntek</v>
      </c>
    </row>
    <row r="1662" spans="1:7" ht="15" customHeight="1" x14ac:dyDescent="0.25">
      <c r="A1662" s="38" t="s">
        <v>624</v>
      </c>
      <c r="B1662" s="38" t="s">
        <v>452</v>
      </c>
      <c r="C1662" s="38" t="s">
        <v>470</v>
      </c>
      <c r="D1662" s="38"/>
      <c r="E1662" s="65">
        <f t="shared" si="76"/>
        <v>49008</v>
      </c>
      <c r="F1662" s="66">
        <f t="shared" si="77"/>
        <v>7</v>
      </c>
      <c r="G1662" s="67" t="str">
        <f t="shared" si="75"/>
        <v>vasárnap</v>
      </c>
    </row>
    <row r="1663" spans="1:7" ht="15" customHeight="1" x14ac:dyDescent="0.25">
      <c r="A1663" s="38" t="s">
        <v>624</v>
      </c>
      <c r="B1663" s="38" t="s">
        <v>454</v>
      </c>
      <c r="C1663" s="38" t="s">
        <v>471</v>
      </c>
      <c r="D1663" s="38"/>
      <c r="E1663" s="65">
        <f t="shared" si="76"/>
        <v>49037</v>
      </c>
      <c r="F1663" s="66">
        <f t="shared" si="77"/>
        <v>1</v>
      </c>
      <c r="G1663" s="67" t="str">
        <f t="shared" si="75"/>
        <v>hétfő</v>
      </c>
    </row>
    <row r="1664" spans="1:7" ht="15" customHeight="1" x14ac:dyDescent="0.25">
      <c r="A1664" s="38" t="s">
        <v>624</v>
      </c>
      <c r="B1664" s="38" t="s">
        <v>455</v>
      </c>
      <c r="C1664" s="38" t="s">
        <v>471</v>
      </c>
      <c r="D1664" s="38"/>
      <c r="E1664" s="65">
        <f t="shared" si="76"/>
        <v>49067</v>
      </c>
      <c r="F1664" s="66">
        <f t="shared" si="77"/>
        <v>3</v>
      </c>
      <c r="G1664" s="67" t="str">
        <f t="shared" si="75"/>
        <v>szerda</v>
      </c>
    </row>
    <row r="1665" spans="1:7" ht="15" customHeight="1" x14ac:dyDescent="0.25">
      <c r="A1665" s="38" t="s">
        <v>624</v>
      </c>
      <c r="B1665" s="38" t="s">
        <v>456</v>
      </c>
      <c r="C1665" s="38" t="s">
        <v>473</v>
      </c>
      <c r="D1665" s="38"/>
      <c r="E1665" s="65">
        <f t="shared" si="76"/>
        <v>49097</v>
      </c>
      <c r="F1665" s="66">
        <f t="shared" si="77"/>
        <v>5</v>
      </c>
      <c r="G1665" s="67" t="str">
        <f t="shared" si="75"/>
        <v>péntek</v>
      </c>
    </row>
    <row r="1666" spans="1:7" ht="15" customHeight="1" x14ac:dyDescent="0.25">
      <c r="A1666" s="38" t="s">
        <v>624</v>
      </c>
      <c r="B1666" s="38" t="s">
        <v>458</v>
      </c>
      <c r="C1666" s="38" t="s">
        <v>474</v>
      </c>
      <c r="D1666" s="38"/>
      <c r="E1666" s="65">
        <f t="shared" si="76"/>
        <v>49126</v>
      </c>
      <c r="F1666" s="66">
        <f t="shared" si="77"/>
        <v>6</v>
      </c>
      <c r="G1666" s="67" t="str">
        <f t="shared" si="75"/>
        <v>szombat</v>
      </c>
    </row>
    <row r="1667" spans="1:7" ht="15" customHeight="1" x14ac:dyDescent="0.25">
      <c r="A1667" s="38" t="s">
        <v>624</v>
      </c>
      <c r="B1667" s="38" t="s">
        <v>458</v>
      </c>
      <c r="C1667" s="38" t="s">
        <v>475</v>
      </c>
      <c r="D1667" s="38"/>
      <c r="E1667" s="65">
        <f t="shared" si="76"/>
        <v>49156</v>
      </c>
      <c r="F1667" s="66">
        <f t="shared" si="77"/>
        <v>1</v>
      </c>
      <c r="G1667" s="67" t="str">
        <f t="shared" ref="G1667:G1730" si="78">VLOOKUP(F1667,nevek,2,0)</f>
        <v>hétfő</v>
      </c>
    </row>
    <row r="1668" spans="1:7" ht="15" customHeight="1" x14ac:dyDescent="0.25">
      <c r="A1668" s="38" t="s">
        <v>624</v>
      </c>
      <c r="B1668" s="38" t="s">
        <v>460</v>
      </c>
      <c r="C1668" s="38" t="s">
        <v>476</v>
      </c>
      <c r="D1668" s="38"/>
      <c r="E1668" s="65">
        <f t="shared" ref="E1668:E1731" si="79">DATEVALUE(A1668&amp;"."&amp;B1668&amp;C1668)</f>
        <v>49185</v>
      </c>
      <c r="F1668" s="66">
        <f t="shared" ref="F1668:F1731" si="80">WEEKDAY(E1668,2)</f>
        <v>2</v>
      </c>
      <c r="G1668" s="67" t="str">
        <f t="shared" si="78"/>
        <v>kedd</v>
      </c>
    </row>
    <row r="1669" spans="1:7" ht="15" customHeight="1" x14ac:dyDescent="0.25">
      <c r="A1669" s="38" t="s">
        <v>624</v>
      </c>
      <c r="B1669" s="38" t="s">
        <v>462</v>
      </c>
      <c r="C1669" s="38" t="s">
        <v>477</v>
      </c>
      <c r="D1669" s="38"/>
      <c r="E1669" s="65">
        <f t="shared" si="79"/>
        <v>49215</v>
      </c>
      <c r="F1669" s="66">
        <f t="shared" si="80"/>
        <v>4</v>
      </c>
      <c r="G1669" s="67" t="str">
        <f t="shared" si="78"/>
        <v>csütörtök</v>
      </c>
    </row>
    <row r="1670" spans="1:7" ht="15" customHeight="1" x14ac:dyDescent="0.25">
      <c r="A1670" s="38" t="s">
        <v>624</v>
      </c>
      <c r="B1670" s="38" t="s">
        <v>464</v>
      </c>
      <c r="C1670" s="38" t="s">
        <v>478</v>
      </c>
      <c r="D1670" s="38"/>
      <c r="E1670" s="65">
        <f t="shared" si="79"/>
        <v>49244</v>
      </c>
      <c r="F1670" s="66">
        <f t="shared" si="80"/>
        <v>5</v>
      </c>
      <c r="G1670" s="67" t="str">
        <f t="shared" si="78"/>
        <v>péntek</v>
      </c>
    </row>
    <row r="1671" spans="1:7" ht="15" customHeight="1" x14ac:dyDescent="0.25">
      <c r="A1671" s="38" t="s">
        <v>624</v>
      </c>
      <c r="B1671" s="38" t="s">
        <v>466</v>
      </c>
      <c r="C1671" s="38" t="s">
        <v>480</v>
      </c>
      <c r="D1671" s="38"/>
      <c r="E1671" s="65">
        <f t="shared" si="79"/>
        <v>49273</v>
      </c>
      <c r="F1671" s="66">
        <f t="shared" si="80"/>
        <v>6</v>
      </c>
      <c r="G1671" s="67" t="str">
        <f t="shared" si="78"/>
        <v>szombat</v>
      </c>
    </row>
    <row r="1672" spans="1:7" ht="15" customHeight="1" x14ac:dyDescent="0.25">
      <c r="A1672" s="38" t="s">
        <v>624</v>
      </c>
      <c r="B1672" s="38" t="s">
        <v>468</v>
      </c>
      <c r="C1672" s="38" t="s">
        <v>480</v>
      </c>
      <c r="D1672" s="38"/>
      <c r="E1672" s="65">
        <f t="shared" si="79"/>
        <v>49303</v>
      </c>
      <c r="F1672" s="66">
        <f t="shared" si="80"/>
        <v>1</v>
      </c>
      <c r="G1672" s="67" t="str">
        <f t="shared" si="78"/>
        <v>hétfő</v>
      </c>
    </row>
    <row r="1673" spans="1:7" ht="15" customHeight="1" x14ac:dyDescent="0.25">
      <c r="A1673" s="38" t="s">
        <v>625</v>
      </c>
      <c r="B1673" s="38" t="s">
        <v>448</v>
      </c>
      <c r="C1673" s="38" t="s">
        <v>492</v>
      </c>
      <c r="D1673" s="38"/>
      <c r="E1673" s="65">
        <f t="shared" si="79"/>
        <v>49332</v>
      </c>
      <c r="F1673" s="66">
        <f t="shared" si="80"/>
        <v>2</v>
      </c>
      <c r="G1673" s="67" t="str">
        <f t="shared" si="78"/>
        <v>kedd</v>
      </c>
    </row>
    <row r="1674" spans="1:7" ht="15" customHeight="1" x14ac:dyDescent="0.25">
      <c r="A1674" s="38" t="s">
        <v>625</v>
      </c>
      <c r="B1674" s="38" t="s">
        <v>450</v>
      </c>
      <c r="C1674" s="38" t="s">
        <v>483</v>
      </c>
      <c r="D1674" s="38"/>
      <c r="E1674" s="65">
        <f t="shared" si="79"/>
        <v>49362</v>
      </c>
      <c r="F1674" s="66">
        <f t="shared" si="80"/>
        <v>4</v>
      </c>
      <c r="G1674" s="67" t="str">
        <f t="shared" si="78"/>
        <v>csütörtök</v>
      </c>
    </row>
    <row r="1675" spans="1:7" ht="15" customHeight="1" x14ac:dyDescent="0.25">
      <c r="A1675" s="38" t="s">
        <v>625</v>
      </c>
      <c r="B1675" s="38" t="s">
        <v>452</v>
      </c>
      <c r="C1675" s="38" t="s">
        <v>492</v>
      </c>
      <c r="D1675" s="38"/>
      <c r="E1675" s="65">
        <f t="shared" si="79"/>
        <v>49391</v>
      </c>
      <c r="F1675" s="66">
        <f t="shared" si="80"/>
        <v>5</v>
      </c>
      <c r="G1675" s="67" t="str">
        <f t="shared" si="78"/>
        <v>péntek</v>
      </c>
    </row>
    <row r="1676" spans="1:7" ht="15" customHeight="1" x14ac:dyDescent="0.25">
      <c r="A1676" s="38" t="s">
        <v>625</v>
      </c>
      <c r="B1676" s="38" t="s">
        <v>454</v>
      </c>
      <c r="C1676" s="38" t="s">
        <v>483</v>
      </c>
      <c r="D1676" s="38"/>
      <c r="E1676" s="65">
        <f t="shared" si="79"/>
        <v>49421</v>
      </c>
      <c r="F1676" s="66">
        <f t="shared" si="80"/>
        <v>7</v>
      </c>
      <c r="G1676" s="67" t="str">
        <f t="shared" si="78"/>
        <v>vasárnap</v>
      </c>
    </row>
    <row r="1677" spans="1:7" ht="15" customHeight="1" x14ac:dyDescent="0.25">
      <c r="A1677" s="38" t="s">
        <v>625</v>
      </c>
      <c r="B1677" s="38" t="s">
        <v>455</v>
      </c>
      <c r="C1677" s="38" t="s">
        <v>483</v>
      </c>
      <c r="D1677" s="38"/>
      <c r="E1677" s="65">
        <f t="shared" si="79"/>
        <v>49451</v>
      </c>
      <c r="F1677" s="66">
        <f t="shared" si="80"/>
        <v>2</v>
      </c>
      <c r="G1677" s="67" t="str">
        <f t="shared" si="78"/>
        <v>kedd</v>
      </c>
    </row>
    <row r="1678" spans="1:7" ht="15" customHeight="1" x14ac:dyDescent="0.25">
      <c r="A1678" s="38" t="s">
        <v>625</v>
      </c>
      <c r="B1678" s="38" t="s">
        <v>456</v>
      </c>
      <c r="C1678" s="38" t="s">
        <v>485</v>
      </c>
      <c r="D1678" s="38"/>
      <c r="E1678" s="65">
        <f t="shared" si="79"/>
        <v>49480</v>
      </c>
      <c r="F1678" s="66">
        <f t="shared" si="80"/>
        <v>3</v>
      </c>
      <c r="G1678" s="67" t="str">
        <f t="shared" si="78"/>
        <v>szerda</v>
      </c>
    </row>
    <row r="1679" spans="1:7" ht="15" customHeight="1" x14ac:dyDescent="0.25">
      <c r="A1679" s="38" t="s">
        <v>625</v>
      </c>
      <c r="B1679" s="38" t="s">
        <v>458</v>
      </c>
      <c r="C1679" s="38" t="s">
        <v>485</v>
      </c>
      <c r="D1679" s="38"/>
      <c r="E1679" s="65">
        <f t="shared" si="79"/>
        <v>49510</v>
      </c>
      <c r="F1679" s="66">
        <f t="shared" si="80"/>
        <v>5</v>
      </c>
      <c r="G1679" s="67" t="str">
        <f t="shared" si="78"/>
        <v>péntek</v>
      </c>
    </row>
    <row r="1680" spans="1:7" ht="15" customHeight="1" x14ac:dyDescent="0.25">
      <c r="A1680" s="38" t="s">
        <v>625</v>
      </c>
      <c r="B1680" s="38" t="s">
        <v>460</v>
      </c>
      <c r="C1680" s="38" t="s">
        <v>486</v>
      </c>
      <c r="D1680" s="38"/>
      <c r="E1680" s="65">
        <f t="shared" si="79"/>
        <v>49540</v>
      </c>
      <c r="F1680" s="66">
        <f t="shared" si="80"/>
        <v>7</v>
      </c>
      <c r="G1680" s="67" t="str">
        <f t="shared" si="78"/>
        <v>vasárnap</v>
      </c>
    </row>
    <row r="1681" spans="1:7" ht="15" customHeight="1" x14ac:dyDescent="0.25">
      <c r="A1681" s="38" t="s">
        <v>625</v>
      </c>
      <c r="B1681" s="38" t="s">
        <v>462</v>
      </c>
      <c r="C1681" s="38" t="s">
        <v>487</v>
      </c>
      <c r="D1681" s="38"/>
      <c r="E1681" s="65">
        <f t="shared" si="79"/>
        <v>49569</v>
      </c>
      <c r="F1681" s="66">
        <f t="shared" si="80"/>
        <v>1</v>
      </c>
      <c r="G1681" s="67" t="str">
        <f t="shared" si="78"/>
        <v>hétfő</v>
      </c>
    </row>
    <row r="1682" spans="1:7" ht="15" customHeight="1" x14ac:dyDescent="0.25">
      <c r="A1682" s="38" t="s">
        <v>625</v>
      </c>
      <c r="B1682" s="38" t="s">
        <v>464</v>
      </c>
      <c r="C1682" s="38" t="s">
        <v>487</v>
      </c>
      <c r="D1682" s="38"/>
      <c r="E1682" s="65">
        <f t="shared" si="79"/>
        <v>49599</v>
      </c>
      <c r="F1682" s="66">
        <f t="shared" si="80"/>
        <v>3</v>
      </c>
      <c r="G1682" s="67" t="str">
        <f t="shared" si="78"/>
        <v>szerda</v>
      </c>
    </row>
    <row r="1683" spans="1:7" ht="15" customHeight="1" x14ac:dyDescent="0.25">
      <c r="A1683" s="38" t="s">
        <v>625</v>
      </c>
      <c r="B1683" s="38" t="s">
        <v>466</v>
      </c>
      <c r="C1683" s="38" t="s">
        <v>449</v>
      </c>
      <c r="D1683" s="38"/>
      <c r="E1683" s="65">
        <f t="shared" si="79"/>
        <v>49628</v>
      </c>
      <c r="F1683" s="66">
        <f t="shared" si="80"/>
        <v>4</v>
      </c>
      <c r="G1683" s="67" t="str">
        <f t="shared" si="78"/>
        <v>csütörtök</v>
      </c>
    </row>
    <row r="1684" spans="1:7" ht="15" customHeight="1" x14ac:dyDescent="0.25">
      <c r="A1684" s="38" t="s">
        <v>625</v>
      </c>
      <c r="B1684" s="38" t="s">
        <v>468</v>
      </c>
      <c r="C1684" s="38" t="s">
        <v>449</v>
      </c>
      <c r="D1684" s="38"/>
      <c r="E1684" s="65">
        <f t="shared" si="79"/>
        <v>49658</v>
      </c>
      <c r="F1684" s="66">
        <f t="shared" si="80"/>
        <v>6</v>
      </c>
      <c r="G1684" s="67" t="str">
        <f t="shared" si="78"/>
        <v>szombat</v>
      </c>
    </row>
    <row r="1685" spans="1:7" ht="15" customHeight="1" x14ac:dyDescent="0.25">
      <c r="A1685" s="38" t="s">
        <v>626</v>
      </c>
      <c r="B1685" s="38" t="s">
        <v>448</v>
      </c>
      <c r="C1685" s="38" t="s">
        <v>457</v>
      </c>
      <c r="D1685" s="38"/>
      <c r="E1685" s="65">
        <f t="shared" si="79"/>
        <v>49687</v>
      </c>
      <c r="F1685" s="66">
        <f t="shared" si="80"/>
        <v>7</v>
      </c>
      <c r="G1685" s="67" t="str">
        <f t="shared" si="78"/>
        <v>vasárnap</v>
      </c>
    </row>
    <row r="1686" spans="1:7" ht="15" customHeight="1" x14ac:dyDescent="0.25">
      <c r="A1686" s="38" t="s">
        <v>626</v>
      </c>
      <c r="B1686" s="38" t="s">
        <v>450</v>
      </c>
      <c r="C1686" s="38" t="s">
        <v>489</v>
      </c>
      <c r="D1686" s="38"/>
      <c r="E1686" s="65">
        <f t="shared" si="79"/>
        <v>49716</v>
      </c>
      <c r="F1686" s="66">
        <f t="shared" si="80"/>
        <v>1</v>
      </c>
      <c r="G1686" s="67" t="str">
        <f t="shared" si="78"/>
        <v>hétfő</v>
      </c>
    </row>
    <row r="1687" spans="1:7" ht="15" customHeight="1" x14ac:dyDescent="0.25">
      <c r="A1687" s="38" t="s">
        <v>626</v>
      </c>
      <c r="B1687" s="38" t="s">
        <v>452</v>
      </c>
      <c r="C1687" s="38" t="s">
        <v>459</v>
      </c>
      <c r="D1687" s="38"/>
      <c r="E1687" s="65">
        <f t="shared" si="79"/>
        <v>49746</v>
      </c>
      <c r="F1687" s="66">
        <f t="shared" si="80"/>
        <v>3</v>
      </c>
      <c r="G1687" s="67" t="str">
        <f t="shared" si="78"/>
        <v>szerda</v>
      </c>
    </row>
    <row r="1688" spans="1:7" ht="15" customHeight="1" x14ac:dyDescent="0.25">
      <c r="A1688" s="38" t="s">
        <v>626</v>
      </c>
      <c r="B1688" s="38" t="s">
        <v>454</v>
      </c>
      <c r="C1688" s="38" t="s">
        <v>461</v>
      </c>
      <c r="D1688" s="38"/>
      <c r="E1688" s="65">
        <f t="shared" si="79"/>
        <v>49775</v>
      </c>
      <c r="F1688" s="66">
        <f t="shared" si="80"/>
        <v>4</v>
      </c>
      <c r="G1688" s="67" t="str">
        <f t="shared" si="78"/>
        <v>csütörtök</v>
      </c>
    </row>
    <row r="1689" spans="1:7" ht="15" customHeight="1" x14ac:dyDescent="0.25">
      <c r="A1689" s="38" t="s">
        <v>626</v>
      </c>
      <c r="B1689" s="38" t="s">
        <v>455</v>
      </c>
      <c r="C1689" s="38" t="s">
        <v>461</v>
      </c>
      <c r="D1689" s="38"/>
      <c r="E1689" s="65">
        <f t="shared" si="79"/>
        <v>49805</v>
      </c>
      <c r="F1689" s="66">
        <f t="shared" si="80"/>
        <v>6</v>
      </c>
      <c r="G1689" s="67" t="str">
        <f t="shared" si="78"/>
        <v>szombat</v>
      </c>
    </row>
    <row r="1690" spans="1:7" ht="15" customHeight="1" x14ac:dyDescent="0.25">
      <c r="A1690" s="38" t="s">
        <v>626</v>
      </c>
      <c r="B1690" s="38" t="s">
        <v>456</v>
      </c>
      <c r="C1690" s="38" t="s">
        <v>465</v>
      </c>
      <c r="D1690" s="38"/>
      <c r="E1690" s="65">
        <f t="shared" si="79"/>
        <v>49834</v>
      </c>
      <c r="F1690" s="66">
        <f t="shared" si="80"/>
        <v>7</v>
      </c>
      <c r="G1690" s="67" t="str">
        <f t="shared" si="78"/>
        <v>vasárnap</v>
      </c>
    </row>
    <row r="1691" spans="1:7" ht="15" customHeight="1" x14ac:dyDescent="0.25">
      <c r="A1691" s="38" t="s">
        <v>626</v>
      </c>
      <c r="B1691" s="38" t="s">
        <v>458</v>
      </c>
      <c r="C1691" s="38" t="s">
        <v>465</v>
      </c>
      <c r="D1691" s="38"/>
      <c r="E1691" s="65">
        <f t="shared" si="79"/>
        <v>49864</v>
      </c>
      <c r="F1691" s="66">
        <f t="shared" si="80"/>
        <v>2</v>
      </c>
      <c r="G1691" s="67" t="str">
        <f t="shared" si="78"/>
        <v>kedd</v>
      </c>
    </row>
    <row r="1692" spans="1:7" ht="15" customHeight="1" x14ac:dyDescent="0.25">
      <c r="A1692" s="38" t="s">
        <v>626</v>
      </c>
      <c r="B1692" s="38" t="s">
        <v>460</v>
      </c>
      <c r="C1692" s="38" t="s">
        <v>490</v>
      </c>
      <c r="D1692" s="38"/>
      <c r="E1692" s="65">
        <f t="shared" si="79"/>
        <v>49894</v>
      </c>
      <c r="F1692" s="66">
        <f t="shared" si="80"/>
        <v>4</v>
      </c>
      <c r="G1692" s="67" t="str">
        <f t="shared" si="78"/>
        <v>csütörtök</v>
      </c>
    </row>
    <row r="1693" spans="1:7" ht="15" customHeight="1" x14ac:dyDescent="0.25">
      <c r="A1693" s="38" t="s">
        <v>626</v>
      </c>
      <c r="B1693" s="38" t="s">
        <v>462</v>
      </c>
      <c r="C1693" s="38" t="s">
        <v>470</v>
      </c>
      <c r="D1693" s="38"/>
      <c r="E1693" s="65">
        <f t="shared" si="79"/>
        <v>49923</v>
      </c>
      <c r="F1693" s="66">
        <f t="shared" si="80"/>
        <v>5</v>
      </c>
      <c r="G1693" s="67" t="str">
        <f t="shared" si="78"/>
        <v>péntek</v>
      </c>
    </row>
    <row r="1694" spans="1:7" ht="15" customHeight="1" x14ac:dyDescent="0.25">
      <c r="A1694" s="38" t="s">
        <v>626</v>
      </c>
      <c r="B1694" s="38" t="s">
        <v>464</v>
      </c>
      <c r="C1694" s="38" t="s">
        <v>470</v>
      </c>
      <c r="D1694" s="38"/>
      <c r="E1694" s="65">
        <f t="shared" si="79"/>
        <v>49953</v>
      </c>
      <c r="F1694" s="66">
        <f t="shared" si="80"/>
        <v>7</v>
      </c>
      <c r="G1694" s="67" t="str">
        <f t="shared" si="78"/>
        <v>vasárnap</v>
      </c>
    </row>
    <row r="1695" spans="1:7" ht="15" customHeight="1" x14ac:dyDescent="0.25">
      <c r="A1695" s="38" t="s">
        <v>626</v>
      </c>
      <c r="B1695" s="38" t="s">
        <v>466</v>
      </c>
      <c r="C1695" s="38" t="s">
        <v>472</v>
      </c>
      <c r="D1695" s="38"/>
      <c r="E1695" s="65">
        <f t="shared" si="79"/>
        <v>49983</v>
      </c>
      <c r="F1695" s="66">
        <f t="shared" si="80"/>
        <v>2</v>
      </c>
      <c r="G1695" s="67" t="str">
        <f t="shared" si="78"/>
        <v>kedd</v>
      </c>
    </row>
    <row r="1696" spans="1:7" ht="15" customHeight="1" x14ac:dyDescent="0.25">
      <c r="A1696" s="38" t="s">
        <v>626</v>
      </c>
      <c r="B1696" s="38" t="s">
        <v>468</v>
      </c>
      <c r="C1696" s="38" t="s">
        <v>471</v>
      </c>
      <c r="D1696" s="38"/>
      <c r="E1696" s="65">
        <f t="shared" si="79"/>
        <v>50012</v>
      </c>
      <c r="F1696" s="66">
        <f t="shared" si="80"/>
        <v>3</v>
      </c>
      <c r="G1696" s="67" t="str">
        <f t="shared" si="78"/>
        <v>szerda</v>
      </c>
    </row>
    <row r="1697" spans="1:7" ht="15" customHeight="1" x14ac:dyDescent="0.25">
      <c r="A1697" s="38" t="s">
        <v>627</v>
      </c>
      <c r="B1697" s="38" t="s">
        <v>448</v>
      </c>
      <c r="C1697" s="38" t="s">
        <v>473</v>
      </c>
      <c r="D1697" s="38"/>
      <c r="E1697" s="65">
        <f t="shared" si="79"/>
        <v>50042</v>
      </c>
      <c r="F1697" s="66">
        <f t="shared" si="80"/>
        <v>5</v>
      </c>
      <c r="G1697" s="67" t="str">
        <f t="shared" si="78"/>
        <v>péntek</v>
      </c>
    </row>
    <row r="1698" spans="1:7" ht="15" customHeight="1" x14ac:dyDescent="0.25">
      <c r="A1698" s="38" t="s">
        <v>627</v>
      </c>
      <c r="B1698" s="38" t="s">
        <v>448</v>
      </c>
      <c r="C1698" s="38" t="s">
        <v>475</v>
      </c>
      <c r="D1698" s="38"/>
      <c r="E1698" s="65">
        <f t="shared" si="79"/>
        <v>50071</v>
      </c>
      <c r="F1698" s="66">
        <f t="shared" si="80"/>
        <v>6</v>
      </c>
      <c r="G1698" s="67" t="str">
        <f t="shared" si="78"/>
        <v>szombat</v>
      </c>
    </row>
    <row r="1699" spans="1:7" ht="15" customHeight="1" x14ac:dyDescent="0.25">
      <c r="A1699" s="38" t="s">
        <v>627</v>
      </c>
      <c r="B1699" s="38" t="s">
        <v>452</v>
      </c>
      <c r="C1699" s="38" t="s">
        <v>473</v>
      </c>
      <c r="D1699" s="38"/>
      <c r="E1699" s="65">
        <f t="shared" si="79"/>
        <v>50101</v>
      </c>
      <c r="F1699" s="66">
        <f t="shared" si="80"/>
        <v>1</v>
      </c>
      <c r="G1699" s="67" t="str">
        <f t="shared" si="78"/>
        <v>hétfő</v>
      </c>
    </row>
    <row r="1700" spans="1:7" ht="15" customHeight="1" x14ac:dyDescent="0.25">
      <c r="A1700" s="38" t="s">
        <v>627</v>
      </c>
      <c r="B1700" s="38" t="s">
        <v>452</v>
      </c>
      <c r="C1700" s="38" t="s">
        <v>475</v>
      </c>
      <c r="D1700" s="38"/>
      <c r="E1700" s="65">
        <f t="shared" si="79"/>
        <v>50130</v>
      </c>
      <c r="F1700" s="66">
        <f t="shared" si="80"/>
        <v>2</v>
      </c>
      <c r="G1700" s="67" t="str">
        <f t="shared" si="78"/>
        <v>kedd</v>
      </c>
    </row>
    <row r="1701" spans="1:7" ht="15" customHeight="1" x14ac:dyDescent="0.25">
      <c r="A1701" s="38" t="s">
        <v>627</v>
      </c>
      <c r="B1701" s="38" t="s">
        <v>454</v>
      </c>
      <c r="C1701" s="38" t="s">
        <v>476</v>
      </c>
      <c r="D1701" s="38"/>
      <c r="E1701" s="65">
        <f t="shared" si="79"/>
        <v>50159</v>
      </c>
      <c r="F1701" s="66">
        <f t="shared" si="80"/>
        <v>3</v>
      </c>
      <c r="G1701" s="67" t="str">
        <f t="shared" si="78"/>
        <v>szerda</v>
      </c>
    </row>
    <row r="1702" spans="1:7" ht="15" customHeight="1" x14ac:dyDescent="0.25">
      <c r="A1702" s="38" t="s">
        <v>627</v>
      </c>
      <c r="B1702" s="38" t="s">
        <v>455</v>
      </c>
      <c r="C1702" s="38" t="s">
        <v>476</v>
      </c>
      <c r="D1702" s="38"/>
      <c r="E1702" s="65">
        <f t="shared" si="79"/>
        <v>50189</v>
      </c>
      <c r="F1702" s="66">
        <f t="shared" si="80"/>
        <v>5</v>
      </c>
      <c r="G1702" s="67" t="str">
        <f t="shared" si="78"/>
        <v>péntek</v>
      </c>
    </row>
    <row r="1703" spans="1:7" ht="15" customHeight="1" x14ac:dyDescent="0.25">
      <c r="A1703" s="38" t="s">
        <v>627</v>
      </c>
      <c r="B1703" s="38" t="s">
        <v>456</v>
      </c>
      <c r="C1703" s="38" t="s">
        <v>478</v>
      </c>
      <c r="D1703" s="38"/>
      <c r="E1703" s="65">
        <f t="shared" si="79"/>
        <v>50218</v>
      </c>
      <c r="F1703" s="66">
        <f t="shared" si="80"/>
        <v>6</v>
      </c>
      <c r="G1703" s="67" t="str">
        <f t="shared" si="78"/>
        <v>szombat</v>
      </c>
    </row>
    <row r="1704" spans="1:7" ht="15" customHeight="1" x14ac:dyDescent="0.25">
      <c r="A1704" s="38" t="s">
        <v>627</v>
      </c>
      <c r="B1704" s="38" t="s">
        <v>458</v>
      </c>
      <c r="C1704" s="38" t="s">
        <v>478</v>
      </c>
      <c r="D1704" s="38"/>
      <c r="E1704" s="65">
        <f t="shared" si="79"/>
        <v>50248</v>
      </c>
      <c r="F1704" s="66">
        <f t="shared" si="80"/>
        <v>1</v>
      </c>
      <c r="G1704" s="67" t="str">
        <f t="shared" si="78"/>
        <v>hétfő</v>
      </c>
    </row>
    <row r="1705" spans="1:7" ht="15" customHeight="1" x14ac:dyDescent="0.25">
      <c r="A1705" s="38" t="s">
        <v>627</v>
      </c>
      <c r="B1705" s="38" t="s">
        <v>460</v>
      </c>
      <c r="C1705" s="38" t="s">
        <v>480</v>
      </c>
      <c r="D1705" s="38"/>
      <c r="E1705" s="65">
        <f t="shared" si="79"/>
        <v>50277</v>
      </c>
      <c r="F1705" s="66">
        <f t="shared" si="80"/>
        <v>2</v>
      </c>
      <c r="G1705" s="67" t="str">
        <f t="shared" si="78"/>
        <v>kedd</v>
      </c>
    </row>
    <row r="1706" spans="1:7" ht="15" customHeight="1" x14ac:dyDescent="0.25">
      <c r="A1706" s="38" t="s">
        <v>627</v>
      </c>
      <c r="B1706" s="38" t="s">
        <v>462</v>
      </c>
      <c r="C1706" s="38" t="s">
        <v>482</v>
      </c>
      <c r="D1706" s="38"/>
      <c r="E1706" s="65">
        <f t="shared" si="79"/>
        <v>50307</v>
      </c>
      <c r="F1706" s="66">
        <f t="shared" si="80"/>
        <v>4</v>
      </c>
      <c r="G1706" s="67" t="str">
        <f t="shared" si="78"/>
        <v>csütörtök</v>
      </c>
    </row>
    <row r="1707" spans="1:7" ht="15" customHeight="1" x14ac:dyDescent="0.25">
      <c r="A1707" s="38" t="s">
        <v>627</v>
      </c>
      <c r="B1707" s="38" t="s">
        <v>464</v>
      </c>
      <c r="C1707" s="38" t="s">
        <v>482</v>
      </c>
      <c r="D1707" s="38"/>
      <c r="E1707" s="65">
        <f t="shared" si="79"/>
        <v>50337</v>
      </c>
      <c r="F1707" s="66">
        <f t="shared" si="80"/>
        <v>6</v>
      </c>
      <c r="G1707" s="67" t="str">
        <f t="shared" si="78"/>
        <v>szombat</v>
      </c>
    </row>
    <row r="1708" spans="1:7" ht="15" customHeight="1" x14ac:dyDescent="0.25">
      <c r="A1708" s="38" t="s">
        <v>627</v>
      </c>
      <c r="B1708" s="38" t="s">
        <v>466</v>
      </c>
      <c r="C1708" s="38" t="s">
        <v>483</v>
      </c>
      <c r="D1708" s="38"/>
      <c r="E1708" s="65">
        <f t="shared" si="79"/>
        <v>50366</v>
      </c>
      <c r="F1708" s="66">
        <f t="shared" si="80"/>
        <v>7</v>
      </c>
      <c r="G1708" s="67" t="str">
        <f t="shared" si="78"/>
        <v>vasárnap</v>
      </c>
    </row>
    <row r="1709" spans="1:7" ht="15" customHeight="1" x14ac:dyDescent="0.25">
      <c r="A1709" s="38" t="s">
        <v>627</v>
      </c>
      <c r="B1709" s="38" t="s">
        <v>468</v>
      </c>
      <c r="C1709" s="38" t="s">
        <v>483</v>
      </c>
      <c r="D1709" s="38"/>
      <c r="E1709" s="65">
        <f t="shared" si="79"/>
        <v>50396</v>
      </c>
      <c r="F1709" s="66">
        <f t="shared" si="80"/>
        <v>2</v>
      </c>
      <c r="G1709" s="67" t="str">
        <f t="shared" si="78"/>
        <v>kedd</v>
      </c>
    </row>
    <row r="1710" spans="1:7" ht="15" customHeight="1" x14ac:dyDescent="0.25">
      <c r="A1710" s="38" t="s">
        <v>628</v>
      </c>
      <c r="B1710" s="38" t="s">
        <v>448</v>
      </c>
      <c r="C1710" s="38" t="s">
        <v>484</v>
      </c>
      <c r="D1710" s="38"/>
      <c r="E1710" s="65">
        <f t="shared" si="79"/>
        <v>50426</v>
      </c>
      <c r="F1710" s="66">
        <f t="shared" si="80"/>
        <v>4</v>
      </c>
      <c r="G1710" s="67" t="str">
        <f t="shared" si="78"/>
        <v>csütörtök</v>
      </c>
    </row>
    <row r="1711" spans="1:7" ht="15" customHeight="1" x14ac:dyDescent="0.25">
      <c r="A1711" s="38" t="s">
        <v>628</v>
      </c>
      <c r="B1711" s="38" t="s">
        <v>450</v>
      </c>
      <c r="C1711" s="38" t="s">
        <v>486</v>
      </c>
      <c r="D1711" s="38"/>
      <c r="E1711" s="65">
        <f t="shared" si="79"/>
        <v>50455</v>
      </c>
      <c r="F1711" s="66">
        <f t="shared" si="80"/>
        <v>5</v>
      </c>
      <c r="G1711" s="67" t="str">
        <f t="shared" si="78"/>
        <v>péntek</v>
      </c>
    </row>
    <row r="1712" spans="1:7" ht="15" customHeight="1" x14ac:dyDescent="0.25">
      <c r="A1712" s="38" t="s">
        <v>628</v>
      </c>
      <c r="B1712" s="38" t="s">
        <v>452</v>
      </c>
      <c r="C1712" s="38" t="s">
        <v>484</v>
      </c>
      <c r="D1712" s="38"/>
      <c r="E1712" s="65">
        <f t="shared" si="79"/>
        <v>50485</v>
      </c>
      <c r="F1712" s="66">
        <f t="shared" si="80"/>
        <v>7</v>
      </c>
      <c r="G1712" s="67" t="str">
        <f t="shared" si="78"/>
        <v>vasárnap</v>
      </c>
    </row>
    <row r="1713" spans="1:7" ht="15" customHeight="1" x14ac:dyDescent="0.25">
      <c r="A1713" s="38" t="s">
        <v>628</v>
      </c>
      <c r="B1713" s="38" t="s">
        <v>454</v>
      </c>
      <c r="C1713" s="38" t="s">
        <v>486</v>
      </c>
      <c r="D1713" s="38"/>
      <c r="E1713" s="65">
        <f t="shared" si="79"/>
        <v>50514</v>
      </c>
      <c r="F1713" s="66">
        <f t="shared" si="80"/>
        <v>1</v>
      </c>
      <c r="G1713" s="67" t="str">
        <f t="shared" si="78"/>
        <v>hétfő</v>
      </c>
    </row>
    <row r="1714" spans="1:7" ht="15" customHeight="1" x14ac:dyDescent="0.25">
      <c r="A1714" s="38" t="s">
        <v>628</v>
      </c>
      <c r="B1714" s="38" t="s">
        <v>455</v>
      </c>
      <c r="C1714" s="38" t="s">
        <v>494</v>
      </c>
      <c r="D1714" s="38"/>
      <c r="E1714" s="65">
        <f t="shared" si="79"/>
        <v>50543</v>
      </c>
      <c r="F1714" s="66">
        <f t="shared" si="80"/>
        <v>2</v>
      </c>
      <c r="G1714" s="67" t="str">
        <f t="shared" si="78"/>
        <v>kedd</v>
      </c>
    </row>
    <row r="1715" spans="1:7" ht="15" customHeight="1" x14ac:dyDescent="0.25">
      <c r="A1715" s="38" t="s">
        <v>628</v>
      </c>
      <c r="B1715" s="38" t="s">
        <v>456</v>
      </c>
      <c r="C1715" s="38" t="s">
        <v>487</v>
      </c>
      <c r="D1715" s="38"/>
      <c r="E1715" s="65">
        <f t="shared" si="79"/>
        <v>50573</v>
      </c>
      <c r="F1715" s="66">
        <f t="shared" si="80"/>
        <v>4</v>
      </c>
      <c r="G1715" s="67" t="str">
        <f t="shared" si="78"/>
        <v>csütörtök</v>
      </c>
    </row>
    <row r="1716" spans="1:7" ht="15" customHeight="1" x14ac:dyDescent="0.25">
      <c r="A1716" s="38" t="s">
        <v>628</v>
      </c>
      <c r="B1716" s="38" t="s">
        <v>458</v>
      </c>
      <c r="C1716" s="38" t="s">
        <v>453</v>
      </c>
      <c r="D1716" s="38"/>
      <c r="E1716" s="65">
        <f t="shared" si="79"/>
        <v>50602</v>
      </c>
      <c r="F1716" s="66">
        <f t="shared" si="80"/>
        <v>5</v>
      </c>
      <c r="G1716" s="67" t="str">
        <f t="shared" si="78"/>
        <v>péntek</v>
      </c>
    </row>
    <row r="1717" spans="1:7" ht="15" customHeight="1" x14ac:dyDescent="0.25">
      <c r="A1717" s="38" t="s">
        <v>628</v>
      </c>
      <c r="B1717" s="38" t="s">
        <v>460</v>
      </c>
      <c r="C1717" s="38" t="s">
        <v>451</v>
      </c>
      <c r="D1717" s="38"/>
      <c r="E1717" s="65">
        <f t="shared" si="79"/>
        <v>50631</v>
      </c>
      <c r="F1717" s="66">
        <f t="shared" si="80"/>
        <v>6</v>
      </c>
      <c r="G1717" s="67" t="str">
        <f t="shared" si="78"/>
        <v>szombat</v>
      </c>
    </row>
    <row r="1718" spans="1:7" ht="15" customHeight="1" x14ac:dyDescent="0.25">
      <c r="A1718" s="38" t="s">
        <v>628</v>
      </c>
      <c r="B1718" s="38" t="s">
        <v>462</v>
      </c>
      <c r="C1718" s="38" t="s">
        <v>457</v>
      </c>
      <c r="D1718" s="38"/>
      <c r="E1718" s="65">
        <f t="shared" si="79"/>
        <v>50661</v>
      </c>
      <c r="F1718" s="66">
        <f t="shared" si="80"/>
        <v>1</v>
      </c>
      <c r="G1718" s="67" t="str">
        <f t="shared" si="78"/>
        <v>hétfő</v>
      </c>
    </row>
    <row r="1719" spans="1:7" ht="15" customHeight="1" x14ac:dyDescent="0.25">
      <c r="A1719" s="38" t="s">
        <v>628</v>
      </c>
      <c r="B1719" s="38" t="s">
        <v>464</v>
      </c>
      <c r="C1719" s="38" t="s">
        <v>457</v>
      </c>
      <c r="D1719" s="38"/>
      <c r="E1719" s="65">
        <f t="shared" si="79"/>
        <v>50691</v>
      </c>
      <c r="F1719" s="66">
        <f t="shared" si="80"/>
        <v>3</v>
      </c>
      <c r="G1719" s="67" t="str">
        <f t="shared" si="78"/>
        <v>szerda</v>
      </c>
    </row>
    <row r="1720" spans="1:7" ht="15" customHeight="1" x14ac:dyDescent="0.25">
      <c r="A1720" s="38" t="s">
        <v>628</v>
      </c>
      <c r="B1720" s="38" t="s">
        <v>466</v>
      </c>
      <c r="C1720" s="38" t="s">
        <v>489</v>
      </c>
      <c r="D1720" s="38"/>
      <c r="E1720" s="65">
        <f t="shared" si="79"/>
        <v>50720</v>
      </c>
      <c r="F1720" s="66">
        <f t="shared" si="80"/>
        <v>4</v>
      </c>
      <c r="G1720" s="67" t="str">
        <f t="shared" si="78"/>
        <v>csütörtök</v>
      </c>
    </row>
    <row r="1721" spans="1:7" ht="15" customHeight="1" x14ac:dyDescent="0.25">
      <c r="A1721" s="38" t="s">
        <v>628</v>
      </c>
      <c r="B1721" s="38" t="s">
        <v>468</v>
      </c>
      <c r="C1721" s="38" t="s">
        <v>489</v>
      </c>
      <c r="D1721" s="38"/>
      <c r="E1721" s="65">
        <f t="shared" si="79"/>
        <v>50750</v>
      </c>
      <c r="F1721" s="66">
        <f t="shared" si="80"/>
        <v>6</v>
      </c>
      <c r="G1721" s="67" t="str">
        <f t="shared" si="78"/>
        <v>szombat</v>
      </c>
    </row>
    <row r="1722" spans="1:7" ht="15" customHeight="1" x14ac:dyDescent="0.25">
      <c r="A1722" s="38" t="s">
        <v>629</v>
      </c>
      <c r="B1722" s="38" t="s">
        <v>448</v>
      </c>
      <c r="C1722" s="38" t="s">
        <v>461</v>
      </c>
      <c r="D1722" s="38"/>
      <c r="E1722" s="65">
        <f t="shared" si="79"/>
        <v>50780</v>
      </c>
      <c r="F1722" s="66">
        <f t="shared" si="80"/>
        <v>1</v>
      </c>
      <c r="G1722" s="67" t="str">
        <f t="shared" si="78"/>
        <v>hétfő</v>
      </c>
    </row>
    <row r="1723" spans="1:7" ht="15" customHeight="1" x14ac:dyDescent="0.25">
      <c r="A1723" s="38" t="s">
        <v>629</v>
      </c>
      <c r="B1723" s="38" t="s">
        <v>450</v>
      </c>
      <c r="C1723" s="38" t="s">
        <v>463</v>
      </c>
      <c r="D1723" s="38"/>
      <c r="E1723" s="65">
        <f t="shared" si="79"/>
        <v>50810</v>
      </c>
      <c r="F1723" s="66">
        <f t="shared" si="80"/>
        <v>3</v>
      </c>
      <c r="G1723" s="67" t="str">
        <f t="shared" si="78"/>
        <v>szerda</v>
      </c>
    </row>
    <row r="1724" spans="1:7" ht="15" customHeight="1" x14ac:dyDescent="0.25">
      <c r="A1724" s="38" t="s">
        <v>629</v>
      </c>
      <c r="B1724" s="38" t="s">
        <v>452</v>
      </c>
      <c r="C1724" s="38" t="s">
        <v>461</v>
      </c>
      <c r="D1724" s="38"/>
      <c r="E1724" s="65">
        <f t="shared" si="79"/>
        <v>50839</v>
      </c>
      <c r="F1724" s="66">
        <f t="shared" si="80"/>
        <v>4</v>
      </c>
      <c r="G1724" s="67" t="str">
        <f t="shared" si="78"/>
        <v>csütörtök</v>
      </c>
    </row>
    <row r="1725" spans="1:7" ht="15" customHeight="1" x14ac:dyDescent="0.25">
      <c r="A1725" s="38" t="s">
        <v>629</v>
      </c>
      <c r="B1725" s="38" t="s">
        <v>454</v>
      </c>
      <c r="C1725" s="38" t="s">
        <v>463</v>
      </c>
      <c r="D1725" s="38"/>
      <c r="E1725" s="65">
        <f t="shared" si="79"/>
        <v>50869</v>
      </c>
      <c r="F1725" s="66">
        <f t="shared" si="80"/>
        <v>6</v>
      </c>
      <c r="G1725" s="67" t="str">
        <f t="shared" si="78"/>
        <v>szombat</v>
      </c>
    </row>
    <row r="1726" spans="1:7" ht="15" customHeight="1" x14ac:dyDescent="0.25">
      <c r="A1726" s="38" t="s">
        <v>629</v>
      </c>
      <c r="B1726" s="38" t="s">
        <v>455</v>
      </c>
      <c r="C1726" s="38" t="s">
        <v>465</v>
      </c>
      <c r="D1726" s="38"/>
      <c r="E1726" s="65">
        <f t="shared" si="79"/>
        <v>50898</v>
      </c>
      <c r="F1726" s="66">
        <f t="shared" si="80"/>
        <v>7</v>
      </c>
      <c r="G1726" s="67" t="str">
        <f t="shared" si="78"/>
        <v>vasárnap</v>
      </c>
    </row>
    <row r="1727" spans="1:7" ht="15" customHeight="1" x14ac:dyDescent="0.25">
      <c r="A1727" s="38" t="s">
        <v>629</v>
      </c>
      <c r="B1727" s="38" t="s">
        <v>456</v>
      </c>
      <c r="C1727" s="38" t="s">
        <v>467</v>
      </c>
      <c r="D1727" s="38"/>
      <c r="E1727" s="65">
        <f t="shared" si="79"/>
        <v>50927</v>
      </c>
      <c r="F1727" s="66">
        <f t="shared" si="80"/>
        <v>1</v>
      </c>
      <c r="G1727" s="67" t="str">
        <f t="shared" si="78"/>
        <v>hétfő</v>
      </c>
    </row>
    <row r="1728" spans="1:7" ht="15" customHeight="1" x14ac:dyDescent="0.25">
      <c r="A1728" s="38" t="s">
        <v>629</v>
      </c>
      <c r="B1728" s="38" t="s">
        <v>458</v>
      </c>
      <c r="C1728" s="38" t="s">
        <v>467</v>
      </c>
      <c r="D1728" s="38"/>
      <c r="E1728" s="65">
        <f t="shared" si="79"/>
        <v>50957</v>
      </c>
      <c r="F1728" s="66">
        <f t="shared" si="80"/>
        <v>3</v>
      </c>
      <c r="G1728" s="67" t="str">
        <f t="shared" si="78"/>
        <v>szerda</v>
      </c>
    </row>
    <row r="1729" spans="1:7" ht="15" customHeight="1" x14ac:dyDescent="0.25">
      <c r="A1729" s="38" t="s">
        <v>629</v>
      </c>
      <c r="B1729" s="38" t="s">
        <v>460</v>
      </c>
      <c r="C1729" s="38" t="s">
        <v>472</v>
      </c>
      <c r="D1729" s="38"/>
      <c r="E1729" s="65">
        <f t="shared" si="79"/>
        <v>50986</v>
      </c>
      <c r="F1729" s="66">
        <f t="shared" si="80"/>
        <v>4</v>
      </c>
      <c r="G1729" s="67" t="str">
        <f t="shared" si="78"/>
        <v>csütörtök</v>
      </c>
    </row>
    <row r="1730" spans="1:7" ht="15" customHeight="1" x14ac:dyDescent="0.25">
      <c r="A1730" s="38" t="s">
        <v>629</v>
      </c>
      <c r="B1730" s="38" t="s">
        <v>462</v>
      </c>
      <c r="C1730" s="38" t="s">
        <v>473</v>
      </c>
      <c r="D1730" s="38"/>
      <c r="E1730" s="65">
        <f t="shared" si="79"/>
        <v>51015</v>
      </c>
      <c r="F1730" s="66">
        <f t="shared" si="80"/>
        <v>5</v>
      </c>
      <c r="G1730" s="67" t="str">
        <f t="shared" si="78"/>
        <v>péntek</v>
      </c>
    </row>
    <row r="1731" spans="1:7" ht="15" customHeight="1" x14ac:dyDescent="0.25">
      <c r="A1731" s="38" t="s">
        <v>629</v>
      </c>
      <c r="B1731" s="38" t="s">
        <v>464</v>
      </c>
      <c r="C1731" s="38" t="s">
        <v>473</v>
      </c>
      <c r="D1731" s="38"/>
      <c r="E1731" s="65">
        <f t="shared" si="79"/>
        <v>51045</v>
      </c>
      <c r="F1731" s="66">
        <f t="shared" si="80"/>
        <v>7</v>
      </c>
      <c r="G1731" s="67" t="str">
        <f t="shared" ref="G1731:G1794" si="81">VLOOKUP(F1731,nevek,2,0)</f>
        <v>vasárnap</v>
      </c>
    </row>
    <row r="1732" spans="1:7" ht="15" customHeight="1" x14ac:dyDescent="0.25">
      <c r="A1732" s="38" t="s">
        <v>629</v>
      </c>
      <c r="B1732" s="38" t="s">
        <v>464</v>
      </c>
      <c r="C1732" s="38" t="s">
        <v>475</v>
      </c>
      <c r="D1732" s="38"/>
      <c r="E1732" s="65">
        <f t="shared" ref="E1732:E1795" si="82">DATEVALUE(A1732&amp;"."&amp;B1732&amp;C1732)</f>
        <v>51074</v>
      </c>
      <c r="F1732" s="66">
        <f t="shared" ref="F1732:F1795" si="83">WEEKDAY(E1732,2)</f>
        <v>1</v>
      </c>
      <c r="G1732" s="67" t="str">
        <f t="shared" si="81"/>
        <v>hétfő</v>
      </c>
    </row>
    <row r="1733" spans="1:7" ht="15" customHeight="1" x14ac:dyDescent="0.25">
      <c r="A1733" s="38" t="s">
        <v>629</v>
      </c>
      <c r="B1733" s="38" t="s">
        <v>466</v>
      </c>
      <c r="C1733" s="38" t="s">
        <v>496</v>
      </c>
      <c r="D1733" s="38"/>
      <c r="E1733" s="65">
        <f t="shared" si="82"/>
        <v>51104</v>
      </c>
      <c r="F1733" s="66">
        <f t="shared" si="83"/>
        <v>3</v>
      </c>
      <c r="G1733" s="67" t="str">
        <f t="shared" si="81"/>
        <v>szerda</v>
      </c>
    </row>
    <row r="1734" spans="1:7" ht="15" customHeight="1" x14ac:dyDescent="0.25">
      <c r="A1734" s="38" t="s">
        <v>629</v>
      </c>
      <c r="B1734" s="38" t="s">
        <v>468</v>
      </c>
      <c r="C1734" s="38" t="s">
        <v>496</v>
      </c>
      <c r="D1734" s="38"/>
      <c r="E1734" s="65">
        <f t="shared" si="82"/>
        <v>51134</v>
      </c>
      <c r="F1734" s="66">
        <f t="shared" si="83"/>
        <v>5</v>
      </c>
      <c r="G1734" s="67" t="str">
        <f t="shared" si="81"/>
        <v>péntek</v>
      </c>
    </row>
    <row r="1735" spans="1:7" ht="15" customHeight="1" x14ac:dyDescent="0.25">
      <c r="A1735" s="38" t="s">
        <v>630</v>
      </c>
      <c r="B1735" s="38" t="s">
        <v>448</v>
      </c>
      <c r="C1735" s="38" t="s">
        <v>476</v>
      </c>
      <c r="D1735" s="38"/>
      <c r="E1735" s="65">
        <f t="shared" si="82"/>
        <v>51164</v>
      </c>
      <c r="F1735" s="66">
        <f t="shared" si="83"/>
        <v>7</v>
      </c>
      <c r="G1735" s="67" t="str">
        <f t="shared" si="81"/>
        <v>vasárnap</v>
      </c>
    </row>
    <row r="1736" spans="1:7" ht="15" customHeight="1" x14ac:dyDescent="0.25">
      <c r="A1736" s="38" t="s">
        <v>630</v>
      </c>
      <c r="B1736" s="38" t="s">
        <v>450</v>
      </c>
      <c r="C1736" s="38" t="s">
        <v>477</v>
      </c>
      <c r="D1736" s="38"/>
      <c r="E1736" s="65">
        <f t="shared" si="82"/>
        <v>51194</v>
      </c>
      <c r="F1736" s="66">
        <f t="shared" si="83"/>
        <v>2</v>
      </c>
      <c r="G1736" s="67" t="str">
        <f t="shared" si="81"/>
        <v>kedd</v>
      </c>
    </row>
    <row r="1737" spans="1:7" ht="15" customHeight="1" x14ac:dyDescent="0.25">
      <c r="A1737" s="38" t="s">
        <v>630</v>
      </c>
      <c r="B1737" s="38" t="s">
        <v>452</v>
      </c>
      <c r="C1737" s="38" t="s">
        <v>477</v>
      </c>
      <c r="D1737" s="38"/>
      <c r="E1737" s="65">
        <f t="shared" si="82"/>
        <v>51223</v>
      </c>
      <c r="F1737" s="66">
        <f t="shared" si="83"/>
        <v>3</v>
      </c>
      <c r="G1737" s="67" t="str">
        <f t="shared" si="81"/>
        <v>szerda</v>
      </c>
    </row>
    <row r="1738" spans="1:7" ht="15" customHeight="1" x14ac:dyDescent="0.25">
      <c r="A1738" s="38" t="s">
        <v>630</v>
      </c>
      <c r="B1738" s="38" t="s">
        <v>454</v>
      </c>
      <c r="C1738" s="38" t="s">
        <v>478</v>
      </c>
      <c r="D1738" s="38"/>
      <c r="E1738" s="65">
        <f t="shared" si="82"/>
        <v>51253</v>
      </c>
      <c r="F1738" s="66">
        <f t="shared" si="83"/>
        <v>5</v>
      </c>
      <c r="G1738" s="67" t="str">
        <f t="shared" si="81"/>
        <v>péntek</v>
      </c>
    </row>
    <row r="1739" spans="1:7" ht="15" customHeight="1" x14ac:dyDescent="0.25">
      <c r="A1739" s="38" t="s">
        <v>630</v>
      </c>
      <c r="B1739" s="38" t="s">
        <v>455</v>
      </c>
      <c r="C1739" s="38" t="s">
        <v>479</v>
      </c>
      <c r="D1739" s="38"/>
      <c r="E1739" s="65">
        <f t="shared" si="82"/>
        <v>51282</v>
      </c>
      <c r="F1739" s="66">
        <f t="shared" si="83"/>
        <v>6</v>
      </c>
      <c r="G1739" s="67" t="str">
        <f t="shared" si="81"/>
        <v>szombat</v>
      </c>
    </row>
    <row r="1740" spans="1:7" ht="15" customHeight="1" x14ac:dyDescent="0.25">
      <c r="A1740" s="38" t="s">
        <v>630</v>
      </c>
      <c r="B1740" s="38" t="s">
        <v>456</v>
      </c>
      <c r="C1740" s="38" t="s">
        <v>482</v>
      </c>
      <c r="D1740" s="38"/>
      <c r="E1740" s="65">
        <f t="shared" si="82"/>
        <v>51311</v>
      </c>
      <c r="F1740" s="66">
        <f t="shared" si="83"/>
        <v>7</v>
      </c>
      <c r="G1740" s="67" t="str">
        <f t="shared" si="81"/>
        <v>vasárnap</v>
      </c>
    </row>
    <row r="1741" spans="1:7" ht="15" customHeight="1" x14ac:dyDescent="0.25">
      <c r="A1741" s="38" t="s">
        <v>630</v>
      </c>
      <c r="B1741" s="38" t="s">
        <v>458</v>
      </c>
      <c r="C1741" s="38" t="s">
        <v>482</v>
      </c>
      <c r="D1741" s="38"/>
      <c r="E1741" s="65">
        <f t="shared" si="82"/>
        <v>51341</v>
      </c>
      <c r="F1741" s="66">
        <f t="shared" si="83"/>
        <v>2</v>
      </c>
      <c r="G1741" s="67" t="str">
        <f t="shared" si="81"/>
        <v>kedd</v>
      </c>
    </row>
    <row r="1742" spans="1:7" ht="15" customHeight="1" x14ac:dyDescent="0.25">
      <c r="A1742" s="38" t="s">
        <v>630</v>
      </c>
      <c r="B1742" s="38" t="s">
        <v>460</v>
      </c>
      <c r="C1742" s="38" t="s">
        <v>483</v>
      </c>
      <c r="D1742" s="38"/>
      <c r="E1742" s="65">
        <f t="shared" si="82"/>
        <v>51370</v>
      </c>
      <c r="F1742" s="66">
        <f t="shared" si="83"/>
        <v>3</v>
      </c>
      <c r="G1742" s="67" t="str">
        <f t="shared" si="81"/>
        <v>szerda</v>
      </c>
    </row>
    <row r="1743" spans="1:7" ht="15" customHeight="1" x14ac:dyDescent="0.25">
      <c r="A1743" s="38" t="s">
        <v>630</v>
      </c>
      <c r="B1743" s="38" t="s">
        <v>462</v>
      </c>
      <c r="C1743" s="38" t="s">
        <v>485</v>
      </c>
      <c r="D1743" s="38"/>
      <c r="E1743" s="65">
        <f t="shared" si="82"/>
        <v>51399</v>
      </c>
      <c r="F1743" s="66">
        <f t="shared" si="83"/>
        <v>4</v>
      </c>
      <c r="G1743" s="67" t="str">
        <f t="shared" si="81"/>
        <v>csütörtök</v>
      </c>
    </row>
    <row r="1744" spans="1:7" ht="15" customHeight="1" x14ac:dyDescent="0.25">
      <c r="A1744" s="38" t="s">
        <v>630</v>
      </c>
      <c r="B1744" s="38" t="s">
        <v>464</v>
      </c>
      <c r="C1744" s="38" t="s">
        <v>485</v>
      </c>
      <c r="D1744" s="38"/>
      <c r="E1744" s="65">
        <f t="shared" si="82"/>
        <v>51429</v>
      </c>
      <c r="F1744" s="66">
        <f t="shared" si="83"/>
        <v>6</v>
      </c>
      <c r="G1744" s="67" t="str">
        <f t="shared" si="81"/>
        <v>szombat</v>
      </c>
    </row>
    <row r="1745" spans="1:7" ht="15" customHeight="1" x14ac:dyDescent="0.25">
      <c r="A1745" s="38" t="s">
        <v>630</v>
      </c>
      <c r="B1745" s="38" t="s">
        <v>466</v>
      </c>
      <c r="C1745" s="38" t="s">
        <v>494</v>
      </c>
      <c r="D1745" s="38"/>
      <c r="E1745" s="65">
        <f t="shared" si="82"/>
        <v>51458</v>
      </c>
      <c r="F1745" s="66">
        <f t="shared" si="83"/>
        <v>7</v>
      </c>
      <c r="G1745" s="67" t="str">
        <f t="shared" si="81"/>
        <v>vasárnap</v>
      </c>
    </row>
    <row r="1746" spans="1:7" ht="15" customHeight="1" x14ac:dyDescent="0.25">
      <c r="A1746" s="38" t="s">
        <v>630</v>
      </c>
      <c r="B1746" s="38" t="s">
        <v>468</v>
      </c>
      <c r="C1746" s="38" t="s">
        <v>494</v>
      </c>
      <c r="D1746" s="38"/>
      <c r="E1746" s="65">
        <f t="shared" si="82"/>
        <v>51488</v>
      </c>
      <c r="F1746" s="66">
        <f t="shared" si="83"/>
        <v>2</v>
      </c>
      <c r="G1746" s="67" t="str">
        <f t="shared" si="81"/>
        <v>kedd</v>
      </c>
    </row>
    <row r="1747" spans="1:7" ht="15" customHeight="1" x14ac:dyDescent="0.25">
      <c r="A1747" s="38" t="s">
        <v>631</v>
      </c>
      <c r="B1747" s="38" t="s">
        <v>448</v>
      </c>
      <c r="C1747" s="38" t="s">
        <v>487</v>
      </c>
      <c r="D1747" s="38"/>
      <c r="E1747" s="65">
        <f t="shared" si="82"/>
        <v>51518</v>
      </c>
      <c r="F1747" s="66">
        <f t="shared" si="83"/>
        <v>4</v>
      </c>
      <c r="G1747" s="67" t="str">
        <f t="shared" si="81"/>
        <v>csütörtök</v>
      </c>
    </row>
    <row r="1748" spans="1:7" ht="15" customHeight="1" x14ac:dyDescent="0.25">
      <c r="A1748" s="38" t="s">
        <v>631</v>
      </c>
      <c r="B1748" s="38" t="s">
        <v>450</v>
      </c>
      <c r="C1748" s="38" t="s">
        <v>453</v>
      </c>
      <c r="D1748" s="38"/>
      <c r="E1748" s="65">
        <f t="shared" si="82"/>
        <v>51548</v>
      </c>
      <c r="F1748" s="66">
        <f t="shared" si="83"/>
        <v>6</v>
      </c>
      <c r="G1748" s="67" t="str">
        <f t="shared" si="81"/>
        <v>szombat</v>
      </c>
    </row>
    <row r="1749" spans="1:7" ht="15" customHeight="1" x14ac:dyDescent="0.25">
      <c r="A1749" s="38" t="s">
        <v>631</v>
      </c>
      <c r="B1749" s="38" t="s">
        <v>452</v>
      </c>
      <c r="C1749" s="38" t="s">
        <v>487</v>
      </c>
      <c r="D1749" s="38"/>
      <c r="E1749" s="65">
        <f t="shared" si="82"/>
        <v>51577</v>
      </c>
      <c r="F1749" s="66">
        <f t="shared" si="83"/>
        <v>7</v>
      </c>
      <c r="G1749" s="67" t="str">
        <f t="shared" si="81"/>
        <v>vasárnap</v>
      </c>
    </row>
    <row r="1750" spans="1:7" ht="15" customHeight="1" x14ac:dyDescent="0.25">
      <c r="A1750" s="38" t="s">
        <v>631</v>
      </c>
      <c r="B1750" s="38" t="s">
        <v>454</v>
      </c>
      <c r="C1750" s="38" t="s">
        <v>453</v>
      </c>
      <c r="D1750" s="38"/>
      <c r="E1750" s="65">
        <f t="shared" si="82"/>
        <v>51607</v>
      </c>
      <c r="F1750" s="66">
        <f t="shared" si="83"/>
        <v>2</v>
      </c>
      <c r="G1750" s="67" t="str">
        <f t="shared" si="81"/>
        <v>kedd</v>
      </c>
    </row>
    <row r="1751" spans="1:7" ht="15" customHeight="1" x14ac:dyDescent="0.25">
      <c r="A1751" s="38" t="s">
        <v>631</v>
      </c>
      <c r="B1751" s="38" t="s">
        <v>455</v>
      </c>
      <c r="C1751" s="38" t="s">
        <v>453</v>
      </c>
      <c r="D1751" s="38"/>
      <c r="E1751" s="65">
        <f t="shared" si="82"/>
        <v>51637</v>
      </c>
      <c r="F1751" s="66">
        <f t="shared" si="83"/>
        <v>4</v>
      </c>
      <c r="G1751" s="67" t="str">
        <f t="shared" si="81"/>
        <v>csütörtök</v>
      </c>
    </row>
    <row r="1752" spans="1:7" ht="15" customHeight="1" x14ac:dyDescent="0.25">
      <c r="A1752" s="38" t="s">
        <v>631</v>
      </c>
      <c r="B1752" s="38" t="s">
        <v>456</v>
      </c>
      <c r="C1752" s="38" t="s">
        <v>451</v>
      </c>
      <c r="D1752" s="38"/>
      <c r="E1752" s="65">
        <f t="shared" si="82"/>
        <v>51666</v>
      </c>
      <c r="F1752" s="66">
        <f t="shared" si="83"/>
        <v>5</v>
      </c>
      <c r="G1752" s="67" t="str">
        <f t="shared" si="81"/>
        <v>péntek</v>
      </c>
    </row>
    <row r="1753" spans="1:7" ht="15" customHeight="1" x14ac:dyDescent="0.25">
      <c r="A1753" s="38" t="s">
        <v>631</v>
      </c>
      <c r="B1753" s="38" t="s">
        <v>458</v>
      </c>
      <c r="C1753" s="38" t="s">
        <v>457</v>
      </c>
      <c r="D1753" s="38"/>
      <c r="E1753" s="65">
        <f t="shared" si="82"/>
        <v>51695</v>
      </c>
      <c r="F1753" s="66">
        <f t="shared" si="83"/>
        <v>6</v>
      </c>
      <c r="G1753" s="67" t="str">
        <f t="shared" si="81"/>
        <v>szombat</v>
      </c>
    </row>
    <row r="1754" spans="1:7" ht="15" customHeight="1" x14ac:dyDescent="0.25">
      <c r="A1754" s="38" t="s">
        <v>631</v>
      </c>
      <c r="B1754" s="38" t="s">
        <v>460</v>
      </c>
      <c r="C1754" s="38" t="s">
        <v>459</v>
      </c>
      <c r="D1754" s="38"/>
      <c r="E1754" s="65">
        <f t="shared" si="82"/>
        <v>51725</v>
      </c>
      <c r="F1754" s="66">
        <f t="shared" si="83"/>
        <v>1</v>
      </c>
      <c r="G1754" s="67" t="str">
        <f t="shared" si="81"/>
        <v>hétfő</v>
      </c>
    </row>
    <row r="1755" spans="1:7" ht="15" customHeight="1" x14ac:dyDescent="0.25">
      <c r="A1755" s="38" t="s">
        <v>631</v>
      </c>
      <c r="B1755" s="38" t="s">
        <v>462</v>
      </c>
      <c r="C1755" s="38" t="s">
        <v>461</v>
      </c>
      <c r="D1755" s="38"/>
      <c r="E1755" s="65">
        <f t="shared" si="82"/>
        <v>51754</v>
      </c>
      <c r="F1755" s="66">
        <f t="shared" si="83"/>
        <v>2</v>
      </c>
      <c r="G1755" s="67" t="str">
        <f t="shared" si="81"/>
        <v>kedd</v>
      </c>
    </row>
    <row r="1756" spans="1:7" ht="15" customHeight="1" x14ac:dyDescent="0.25">
      <c r="A1756" s="38" t="s">
        <v>631</v>
      </c>
      <c r="B1756" s="38" t="s">
        <v>464</v>
      </c>
      <c r="C1756" s="38" t="s">
        <v>463</v>
      </c>
      <c r="D1756" s="38"/>
      <c r="E1756" s="65">
        <f t="shared" si="82"/>
        <v>51783</v>
      </c>
      <c r="F1756" s="66">
        <f t="shared" si="83"/>
        <v>3</v>
      </c>
      <c r="G1756" s="67" t="str">
        <f t="shared" si="81"/>
        <v>szerda</v>
      </c>
    </row>
    <row r="1757" spans="1:7" ht="15" customHeight="1" x14ac:dyDescent="0.25">
      <c r="A1757" s="38" t="s">
        <v>631</v>
      </c>
      <c r="B1757" s="38" t="s">
        <v>466</v>
      </c>
      <c r="C1757" s="38" t="s">
        <v>465</v>
      </c>
      <c r="D1757" s="38"/>
      <c r="E1757" s="65">
        <f t="shared" si="82"/>
        <v>51813</v>
      </c>
      <c r="F1757" s="66">
        <f t="shared" si="83"/>
        <v>5</v>
      </c>
      <c r="G1757" s="67" t="str">
        <f t="shared" si="81"/>
        <v>péntek</v>
      </c>
    </row>
    <row r="1758" spans="1:7" ht="15" customHeight="1" x14ac:dyDescent="0.25">
      <c r="A1758" s="38" t="s">
        <v>631</v>
      </c>
      <c r="B1758" s="38" t="s">
        <v>468</v>
      </c>
      <c r="C1758" s="38" t="s">
        <v>490</v>
      </c>
      <c r="D1758" s="38"/>
      <c r="E1758" s="65">
        <f t="shared" si="82"/>
        <v>51842</v>
      </c>
      <c r="F1758" s="66">
        <f t="shared" si="83"/>
        <v>6</v>
      </c>
      <c r="G1758" s="67" t="str">
        <f t="shared" si="81"/>
        <v>szombat</v>
      </c>
    </row>
    <row r="1759" spans="1:7" ht="15" customHeight="1" x14ac:dyDescent="0.25">
      <c r="A1759" s="38" t="s">
        <v>632</v>
      </c>
      <c r="B1759" s="38" t="s">
        <v>448</v>
      </c>
      <c r="C1759" s="38" t="s">
        <v>467</v>
      </c>
      <c r="D1759" s="38"/>
      <c r="E1759" s="65">
        <f t="shared" si="82"/>
        <v>51872</v>
      </c>
      <c r="F1759" s="66">
        <f t="shared" si="83"/>
        <v>1</v>
      </c>
      <c r="G1759" s="67" t="str">
        <f t="shared" si="81"/>
        <v>hétfő</v>
      </c>
    </row>
    <row r="1760" spans="1:7" ht="15" customHeight="1" x14ac:dyDescent="0.25">
      <c r="A1760" s="38" t="s">
        <v>632</v>
      </c>
      <c r="B1760" s="38" t="s">
        <v>450</v>
      </c>
      <c r="C1760" s="38" t="s">
        <v>470</v>
      </c>
      <c r="D1760" s="38"/>
      <c r="E1760" s="65">
        <f t="shared" si="82"/>
        <v>51902</v>
      </c>
      <c r="F1760" s="66">
        <f t="shared" si="83"/>
        <v>3</v>
      </c>
      <c r="G1760" s="67" t="str">
        <f t="shared" si="81"/>
        <v>szerda</v>
      </c>
    </row>
    <row r="1761" spans="1:7" ht="15" customHeight="1" x14ac:dyDescent="0.25">
      <c r="A1761" s="38" t="s">
        <v>632</v>
      </c>
      <c r="B1761" s="38" t="s">
        <v>452</v>
      </c>
      <c r="C1761" s="38" t="s">
        <v>467</v>
      </c>
      <c r="D1761" s="38"/>
      <c r="E1761" s="65">
        <f t="shared" si="82"/>
        <v>51931</v>
      </c>
      <c r="F1761" s="66">
        <f t="shared" si="83"/>
        <v>4</v>
      </c>
      <c r="G1761" s="67" t="str">
        <f t="shared" si="81"/>
        <v>csütörtök</v>
      </c>
    </row>
    <row r="1762" spans="1:7" ht="15" customHeight="1" x14ac:dyDescent="0.25">
      <c r="A1762" s="38" t="s">
        <v>632</v>
      </c>
      <c r="B1762" s="38" t="s">
        <v>454</v>
      </c>
      <c r="C1762" s="38" t="s">
        <v>470</v>
      </c>
      <c r="D1762" s="38"/>
      <c r="E1762" s="65">
        <f t="shared" si="82"/>
        <v>51961</v>
      </c>
      <c r="F1762" s="66">
        <f t="shared" si="83"/>
        <v>6</v>
      </c>
      <c r="G1762" s="67" t="str">
        <f t="shared" si="81"/>
        <v>szombat</v>
      </c>
    </row>
    <row r="1763" spans="1:7" ht="15" customHeight="1" x14ac:dyDescent="0.25">
      <c r="A1763" s="38" t="s">
        <v>632</v>
      </c>
      <c r="B1763" s="38" t="s">
        <v>455</v>
      </c>
      <c r="C1763" s="38" t="s">
        <v>470</v>
      </c>
      <c r="D1763" s="38"/>
      <c r="E1763" s="65">
        <f t="shared" si="82"/>
        <v>51991</v>
      </c>
      <c r="F1763" s="66">
        <f t="shared" si="83"/>
        <v>1</v>
      </c>
      <c r="G1763" s="67" t="str">
        <f t="shared" si="81"/>
        <v>hétfő</v>
      </c>
    </row>
    <row r="1764" spans="1:7" ht="15" customHeight="1" x14ac:dyDescent="0.25">
      <c r="A1764" s="38" t="s">
        <v>632</v>
      </c>
      <c r="B1764" s="38" t="s">
        <v>456</v>
      </c>
      <c r="C1764" s="38" t="s">
        <v>471</v>
      </c>
      <c r="D1764" s="38"/>
      <c r="E1764" s="65">
        <f t="shared" si="82"/>
        <v>52020</v>
      </c>
      <c r="F1764" s="66">
        <f t="shared" si="83"/>
        <v>2</v>
      </c>
      <c r="G1764" s="67" t="str">
        <f t="shared" si="81"/>
        <v>kedd</v>
      </c>
    </row>
    <row r="1765" spans="1:7" ht="15" customHeight="1" x14ac:dyDescent="0.25">
      <c r="A1765" s="38" t="s">
        <v>632</v>
      </c>
      <c r="B1765" s="38" t="s">
        <v>458</v>
      </c>
      <c r="C1765" s="38" t="s">
        <v>471</v>
      </c>
      <c r="D1765" s="38"/>
      <c r="E1765" s="65">
        <f t="shared" si="82"/>
        <v>52050</v>
      </c>
      <c r="F1765" s="66">
        <f t="shared" si="83"/>
        <v>4</v>
      </c>
      <c r="G1765" s="67" t="str">
        <f t="shared" si="81"/>
        <v>csütörtök</v>
      </c>
    </row>
    <row r="1766" spans="1:7" ht="15" customHeight="1" x14ac:dyDescent="0.25">
      <c r="A1766" s="38" t="s">
        <v>632</v>
      </c>
      <c r="B1766" s="38" t="s">
        <v>460</v>
      </c>
      <c r="C1766" s="38" t="s">
        <v>474</v>
      </c>
      <c r="D1766" s="38"/>
      <c r="E1766" s="65">
        <f t="shared" si="82"/>
        <v>52079</v>
      </c>
      <c r="F1766" s="66">
        <f t="shared" si="83"/>
        <v>5</v>
      </c>
      <c r="G1766" s="67" t="str">
        <f t="shared" si="81"/>
        <v>péntek</v>
      </c>
    </row>
    <row r="1767" spans="1:7" ht="15" customHeight="1" x14ac:dyDescent="0.25">
      <c r="A1767" s="38" t="s">
        <v>632</v>
      </c>
      <c r="B1767" s="38" t="s">
        <v>460</v>
      </c>
      <c r="C1767" s="38" t="s">
        <v>475</v>
      </c>
      <c r="D1767" s="38"/>
      <c r="E1767" s="65">
        <f t="shared" si="82"/>
        <v>52109</v>
      </c>
      <c r="F1767" s="66">
        <f t="shared" si="83"/>
        <v>7</v>
      </c>
      <c r="G1767" s="67" t="str">
        <f t="shared" si="81"/>
        <v>vasárnap</v>
      </c>
    </row>
    <row r="1768" spans="1:7" ht="15" customHeight="1" x14ac:dyDescent="0.25">
      <c r="A1768" s="38" t="s">
        <v>632</v>
      </c>
      <c r="B1768" s="38" t="s">
        <v>462</v>
      </c>
      <c r="C1768" s="38" t="s">
        <v>476</v>
      </c>
      <c r="D1768" s="38"/>
      <c r="E1768" s="65">
        <f t="shared" si="82"/>
        <v>52138</v>
      </c>
      <c r="F1768" s="66">
        <f t="shared" si="83"/>
        <v>1</v>
      </c>
      <c r="G1768" s="67" t="str">
        <f t="shared" si="81"/>
        <v>hétfő</v>
      </c>
    </row>
    <row r="1769" spans="1:7" ht="15" customHeight="1" x14ac:dyDescent="0.25">
      <c r="A1769" s="38" t="s">
        <v>632</v>
      </c>
      <c r="B1769" s="38" t="s">
        <v>464</v>
      </c>
      <c r="C1769" s="38" t="s">
        <v>477</v>
      </c>
      <c r="D1769" s="38"/>
      <c r="E1769" s="65">
        <f t="shared" si="82"/>
        <v>52167</v>
      </c>
      <c r="F1769" s="66">
        <f t="shared" si="83"/>
        <v>2</v>
      </c>
      <c r="G1769" s="67" t="str">
        <f t="shared" si="81"/>
        <v>kedd</v>
      </c>
    </row>
    <row r="1770" spans="1:7" ht="15" customHeight="1" x14ac:dyDescent="0.25">
      <c r="A1770" s="38" t="s">
        <v>632</v>
      </c>
      <c r="B1770" s="38" t="s">
        <v>466</v>
      </c>
      <c r="C1770" s="38" t="s">
        <v>478</v>
      </c>
      <c r="D1770" s="38"/>
      <c r="E1770" s="65">
        <f t="shared" si="82"/>
        <v>52197</v>
      </c>
      <c r="F1770" s="66">
        <f t="shared" si="83"/>
        <v>4</v>
      </c>
      <c r="G1770" s="67" t="str">
        <f t="shared" si="81"/>
        <v>csütörtök</v>
      </c>
    </row>
    <row r="1771" spans="1:7" ht="15" customHeight="1" x14ac:dyDescent="0.25">
      <c r="A1771" s="38" t="s">
        <v>632</v>
      </c>
      <c r="B1771" s="38" t="s">
        <v>468</v>
      </c>
      <c r="C1771" s="38" t="s">
        <v>479</v>
      </c>
      <c r="D1771" s="38"/>
      <c r="E1771" s="65">
        <f t="shared" si="82"/>
        <v>52226</v>
      </c>
      <c r="F1771" s="66">
        <f t="shared" si="83"/>
        <v>5</v>
      </c>
      <c r="G1771" s="67" t="str">
        <f t="shared" si="81"/>
        <v>péntek</v>
      </c>
    </row>
    <row r="1772" spans="1:7" ht="15" customHeight="1" x14ac:dyDescent="0.25">
      <c r="A1772" s="38" t="s">
        <v>633</v>
      </c>
      <c r="B1772" s="38" t="s">
        <v>448</v>
      </c>
      <c r="C1772" s="38" t="s">
        <v>480</v>
      </c>
      <c r="D1772" s="38"/>
      <c r="E1772" s="65">
        <f t="shared" si="82"/>
        <v>52256</v>
      </c>
      <c r="F1772" s="66">
        <f t="shared" si="83"/>
        <v>7</v>
      </c>
      <c r="G1772" s="67" t="str">
        <f t="shared" si="81"/>
        <v>vasárnap</v>
      </c>
    </row>
    <row r="1773" spans="1:7" ht="15" customHeight="1" x14ac:dyDescent="0.25">
      <c r="A1773" s="38" t="s">
        <v>633</v>
      </c>
      <c r="B1773" s="38" t="s">
        <v>450</v>
      </c>
      <c r="C1773" s="38" t="s">
        <v>492</v>
      </c>
      <c r="D1773" s="38"/>
      <c r="E1773" s="65">
        <f t="shared" si="82"/>
        <v>52285</v>
      </c>
      <c r="F1773" s="66">
        <f t="shared" si="83"/>
        <v>1</v>
      </c>
      <c r="G1773" s="67" t="str">
        <f t="shared" si="81"/>
        <v>hétfő</v>
      </c>
    </row>
    <row r="1774" spans="1:7" ht="15" customHeight="1" x14ac:dyDescent="0.25">
      <c r="A1774" s="38" t="s">
        <v>633</v>
      </c>
      <c r="B1774" s="38" t="s">
        <v>452</v>
      </c>
      <c r="C1774" s="38" t="s">
        <v>480</v>
      </c>
      <c r="D1774" s="38"/>
      <c r="E1774" s="65">
        <f t="shared" si="82"/>
        <v>52315</v>
      </c>
      <c r="F1774" s="66">
        <f t="shared" si="83"/>
        <v>3</v>
      </c>
      <c r="G1774" s="67" t="str">
        <f t="shared" si="81"/>
        <v>szerda</v>
      </c>
    </row>
    <row r="1775" spans="1:7" ht="15" customHeight="1" x14ac:dyDescent="0.25">
      <c r="A1775" s="38" t="s">
        <v>633</v>
      </c>
      <c r="B1775" s="38" t="s">
        <v>454</v>
      </c>
      <c r="C1775" s="38" t="s">
        <v>482</v>
      </c>
      <c r="D1775" s="38"/>
      <c r="E1775" s="65">
        <f t="shared" si="82"/>
        <v>52345</v>
      </c>
      <c r="F1775" s="66">
        <f t="shared" si="83"/>
        <v>5</v>
      </c>
      <c r="G1775" s="67" t="str">
        <f t="shared" si="81"/>
        <v>péntek</v>
      </c>
    </row>
    <row r="1776" spans="1:7" ht="15" customHeight="1" x14ac:dyDescent="0.25">
      <c r="A1776" s="38" t="s">
        <v>633</v>
      </c>
      <c r="B1776" s="38" t="s">
        <v>455</v>
      </c>
      <c r="C1776" s="38" t="s">
        <v>492</v>
      </c>
      <c r="D1776" s="38"/>
      <c r="E1776" s="65">
        <f t="shared" si="82"/>
        <v>52374</v>
      </c>
      <c r="F1776" s="66">
        <f t="shared" si="83"/>
        <v>6</v>
      </c>
      <c r="G1776" s="67" t="str">
        <f t="shared" si="81"/>
        <v>szombat</v>
      </c>
    </row>
    <row r="1777" spans="1:7" ht="15" customHeight="1" x14ac:dyDescent="0.25">
      <c r="A1777" s="38" t="s">
        <v>633</v>
      </c>
      <c r="B1777" s="38" t="s">
        <v>456</v>
      </c>
      <c r="C1777" s="38" t="s">
        <v>483</v>
      </c>
      <c r="D1777" s="38"/>
      <c r="E1777" s="65">
        <f t="shared" si="82"/>
        <v>52404</v>
      </c>
      <c r="F1777" s="66">
        <f t="shared" si="83"/>
        <v>1</v>
      </c>
      <c r="G1777" s="67" t="str">
        <f t="shared" si="81"/>
        <v>hétfő</v>
      </c>
    </row>
    <row r="1778" spans="1:7" ht="15" customHeight="1" x14ac:dyDescent="0.25">
      <c r="A1778" s="38" t="s">
        <v>633</v>
      </c>
      <c r="B1778" s="38" t="s">
        <v>458</v>
      </c>
      <c r="C1778" s="38" t="s">
        <v>483</v>
      </c>
      <c r="D1778" s="38"/>
      <c r="E1778" s="65">
        <f t="shared" si="82"/>
        <v>52434</v>
      </c>
      <c r="F1778" s="66">
        <f t="shared" si="83"/>
        <v>3</v>
      </c>
      <c r="G1778" s="67" t="str">
        <f t="shared" si="81"/>
        <v>szerda</v>
      </c>
    </row>
    <row r="1779" spans="1:7" ht="15" customHeight="1" x14ac:dyDescent="0.25">
      <c r="A1779" s="38" t="s">
        <v>633</v>
      </c>
      <c r="B1779" s="38" t="s">
        <v>460</v>
      </c>
      <c r="C1779" s="38" t="s">
        <v>485</v>
      </c>
      <c r="D1779" s="38"/>
      <c r="E1779" s="65">
        <f t="shared" si="82"/>
        <v>52463</v>
      </c>
      <c r="F1779" s="66">
        <f t="shared" si="83"/>
        <v>4</v>
      </c>
      <c r="G1779" s="67" t="str">
        <f t="shared" si="81"/>
        <v>csütörtök</v>
      </c>
    </row>
    <row r="1780" spans="1:7" ht="15" customHeight="1" x14ac:dyDescent="0.25">
      <c r="A1780" s="38" t="s">
        <v>633</v>
      </c>
      <c r="B1780" s="38" t="s">
        <v>462</v>
      </c>
      <c r="C1780" s="38" t="s">
        <v>486</v>
      </c>
      <c r="D1780" s="38"/>
      <c r="E1780" s="65">
        <f t="shared" si="82"/>
        <v>52493</v>
      </c>
      <c r="F1780" s="66">
        <f t="shared" si="83"/>
        <v>6</v>
      </c>
      <c r="G1780" s="67" t="str">
        <f t="shared" si="81"/>
        <v>szombat</v>
      </c>
    </row>
    <row r="1781" spans="1:7" ht="15" customHeight="1" x14ac:dyDescent="0.25">
      <c r="A1781" s="38" t="s">
        <v>633</v>
      </c>
      <c r="B1781" s="38" t="s">
        <v>464</v>
      </c>
      <c r="C1781" s="38" t="s">
        <v>494</v>
      </c>
      <c r="D1781" s="38"/>
      <c r="E1781" s="65">
        <f t="shared" si="82"/>
        <v>52522</v>
      </c>
      <c r="F1781" s="66">
        <f t="shared" si="83"/>
        <v>7</v>
      </c>
      <c r="G1781" s="67" t="str">
        <f t="shared" si="81"/>
        <v>vasárnap</v>
      </c>
    </row>
    <row r="1782" spans="1:7" ht="15" customHeight="1" x14ac:dyDescent="0.25">
      <c r="A1782" s="38" t="s">
        <v>633</v>
      </c>
      <c r="B1782" s="38" t="s">
        <v>466</v>
      </c>
      <c r="C1782" s="38" t="s">
        <v>453</v>
      </c>
      <c r="D1782" s="38"/>
      <c r="E1782" s="65">
        <f t="shared" si="82"/>
        <v>52551</v>
      </c>
      <c r="F1782" s="66">
        <f t="shared" si="83"/>
        <v>1</v>
      </c>
      <c r="G1782" s="67" t="str">
        <f t="shared" si="81"/>
        <v>hétfő</v>
      </c>
    </row>
    <row r="1783" spans="1:7" ht="15" customHeight="1" x14ac:dyDescent="0.25">
      <c r="A1783" s="38" t="s">
        <v>633</v>
      </c>
      <c r="B1783" s="38" t="s">
        <v>468</v>
      </c>
      <c r="C1783" s="38" t="s">
        <v>453</v>
      </c>
      <c r="D1783" s="38"/>
      <c r="E1783" s="65">
        <f t="shared" si="82"/>
        <v>52581</v>
      </c>
      <c r="F1783" s="66">
        <f t="shared" si="83"/>
        <v>3</v>
      </c>
      <c r="G1783" s="67" t="str">
        <f t="shared" si="81"/>
        <v>szerda</v>
      </c>
    </row>
    <row r="1784" spans="1:7" ht="15" customHeight="1" x14ac:dyDescent="0.25">
      <c r="A1784" s="38" t="s">
        <v>634</v>
      </c>
      <c r="B1784" s="38" t="s">
        <v>448</v>
      </c>
      <c r="C1784" s="38" t="s">
        <v>451</v>
      </c>
      <c r="D1784" s="38"/>
      <c r="E1784" s="65">
        <f t="shared" si="82"/>
        <v>52610</v>
      </c>
      <c r="F1784" s="66">
        <f t="shared" si="83"/>
        <v>4</v>
      </c>
      <c r="G1784" s="67" t="str">
        <f t="shared" si="81"/>
        <v>csütörtök</v>
      </c>
    </row>
    <row r="1785" spans="1:7" ht="15" customHeight="1" x14ac:dyDescent="0.25">
      <c r="A1785" s="38" t="s">
        <v>634</v>
      </c>
      <c r="B1785" s="38" t="s">
        <v>450</v>
      </c>
      <c r="C1785" s="38" t="s">
        <v>457</v>
      </c>
      <c r="D1785" s="38"/>
      <c r="E1785" s="65">
        <f t="shared" si="82"/>
        <v>52640</v>
      </c>
      <c r="F1785" s="66">
        <f t="shared" si="83"/>
        <v>6</v>
      </c>
      <c r="G1785" s="67" t="str">
        <f t="shared" si="81"/>
        <v>szombat</v>
      </c>
    </row>
    <row r="1786" spans="1:7" ht="15" customHeight="1" x14ac:dyDescent="0.25">
      <c r="A1786" s="38" t="s">
        <v>634</v>
      </c>
      <c r="B1786" s="38" t="s">
        <v>452</v>
      </c>
      <c r="C1786" s="38" t="s">
        <v>457</v>
      </c>
      <c r="D1786" s="38"/>
      <c r="E1786" s="65">
        <f t="shared" si="82"/>
        <v>52669</v>
      </c>
      <c r="F1786" s="66">
        <f t="shared" si="83"/>
        <v>7</v>
      </c>
      <c r="G1786" s="67" t="str">
        <f t="shared" si="81"/>
        <v>vasárnap</v>
      </c>
    </row>
    <row r="1787" spans="1:7" ht="15" customHeight="1" x14ac:dyDescent="0.25">
      <c r="A1787" s="38" t="s">
        <v>634</v>
      </c>
      <c r="B1787" s="38" t="s">
        <v>454</v>
      </c>
      <c r="C1787" s="38" t="s">
        <v>459</v>
      </c>
      <c r="D1787" s="38"/>
      <c r="E1787" s="65">
        <f t="shared" si="82"/>
        <v>52699</v>
      </c>
      <c r="F1787" s="66">
        <f t="shared" si="83"/>
        <v>2</v>
      </c>
      <c r="G1787" s="67" t="str">
        <f t="shared" si="81"/>
        <v>kedd</v>
      </c>
    </row>
    <row r="1788" spans="1:7" ht="15" customHeight="1" x14ac:dyDescent="0.25">
      <c r="A1788" s="38" t="s">
        <v>634</v>
      </c>
      <c r="B1788" s="38" t="s">
        <v>455</v>
      </c>
      <c r="C1788" s="38" t="s">
        <v>459</v>
      </c>
      <c r="D1788" s="38"/>
      <c r="E1788" s="65">
        <f t="shared" si="82"/>
        <v>52729</v>
      </c>
      <c r="F1788" s="66">
        <f t="shared" si="83"/>
        <v>4</v>
      </c>
      <c r="G1788" s="67" t="str">
        <f t="shared" si="81"/>
        <v>csütörtök</v>
      </c>
    </row>
    <row r="1789" spans="1:7" ht="15" customHeight="1" x14ac:dyDescent="0.25">
      <c r="A1789" s="38" t="s">
        <v>634</v>
      </c>
      <c r="B1789" s="38" t="s">
        <v>456</v>
      </c>
      <c r="C1789" s="38" t="s">
        <v>461</v>
      </c>
      <c r="D1789" s="38"/>
      <c r="E1789" s="65">
        <f t="shared" si="82"/>
        <v>52758</v>
      </c>
      <c r="F1789" s="66">
        <f t="shared" si="83"/>
        <v>5</v>
      </c>
      <c r="G1789" s="67" t="str">
        <f t="shared" si="81"/>
        <v>péntek</v>
      </c>
    </row>
    <row r="1790" spans="1:7" ht="15" customHeight="1" x14ac:dyDescent="0.25">
      <c r="A1790" s="38" t="s">
        <v>634</v>
      </c>
      <c r="B1790" s="38" t="s">
        <v>458</v>
      </c>
      <c r="C1790" s="38" t="s">
        <v>461</v>
      </c>
      <c r="D1790" s="38"/>
      <c r="E1790" s="65">
        <f t="shared" si="82"/>
        <v>52788</v>
      </c>
      <c r="F1790" s="66">
        <f t="shared" si="83"/>
        <v>7</v>
      </c>
      <c r="G1790" s="67" t="str">
        <f t="shared" si="81"/>
        <v>vasárnap</v>
      </c>
    </row>
    <row r="1791" spans="1:7" ht="15" customHeight="1" x14ac:dyDescent="0.25">
      <c r="A1791" s="38" t="s">
        <v>634</v>
      </c>
      <c r="B1791" s="38" t="s">
        <v>460</v>
      </c>
      <c r="C1791" s="38" t="s">
        <v>465</v>
      </c>
      <c r="D1791" s="38"/>
      <c r="E1791" s="65">
        <f t="shared" si="82"/>
        <v>52817</v>
      </c>
      <c r="F1791" s="66">
        <f t="shared" si="83"/>
        <v>1</v>
      </c>
      <c r="G1791" s="67" t="str">
        <f t="shared" si="81"/>
        <v>hétfő</v>
      </c>
    </row>
    <row r="1792" spans="1:7" ht="15" customHeight="1" x14ac:dyDescent="0.25">
      <c r="A1792" s="38" t="s">
        <v>634</v>
      </c>
      <c r="B1792" s="38" t="s">
        <v>462</v>
      </c>
      <c r="C1792" s="38" t="s">
        <v>490</v>
      </c>
      <c r="D1792" s="38"/>
      <c r="E1792" s="65">
        <f t="shared" si="82"/>
        <v>52847</v>
      </c>
      <c r="F1792" s="66">
        <f t="shared" si="83"/>
        <v>3</v>
      </c>
      <c r="G1792" s="67" t="str">
        <f t="shared" si="81"/>
        <v>szerda</v>
      </c>
    </row>
    <row r="1793" spans="1:7" ht="15" customHeight="1" x14ac:dyDescent="0.25">
      <c r="A1793" s="38" t="s">
        <v>634</v>
      </c>
      <c r="B1793" s="38" t="s">
        <v>464</v>
      </c>
      <c r="C1793" s="38" t="s">
        <v>490</v>
      </c>
      <c r="D1793" s="38"/>
      <c r="E1793" s="65">
        <f t="shared" si="82"/>
        <v>52877</v>
      </c>
      <c r="F1793" s="66">
        <f t="shared" si="83"/>
        <v>5</v>
      </c>
      <c r="G1793" s="67" t="str">
        <f t="shared" si="81"/>
        <v>péntek</v>
      </c>
    </row>
    <row r="1794" spans="1:7" ht="15" customHeight="1" x14ac:dyDescent="0.25">
      <c r="A1794" s="38" t="s">
        <v>634</v>
      </c>
      <c r="B1794" s="38" t="s">
        <v>466</v>
      </c>
      <c r="C1794" s="38" t="s">
        <v>470</v>
      </c>
      <c r="D1794" s="38"/>
      <c r="E1794" s="65">
        <f t="shared" si="82"/>
        <v>52906</v>
      </c>
      <c r="F1794" s="66">
        <f t="shared" si="83"/>
        <v>6</v>
      </c>
      <c r="G1794" s="67" t="str">
        <f t="shared" si="81"/>
        <v>szombat</v>
      </c>
    </row>
    <row r="1795" spans="1:7" ht="15" customHeight="1" x14ac:dyDescent="0.25">
      <c r="A1795" s="38" t="s">
        <v>634</v>
      </c>
      <c r="B1795" s="38" t="s">
        <v>468</v>
      </c>
      <c r="C1795" s="38" t="s">
        <v>472</v>
      </c>
      <c r="D1795" s="38"/>
      <c r="E1795" s="65">
        <f t="shared" si="82"/>
        <v>52935</v>
      </c>
      <c r="F1795" s="66">
        <f t="shared" si="83"/>
        <v>7</v>
      </c>
      <c r="G1795" s="67" t="str">
        <f t="shared" ref="G1795:G1858" si="84">VLOOKUP(F1795,nevek,2,0)</f>
        <v>vasárnap</v>
      </c>
    </row>
    <row r="1796" spans="1:7" ht="15" customHeight="1" x14ac:dyDescent="0.25">
      <c r="A1796" s="38" t="s">
        <v>635</v>
      </c>
      <c r="B1796" s="38" t="s">
        <v>448</v>
      </c>
      <c r="C1796" s="38" t="s">
        <v>471</v>
      </c>
      <c r="D1796" s="38"/>
      <c r="E1796" s="65">
        <f t="shared" ref="E1796:E1859" si="85">DATEVALUE(A1796&amp;"."&amp;B1796&amp;C1796)</f>
        <v>52965</v>
      </c>
      <c r="F1796" s="66">
        <f t="shared" ref="F1796:F1859" si="86">WEEKDAY(E1796,2)</f>
        <v>2</v>
      </c>
      <c r="G1796" s="67" t="str">
        <f t="shared" si="84"/>
        <v>kedd</v>
      </c>
    </row>
    <row r="1797" spans="1:7" ht="15" customHeight="1" x14ac:dyDescent="0.25">
      <c r="A1797" s="38" t="s">
        <v>635</v>
      </c>
      <c r="B1797" s="38" t="s">
        <v>450</v>
      </c>
      <c r="C1797" s="38" t="s">
        <v>474</v>
      </c>
      <c r="D1797" s="38"/>
      <c r="E1797" s="65">
        <f t="shared" si="85"/>
        <v>52994</v>
      </c>
      <c r="F1797" s="66">
        <f t="shared" si="86"/>
        <v>3</v>
      </c>
      <c r="G1797" s="67" t="str">
        <f t="shared" si="84"/>
        <v>szerda</v>
      </c>
    </row>
    <row r="1798" spans="1:7" ht="15" customHeight="1" x14ac:dyDescent="0.25">
      <c r="A1798" s="38" t="s">
        <v>635</v>
      </c>
      <c r="B1798" s="38" t="s">
        <v>452</v>
      </c>
      <c r="C1798" s="38" t="s">
        <v>471</v>
      </c>
      <c r="D1798" s="38"/>
      <c r="E1798" s="65">
        <f t="shared" si="85"/>
        <v>53024</v>
      </c>
      <c r="F1798" s="66">
        <f t="shared" si="86"/>
        <v>5</v>
      </c>
      <c r="G1798" s="67" t="str">
        <f t="shared" si="84"/>
        <v>péntek</v>
      </c>
    </row>
    <row r="1799" spans="1:7" ht="15" customHeight="1" x14ac:dyDescent="0.25">
      <c r="A1799" s="38" t="s">
        <v>635</v>
      </c>
      <c r="B1799" s="38" t="s">
        <v>454</v>
      </c>
      <c r="C1799" s="38" t="s">
        <v>474</v>
      </c>
      <c r="D1799" s="38"/>
      <c r="E1799" s="65">
        <f t="shared" si="85"/>
        <v>53053</v>
      </c>
      <c r="F1799" s="66">
        <f t="shared" si="86"/>
        <v>6</v>
      </c>
      <c r="G1799" s="67" t="str">
        <f t="shared" si="84"/>
        <v>szombat</v>
      </c>
    </row>
    <row r="1800" spans="1:7" ht="15" customHeight="1" x14ac:dyDescent="0.25">
      <c r="A1800" s="38" t="s">
        <v>635</v>
      </c>
      <c r="B1800" s="38" t="s">
        <v>455</v>
      </c>
      <c r="C1800" s="38" t="s">
        <v>474</v>
      </c>
      <c r="D1800" s="38"/>
      <c r="E1800" s="65">
        <f t="shared" si="85"/>
        <v>53083</v>
      </c>
      <c r="F1800" s="66">
        <f t="shared" si="86"/>
        <v>1</v>
      </c>
      <c r="G1800" s="67" t="str">
        <f t="shared" si="84"/>
        <v>hétfő</v>
      </c>
    </row>
    <row r="1801" spans="1:7" ht="15" customHeight="1" x14ac:dyDescent="0.25">
      <c r="A1801" s="38" t="s">
        <v>635</v>
      </c>
      <c r="B1801" s="38" t="s">
        <v>455</v>
      </c>
      <c r="C1801" s="38" t="s">
        <v>496</v>
      </c>
      <c r="D1801" s="38"/>
      <c r="E1801" s="65">
        <f t="shared" si="85"/>
        <v>53112</v>
      </c>
      <c r="F1801" s="66">
        <f t="shared" si="86"/>
        <v>2</v>
      </c>
      <c r="G1801" s="67" t="str">
        <f t="shared" si="84"/>
        <v>kedd</v>
      </c>
    </row>
    <row r="1802" spans="1:7" ht="15" customHeight="1" x14ac:dyDescent="0.25">
      <c r="A1802" s="38" t="s">
        <v>635</v>
      </c>
      <c r="B1802" s="38" t="s">
        <v>456</v>
      </c>
      <c r="C1802" s="38" t="s">
        <v>476</v>
      </c>
      <c r="D1802" s="38"/>
      <c r="E1802" s="65">
        <f t="shared" si="85"/>
        <v>53142</v>
      </c>
      <c r="F1802" s="66">
        <f t="shared" si="86"/>
        <v>4</v>
      </c>
      <c r="G1802" s="67" t="str">
        <f t="shared" si="84"/>
        <v>csütörtök</v>
      </c>
    </row>
    <row r="1803" spans="1:7" ht="15" customHeight="1" x14ac:dyDescent="0.25">
      <c r="A1803" s="38" t="s">
        <v>635</v>
      </c>
      <c r="B1803" s="38" t="s">
        <v>458</v>
      </c>
      <c r="C1803" s="38" t="s">
        <v>477</v>
      </c>
      <c r="D1803" s="38"/>
      <c r="E1803" s="65">
        <f t="shared" si="85"/>
        <v>53171</v>
      </c>
      <c r="F1803" s="66">
        <f t="shared" si="86"/>
        <v>5</v>
      </c>
      <c r="G1803" s="67" t="str">
        <f t="shared" si="84"/>
        <v>péntek</v>
      </c>
    </row>
    <row r="1804" spans="1:7" ht="15" customHeight="1" x14ac:dyDescent="0.25">
      <c r="A1804" s="38" t="s">
        <v>635</v>
      </c>
      <c r="B1804" s="38" t="s">
        <v>460</v>
      </c>
      <c r="C1804" s="38" t="s">
        <v>478</v>
      </c>
      <c r="D1804" s="38"/>
      <c r="E1804" s="65">
        <f t="shared" si="85"/>
        <v>53201</v>
      </c>
      <c r="F1804" s="66">
        <f t="shared" si="86"/>
        <v>7</v>
      </c>
      <c r="G1804" s="67" t="str">
        <f t="shared" si="84"/>
        <v>vasárnap</v>
      </c>
    </row>
    <row r="1805" spans="1:7" ht="15" customHeight="1" x14ac:dyDescent="0.25">
      <c r="A1805" s="38" t="s">
        <v>635</v>
      </c>
      <c r="B1805" s="38" t="s">
        <v>462</v>
      </c>
      <c r="C1805" s="38" t="s">
        <v>479</v>
      </c>
      <c r="D1805" s="38"/>
      <c r="E1805" s="65">
        <f t="shared" si="85"/>
        <v>53231</v>
      </c>
      <c r="F1805" s="66">
        <f t="shared" si="86"/>
        <v>2</v>
      </c>
      <c r="G1805" s="67" t="str">
        <f t="shared" si="84"/>
        <v>kedd</v>
      </c>
    </row>
    <row r="1806" spans="1:7" ht="15" customHeight="1" x14ac:dyDescent="0.25">
      <c r="A1806" s="38" t="s">
        <v>635</v>
      </c>
      <c r="B1806" s="38" t="s">
        <v>464</v>
      </c>
      <c r="C1806" s="38" t="s">
        <v>480</v>
      </c>
      <c r="D1806" s="38"/>
      <c r="E1806" s="65">
        <f t="shared" si="85"/>
        <v>53260</v>
      </c>
      <c r="F1806" s="66">
        <f t="shared" si="86"/>
        <v>3</v>
      </c>
      <c r="G1806" s="67" t="str">
        <f t="shared" si="84"/>
        <v>szerda</v>
      </c>
    </row>
    <row r="1807" spans="1:7" ht="15" customHeight="1" x14ac:dyDescent="0.25">
      <c r="A1807" s="38" t="s">
        <v>635</v>
      </c>
      <c r="B1807" s="38" t="s">
        <v>466</v>
      </c>
      <c r="C1807" s="38" t="s">
        <v>482</v>
      </c>
      <c r="D1807" s="38"/>
      <c r="E1807" s="65">
        <f t="shared" si="85"/>
        <v>53290</v>
      </c>
      <c r="F1807" s="66">
        <f t="shared" si="86"/>
        <v>5</v>
      </c>
      <c r="G1807" s="67" t="str">
        <f t="shared" si="84"/>
        <v>péntek</v>
      </c>
    </row>
    <row r="1808" spans="1:7" ht="15" customHeight="1" x14ac:dyDescent="0.25">
      <c r="A1808" s="38" t="s">
        <v>635</v>
      </c>
      <c r="B1808" s="38" t="s">
        <v>468</v>
      </c>
      <c r="C1808" s="38" t="s">
        <v>482</v>
      </c>
      <c r="D1808" s="38"/>
      <c r="E1808" s="65">
        <f t="shared" si="85"/>
        <v>53320</v>
      </c>
      <c r="F1808" s="66">
        <f t="shared" si="86"/>
        <v>7</v>
      </c>
      <c r="G1808" s="67" t="str">
        <f t="shared" si="84"/>
        <v>vasárnap</v>
      </c>
    </row>
    <row r="1809" spans="1:7" ht="15" customHeight="1" x14ac:dyDescent="0.25">
      <c r="A1809" s="38" t="s">
        <v>636</v>
      </c>
      <c r="B1809" s="38" t="s">
        <v>448</v>
      </c>
      <c r="C1809" s="38" t="s">
        <v>483</v>
      </c>
      <c r="D1809" s="38"/>
      <c r="E1809" s="65">
        <f t="shared" si="85"/>
        <v>53349</v>
      </c>
      <c r="F1809" s="66">
        <f t="shared" si="86"/>
        <v>1</v>
      </c>
      <c r="G1809" s="67" t="str">
        <f t="shared" si="84"/>
        <v>hétfő</v>
      </c>
    </row>
    <row r="1810" spans="1:7" ht="15" customHeight="1" x14ac:dyDescent="0.25">
      <c r="A1810" s="38" t="s">
        <v>636</v>
      </c>
      <c r="B1810" s="38" t="s">
        <v>450</v>
      </c>
      <c r="C1810" s="38" t="s">
        <v>485</v>
      </c>
      <c r="D1810" s="38"/>
      <c r="E1810" s="65">
        <f t="shared" si="85"/>
        <v>53378</v>
      </c>
      <c r="F1810" s="66">
        <f t="shared" si="86"/>
        <v>2</v>
      </c>
      <c r="G1810" s="67" t="str">
        <f t="shared" si="84"/>
        <v>kedd</v>
      </c>
    </row>
    <row r="1811" spans="1:7" ht="15" customHeight="1" x14ac:dyDescent="0.25">
      <c r="A1811" s="38" t="s">
        <v>636</v>
      </c>
      <c r="B1811" s="38" t="s">
        <v>452</v>
      </c>
      <c r="C1811" s="38" t="s">
        <v>483</v>
      </c>
      <c r="D1811" s="38"/>
      <c r="E1811" s="65">
        <f t="shared" si="85"/>
        <v>53408</v>
      </c>
      <c r="F1811" s="66">
        <f t="shared" si="86"/>
        <v>4</v>
      </c>
      <c r="G1811" s="67" t="str">
        <f t="shared" si="84"/>
        <v>csütörtök</v>
      </c>
    </row>
    <row r="1812" spans="1:7" ht="15" customHeight="1" x14ac:dyDescent="0.25">
      <c r="A1812" s="38" t="s">
        <v>636</v>
      </c>
      <c r="B1812" s="38" t="s">
        <v>454</v>
      </c>
      <c r="C1812" s="38" t="s">
        <v>485</v>
      </c>
      <c r="D1812" s="38"/>
      <c r="E1812" s="65">
        <f t="shared" si="85"/>
        <v>53437</v>
      </c>
      <c r="F1812" s="66">
        <f t="shared" si="86"/>
        <v>5</v>
      </c>
      <c r="G1812" s="67" t="str">
        <f t="shared" si="84"/>
        <v>péntek</v>
      </c>
    </row>
    <row r="1813" spans="1:7" ht="15" customHeight="1" x14ac:dyDescent="0.25">
      <c r="A1813" s="38" t="s">
        <v>636</v>
      </c>
      <c r="B1813" s="38" t="s">
        <v>455</v>
      </c>
      <c r="C1813" s="38" t="s">
        <v>485</v>
      </c>
      <c r="D1813" s="38"/>
      <c r="E1813" s="65">
        <f t="shared" si="85"/>
        <v>53467</v>
      </c>
      <c r="F1813" s="66">
        <f t="shared" si="86"/>
        <v>7</v>
      </c>
      <c r="G1813" s="67" t="str">
        <f t="shared" si="84"/>
        <v>vasárnap</v>
      </c>
    </row>
    <row r="1814" spans="1:7" ht="15" customHeight="1" x14ac:dyDescent="0.25">
      <c r="A1814" s="38" t="s">
        <v>636</v>
      </c>
      <c r="B1814" s="38" t="s">
        <v>456</v>
      </c>
      <c r="C1814" s="38" t="s">
        <v>494</v>
      </c>
      <c r="D1814" s="38"/>
      <c r="E1814" s="65">
        <f t="shared" si="85"/>
        <v>53496</v>
      </c>
      <c r="F1814" s="66">
        <f t="shared" si="86"/>
        <v>1</v>
      </c>
      <c r="G1814" s="67" t="str">
        <f t="shared" si="84"/>
        <v>hétfő</v>
      </c>
    </row>
    <row r="1815" spans="1:7" ht="15" customHeight="1" x14ac:dyDescent="0.25">
      <c r="A1815" s="38" t="s">
        <v>636</v>
      </c>
      <c r="B1815" s="38" t="s">
        <v>458</v>
      </c>
      <c r="C1815" s="38" t="s">
        <v>494</v>
      </c>
      <c r="D1815" s="38"/>
      <c r="E1815" s="65">
        <f t="shared" si="85"/>
        <v>53526</v>
      </c>
      <c r="F1815" s="66">
        <f t="shared" si="86"/>
        <v>3</v>
      </c>
      <c r="G1815" s="67" t="str">
        <f t="shared" si="84"/>
        <v>szerda</v>
      </c>
    </row>
    <row r="1816" spans="1:7" ht="15" customHeight="1" x14ac:dyDescent="0.25">
      <c r="A1816" s="38" t="s">
        <v>636</v>
      </c>
      <c r="B1816" s="38" t="s">
        <v>460</v>
      </c>
      <c r="C1816" s="38" t="s">
        <v>453</v>
      </c>
      <c r="D1816" s="38"/>
      <c r="E1816" s="65">
        <f t="shared" si="85"/>
        <v>53555</v>
      </c>
      <c r="F1816" s="66">
        <f t="shared" si="86"/>
        <v>4</v>
      </c>
      <c r="G1816" s="67" t="str">
        <f t="shared" si="84"/>
        <v>csütörtök</v>
      </c>
    </row>
    <row r="1817" spans="1:7" ht="15" customHeight="1" x14ac:dyDescent="0.25">
      <c r="A1817" s="38" t="s">
        <v>636</v>
      </c>
      <c r="B1817" s="38" t="s">
        <v>462</v>
      </c>
      <c r="C1817" s="38" t="s">
        <v>449</v>
      </c>
      <c r="D1817" s="38"/>
      <c r="E1817" s="65">
        <f t="shared" si="85"/>
        <v>53585</v>
      </c>
      <c r="F1817" s="66">
        <f t="shared" si="86"/>
        <v>6</v>
      </c>
      <c r="G1817" s="67" t="str">
        <f t="shared" si="84"/>
        <v>szombat</v>
      </c>
    </row>
    <row r="1818" spans="1:7" ht="15" customHeight="1" x14ac:dyDescent="0.25">
      <c r="A1818" s="38" t="s">
        <v>636</v>
      </c>
      <c r="B1818" s="38" t="s">
        <v>464</v>
      </c>
      <c r="C1818" s="38" t="s">
        <v>451</v>
      </c>
      <c r="D1818" s="38"/>
      <c r="E1818" s="65">
        <f t="shared" si="85"/>
        <v>53614</v>
      </c>
      <c r="F1818" s="66">
        <f t="shared" si="86"/>
        <v>7</v>
      </c>
      <c r="G1818" s="67" t="str">
        <f t="shared" si="84"/>
        <v>vasárnap</v>
      </c>
    </row>
    <row r="1819" spans="1:7" ht="15" customHeight="1" x14ac:dyDescent="0.25">
      <c r="A1819" s="38" t="s">
        <v>636</v>
      </c>
      <c r="B1819" s="38" t="s">
        <v>466</v>
      </c>
      <c r="C1819" s="38" t="s">
        <v>457</v>
      </c>
      <c r="D1819" s="38"/>
      <c r="E1819" s="65">
        <f t="shared" si="85"/>
        <v>53644</v>
      </c>
      <c r="F1819" s="66">
        <f t="shared" si="86"/>
        <v>2</v>
      </c>
      <c r="G1819" s="67" t="str">
        <f t="shared" si="84"/>
        <v>kedd</v>
      </c>
    </row>
    <row r="1820" spans="1:7" ht="15" customHeight="1" x14ac:dyDescent="0.25">
      <c r="A1820" s="38" t="s">
        <v>636</v>
      </c>
      <c r="B1820" s="38" t="s">
        <v>468</v>
      </c>
      <c r="C1820" s="38" t="s">
        <v>457</v>
      </c>
      <c r="D1820" s="38"/>
      <c r="E1820" s="65">
        <f t="shared" si="85"/>
        <v>53674</v>
      </c>
      <c r="F1820" s="66">
        <f t="shared" si="86"/>
        <v>4</v>
      </c>
      <c r="G1820" s="67" t="str">
        <f t="shared" si="84"/>
        <v>csütörtök</v>
      </c>
    </row>
    <row r="1821" spans="1:7" ht="15" customHeight="1" x14ac:dyDescent="0.25">
      <c r="A1821" s="38" t="s">
        <v>637</v>
      </c>
      <c r="B1821" s="38" t="s">
        <v>448</v>
      </c>
      <c r="C1821" s="38" t="s">
        <v>459</v>
      </c>
      <c r="D1821" s="38"/>
      <c r="E1821" s="65">
        <f t="shared" si="85"/>
        <v>53704</v>
      </c>
      <c r="F1821" s="66">
        <f t="shared" si="86"/>
        <v>6</v>
      </c>
      <c r="G1821" s="67" t="str">
        <f t="shared" si="84"/>
        <v>szombat</v>
      </c>
    </row>
    <row r="1822" spans="1:7" ht="15" customHeight="1" x14ac:dyDescent="0.25">
      <c r="A1822" s="38" t="s">
        <v>637</v>
      </c>
      <c r="B1822" s="38" t="s">
        <v>450</v>
      </c>
      <c r="C1822" s="38" t="s">
        <v>461</v>
      </c>
      <c r="D1822" s="38"/>
      <c r="E1822" s="65">
        <f t="shared" si="85"/>
        <v>53733</v>
      </c>
      <c r="F1822" s="66">
        <f t="shared" si="86"/>
        <v>7</v>
      </c>
      <c r="G1822" s="67" t="str">
        <f t="shared" si="84"/>
        <v>vasárnap</v>
      </c>
    </row>
    <row r="1823" spans="1:7" ht="15" customHeight="1" x14ac:dyDescent="0.25">
      <c r="A1823" s="38" t="s">
        <v>637</v>
      </c>
      <c r="B1823" s="38" t="s">
        <v>452</v>
      </c>
      <c r="C1823" s="38" t="s">
        <v>459</v>
      </c>
      <c r="D1823" s="38"/>
      <c r="E1823" s="65">
        <f t="shared" si="85"/>
        <v>53763</v>
      </c>
      <c r="F1823" s="66">
        <f t="shared" si="86"/>
        <v>2</v>
      </c>
      <c r="G1823" s="67" t="str">
        <f t="shared" si="84"/>
        <v>kedd</v>
      </c>
    </row>
    <row r="1824" spans="1:7" ht="15" customHeight="1" x14ac:dyDescent="0.25">
      <c r="A1824" s="38" t="s">
        <v>637</v>
      </c>
      <c r="B1824" s="38" t="s">
        <v>454</v>
      </c>
      <c r="C1824" s="38" t="s">
        <v>461</v>
      </c>
      <c r="D1824" s="38"/>
      <c r="E1824" s="65">
        <f t="shared" si="85"/>
        <v>53792</v>
      </c>
      <c r="F1824" s="66">
        <f t="shared" si="86"/>
        <v>3</v>
      </c>
      <c r="G1824" s="67" t="str">
        <f t="shared" si="84"/>
        <v>szerda</v>
      </c>
    </row>
    <row r="1825" spans="1:7" ht="15" customHeight="1" x14ac:dyDescent="0.25">
      <c r="A1825" s="38" t="s">
        <v>637</v>
      </c>
      <c r="B1825" s="38" t="s">
        <v>455</v>
      </c>
      <c r="C1825" s="38" t="s">
        <v>463</v>
      </c>
      <c r="D1825" s="38"/>
      <c r="E1825" s="65">
        <f t="shared" si="85"/>
        <v>53821</v>
      </c>
      <c r="F1825" s="66">
        <f t="shared" si="86"/>
        <v>4</v>
      </c>
      <c r="G1825" s="67" t="str">
        <f t="shared" si="84"/>
        <v>csütörtök</v>
      </c>
    </row>
    <row r="1826" spans="1:7" ht="15" customHeight="1" x14ac:dyDescent="0.25">
      <c r="A1826" s="38" t="s">
        <v>637</v>
      </c>
      <c r="B1826" s="38" t="s">
        <v>456</v>
      </c>
      <c r="C1826" s="38" t="s">
        <v>465</v>
      </c>
      <c r="D1826" s="38"/>
      <c r="E1826" s="65">
        <f t="shared" si="85"/>
        <v>53851</v>
      </c>
      <c r="F1826" s="66">
        <f t="shared" si="86"/>
        <v>6</v>
      </c>
      <c r="G1826" s="67" t="str">
        <f t="shared" si="84"/>
        <v>szombat</v>
      </c>
    </row>
    <row r="1827" spans="1:7" ht="15" customHeight="1" x14ac:dyDescent="0.25">
      <c r="A1827" s="38" t="s">
        <v>637</v>
      </c>
      <c r="B1827" s="38" t="s">
        <v>458</v>
      </c>
      <c r="C1827" s="38" t="s">
        <v>490</v>
      </c>
      <c r="D1827" s="38"/>
      <c r="E1827" s="65">
        <f t="shared" si="85"/>
        <v>53880</v>
      </c>
      <c r="F1827" s="66">
        <f t="shared" si="86"/>
        <v>7</v>
      </c>
      <c r="G1827" s="67" t="str">
        <f t="shared" si="84"/>
        <v>vasárnap</v>
      </c>
    </row>
    <row r="1828" spans="1:7" ht="15" customHeight="1" x14ac:dyDescent="0.25">
      <c r="A1828" s="38" t="s">
        <v>637</v>
      </c>
      <c r="B1828" s="38" t="s">
        <v>460</v>
      </c>
      <c r="C1828" s="38" t="s">
        <v>470</v>
      </c>
      <c r="D1828" s="38"/>
      <c r="E1828" s="65">
        <f t="shared" si="85"/>
        <v>53909</v>
      </c>
      <c r="F1828" s="66">
        <f t="shared" si="86"/>
        <v>1</v>
      </c>
      <c r="G1828" s="67" t="str">
        <f t="shared" si="84"/>
        <v>hétfő</v>
      </c>
    </row>
    <row r="1829" spans="1:7" ht="15" customHeight="1" x14ac:dyDescent="0.25">
      <c r="A1829" s="38" t="s">
        <v>637</v>
      </c>
      <c r="B1829" s="38" t="s">
        <v>462</v>
      </c>
      <c r="C1829" s="38" t="s">
        <v>472</v>
      </c>
      <c r="D1829" s="38"/>
      <c r="E1829" s="65">
        <f t="shared" si="85"/>
        <v>53939</v>
      </c>
      <c r="F1829" s="66">
        <f t="shared" si="86"/>
        <v>3</v>
      </c>
      <c r="G1829" s="67" t="str">
        <f t="shared" si="84"/>
        <v>szerda</v>
      </c>
    </row>
    <row r="1830" spans="1:7" ht="15" customHeight="1" x14ac:dyDescent="0.25">
      <c r="A1830" s="38" t="s">
        <v>637</v>
      </c>
      <c r="B1830" s="38" t="s">
        <v>464</v>
      </c>
      <c r="C1830" s="38" t="s">
        <v>471</v>
      </c>
      <c r="D1830" s="38"/>
      <c r="E1830" s="65">
        <f t="shared" si="85"/>
        <v>53968</v>
      </c>
      <c r="F1830" s="66">
        <f t="shared" si="86"/>
        <v>4</v>
      </c>
      <c r="G1830" s="67" t="str">
        <f t="shared" si="84"/>
        <v>csütörtök</v>
      </c>
    </row>
    <row r="1831" spans="1:7" ht="15" customHeight="1" x14ac:dyDescent="0.25">
      <c r="A1831" s="38" t="s">
        <v>637</v>
      </c>
      <c r="B1831" s="38" t="s">
        <v>466</v>
      </c>
      <c r="C1831" s="38" t="s">
        <v>473</v>
      </c>
      <c r="D1831" s="38"/>
      <c r="E1831" s="65">
        <f t="shared" si="85"/>
        <v>53998</v>
      </c>
      <c r="F1831" s="66">
        <f t="shared" si="86"/>
        <v>6</v>
      </c>
      <c r="G1831" s="67" t="str">
        <f t="shared" si="84"/>
        <v>szombat</v>
      </c>
    </row>
    <row r="1832" spans="1:7" ht="15" customHeight="1" x14ac:dyDescent="0.25">
      <c r="A1832" s="38" t="s">
        <v>637</v>
      </c>
      <c r="B1832" s="38" t="s">
        <v>468</v>
      </c>
      <c r="C1832" s="38" t="s">
        <v>473</v>
      </c>
      <c r="D1832" s="38"/>
      <c r="E1832" s="65">
        <f t="shared" si="85"/>
        <v>54028</v>
      </c>
      <c r="F1832" s="66">
        <f t="shared" si="86"/>
        <v>1</v>
      </c>
      <c r="G1832" s="67" t="str">
        <f t="shared" si="84"/>
        <v>hétfő</v>
      </c>
    </row>
    <row r="1833" spans="1:7" ht="15" customHeight="1" x14ac:dyDescent="0.25">
      <c r="A1833" s="38" t="s">
        <v>638</v>
      </c>
      <c r="B1833" s="38" t="s">
        <v>448</v>
      </c>
      <c r="C1833" s="38" t="s">
        <v>474</v>
      </c>
      <c r="D1833" s="38"/>
      <c r="E1833" s="65">
        <f t="shared" si="85"/>
        <v>54058</v>
      </c>
      <c r="F1833" s="66">
        <f t="shared" si="86"/>
        <v>3</v>
      </c>
      <c r="G1833" s="67" t="str">
        <f t="shared" si="84"/>
        <v>szerda</v>
      </c>
    </row>
    <row r="1834" spans="1:7" ht="15" customHeight="1" x14ac:dyDescent="0.25">
      <c r="A1834" s="38" t="s">
        <v>638</v>
      </c>
      <c r="B1834" s="38" t="s">
        <v>448</v>
      </c>
      <c r="C1834" s="38" t="s">
        <v>475</v>
      </c>
      <c r="D1834" s="38"/>
      <c r="E1834" s="65">
        <f t="shared" si="85"/>
        <v>54088</v>
      </c>
      <c r="F1834" s="66">
        <f t="shared" si="86"/>
        <v>5</v>
      </c>
      <c r="G1834" s="67" t="str">
        <f t="shared" si="84"/>
        <v>péntek</v>
      </c>
    </row>
    <row r="1835" spans="1:7" ht="15" customHeight="1" x14ac:dyDescent="0.25">
      <c r="A1835" s="38" t="s">
        <v>638</v>
      </c>
      <c r="B1835" s="38" t="s">
        <v>450</v>
      </c>
      <c r="C1835" s="38" t="s">
        <v>476</v>
      </c>
      <c r="D1835" s="38"/>
      <c r="E1835" s="65">
        <f t="shared" si="85"/>
        <v>54117</v>
      </c>
      <c r="F1835" s="66">
        <f t="shared" si="86"/>
        <v>6</v>
      </c>
      <c r="G1835" s="67" t="str">
        <f t="shared" si="84"/>
        <v>szombat</v>
      </c>
    </row>
    <row r="1836" spans="1:7" ht="15" customHeight="1" x14ac:dyDescent="0.25">
      <c r="A1836" s="38" t="s">
        <v>638</v>
      </c>
      <c r="B1836" s="38" t="s">
        <v>452</v>
      </c>
      <c r="C1836" s="38" t="s">
        <v>496</v>
      </c>
      <c r="D1836" s="38"/>
      <c r="E1836" s="65">
        <f t="shared" si="85"/>
        <v>54147</v>
      </c>
      <c r="F1836" s="66">
        <f t="shared" si="86"/>
        <v>1</v>
      </c>
      <c r="G1836" s="67" t="str">
        <f t="shared" si="84"/>
        <v>hétfő</v>
      </c>
    </row>
    <row r="1837" spans="1:7" ht="15" customHeight="1" x14ac:dyDescent="0.25">
      <c r="A1837" s="38" t="s">
        <v>638</v>
      </c>
      <c r="B1837" s="38" t="s">
        <v>454</v>
      </c>
      <c r="C1837" s="38" t="s">
        <v>477</v>
      </c>
      <c r="D1837" s="38"/>
      <c r="E1837" s="65">
        <f t="shared" si="85"/>
        <v>54176</v>
      </c>
      <c r="F1837" s="66">
        <f t="shared" si="86"/>
        <v>2</v>
      </c>
      <c r="G1837" s="67" t="str">
        <f t="shared" si="84"/>
        <v>kedd</v>
      </c>
    </row>
    <row r="1838" spans="1:7" ht="15" customHeight="1" x14ac:dyDescent="0.25">
      <c r="A1838" s="38" t="s">
        <v>638</v>
      </c>
      <c r="B1838" s="38" t="s">
        <v>455</v>
      </c>
      <c r="C1838" s="38" t="s">
        <v>478</v>
      </c>
      <c r="D1838" s="38"/>
      <c r="E1838" s="65">
        <f t="shared" si="85"/>
        <v>54205</v>
      </c>
      <c r="F1838" s="66">
        <f t="shared" si="86"/>
        <v>3</v>
      </c>
      <c r="G1838" s="67" t="str">
        <f t="shared" si="84"/>
        <v>szerda</v>
      </c>
    </row>
    <row r="1839" spans="1:7" ht="15" customHeight="1" x14ac:dyDescent="0.25">
      <c r="A1839" s="38" t="s">
        <v>638</v>
      </c>
      <c r="B1839" s="38" t="s">
        <v>456</v>
      </c>
      <c r="C1839" s="38" t="s">
        <v>479</v>
      </c>
      <c r="D1839" s="38"/>
      <c r="E1839" s="65">
        <f t="shared" si="85"/>
        <v>54235</v>
      </c>
      <c r="F1839" s="66">
        <f t="shared" si="86"/>
        <v>5</v>
      </c>
      <c r="G1839" s="67" t="str">
        <f t="shared" si="84"/>
        <v>péntek</v>
      </c>
    </row>
    <row r="1840" spans="1:7" ht="15" customHeight="1" x14ac:dyDescent="0.25">
      <c r="A1840" s="38" t="s">
        <v>638</v>
      </c>
      <c r="B1840" s="38" t="s">
        <v>458</v>
      </c>
      <c r="C1840" s="38" t="s">
        <v>480</v>
      </c>
      <c r="D1840" s="38"/>
      <c r="E1840" s="65">
        <f t="shared" si="85"/>
        <v>54264</v>
      </c>
      <c r="F1840" s="66">
        <f t="shared" si="86"/>
        <v>6</v>
      </c>
      <c r="G1840" s="67" t="str">
        <f t="shared" si="84"/>
        <v>szombat</v>
      </c>
    </row>
    <row r="1841" spans="1:7" ht="15" customHeight="1" x14ac:dyDescent="0.25">
      <c r="A1841" s="38" t="s">
        <v>638</v>
      </c>
      <c r="B1841" s="38" t="s">
        <v>460</v>
      </c>
      <c r="C1841" s="38" t="s">
        <v>492</v>
      </c>
      <c r="D1841" s="38"/>
      <c r="E1841" s="65">
        <f t="shared" si="85"/>
        <v>54293</v>
      </c>
      <c r="F1841" s="66">
        <f t="shared" si="86"/>
        <v>7</v>
      </c>
      <c r="G1841" s="67" t="str">
        <f t="shared" si="84"/>
        <v>vasárnap</v>
      </c>
    </row>
    <row r="1842" spans="1:7" ht="15" customHeight="1" x14ac:dyDescent="0.25">
      <c r="A1842" s="38" t="s">
        <v>638</v>
      </c>
      <c r="B1842" s="38" t="s">
        <v>462</v>
      </c>
      <c r="C1842" s="38" t="s">
        <v>483</v>
      </c>
      <c r="D1842" s="38"/>
      <c r="E1842" s="65">
        <f t="shared" si="85"/>
        <v>54323</v>
      </c>
      <c r="F1842" s="66">
        <f t="shared" si="86"/>
        <v>2</v>
      </c>
      <c r="G1842" s="67" t="str">
        <f t="shared" si="84"/>
        <v>kedd</v>
      </c>
    </row>
    <row r="1843" spans="1:7" ht="15" customHeight="1" x14ac:dyDescent="0.25">
      <c r="A1843" s="38" t="s">
        <v>638</v>
      </c>
      <c r="B1843" s="38" t="s">
        <v>464</v>
      </c>
      <c r="C1843" s="38" t="s">
        <v>484</v>
      </c>
      <c r="D1843" s="38"/>
      <c r="E1843" s="65">
        <f t="shared" si="85"/>
        <v>54352</v>
      </c>
      <c r="F1843" s="66">
        <f t="shared" si="86"/>
        <v>3</v>
      </c>
      <c r="G1843" s="67" t="str">
        <f t="shared" si="84"/>
        <v>szerda</v>
      </c>
    </row>
    <row r="1844" spans="1:7" ht="15" customHeight="1" x14ac:dyDescent="0.25">
      <c r="A1844" s="38" t="s">
        <v>638</v>
      </c>
      <c r="B1844" s="38" t="s">
        <v>466</v>
      </c>
      <c r="C1844" s="38" t="s">
        <v>485</v>
      </c>
      <c r="D1844" s="38"/>
      <c r="E1844" s="65">
        <f t="shared" si="85"/>
        <v>54382</v>
      </c>
      <c r="F1844" s="66">
        <f t="shared" si="86"/>
        <v>5</v>
      </c>
      <c r="G1844" s="67" t="str">
        <f t="shared" si="84"/>
        <v>péntek</v>
      </c>
    </row>
    <row r="1845" spans="1:7" ht="15" customHeight="1" x14ac:dyDescent="0.25">
      <c r="A1845" s="38" t="s">
        <v>638</v>
      </c>
      <c r="B1845" s="38" t="s">
        <v>468</v>
      </c>
      <c r="C1845" s="38" t="s">
        <v>485</v>
      </c>
      <c r="D1845" s="38"/>
      <c r="E1845" s="65">
        <f t="shared" si="85"/>
        <v>54412</v>
      </c>
      <c r="F1845" s="66">
        <f t="shared" si="86"/>
        <v>7</v>
      </c>
      <c r="G1845" s="67" t="str">
        <f t="shared" si="84"/>
        <v>vasárnap</v>
      </c>
    </row>
    <row r="1846" spans="1:7" ht="15" customHeight="1" x14ac:dyDescent="0.25">
      <c r="A1846" s="38" t="s">
        <v>639</v>
      </c>
      <c r="B1846" s="38" t="s">
        <v>448</v>
      </c>
      <c r="C1846" s="38" t="s">
        <v>486</v>
      </c>
      <c r="D1846" s="38"/>
      <c r="E1846" s="65">
        <f t="shared" si="85"/>
        <v>54442</v>
      </c>
      <c r="F1846" s="66">
        <f t="shared" si="86"/>
        <v>2</v>
      </c>
      <c r="G1846" s="67" t="str">
        <f t="shared" si="84"/>
        <v>kedd</v>
      </c>
    </row>
    <row r="1847" spans="1:7" ht="15" customHeight="1" x14ac:dyDescent="0.25">
      <c r="A1847" s="38" t="s">
        <v>639</v>
      </c>
      <c r="B1847" s="38" t="s">
        <v>450</v>
      </c>
      <c r="C1847" s="38" t="s">
        <v>487</v>
      </c>
      <c r="D1847" s="38"/>
      <c r="E1847" s="65">
        <f t="shared" si="85"/>
        <v>54471</v>
      </c>
      <c r="F1847" s="66">
        <f t="shared" si="86"/>
        <v>3</v>
      </c>
      <c r="G1847" s="67" t="str">
        <f t="shared" si="84"/>
        <v>szerda</v>
      </c>
    </row>
    <row r="1848" spans="1:7" ht="15" customHeight="1" x14ac:dyDescent="0.25">
      <c r="A1848" s="38" t="s">
        <v>639</v>
      </c>
      <c r="B1848" s="38" t="s">
        <v>452</v>
      </c>
      <c r="C1848" s="38" t="s">
        <v>486</v>
      </c>
      <c r="D1848" s="38"/>
      <c r="E1848" s="65">
        <f t="shared" si="85"/>
        <v>54501</v>
      </c>
      <c r="F1848" s="66">
        <f t="shared" si="86"/>
        <v>5</v>
      </c>
      <c r="G1848" s="67" t="str">
        <f t="shared" si="84"/>
        <v>péntek</v>
      </c>
    </row>
    <row r="1849" spans="1:7" ht="15" customHeight="1" x14ac:dyDescent="0.25">
      <c r="A1849" s="38" t="s">
        <v>639</v>
      </c>
      <c r="B1849" s="38" t="s">
        <v>454</v>
      </c>
      <c r="C1849" s="38" t="s">
        <v>494</v>
      </c>
      <c r="D1849" s="38"/>
      <c r="E1849" s="65">
        <f t="shared" si="85"/>
        <v>54531</v>
      </c>
      <c r="F1849" s="66">
        <f t="shared" si="86"/>
        <v>7</v>
      </c>
      <c r="G1849" s="67" t="str">
        <f t="shared" si="84"/>
        <v>vasárnap</v>
      </c>
    </row>
    <row r="1850" spans="1:7" ht="15" customHeight="1" x14ac:dyDescent="0.25">
      <c r="A1850" s="38" t="s">
        <v>639</v>
      </c>
      <c r="B1850" s="38" t="s">
        <v>455</v>
      </c>
      <c r="C1850" s="38" t="s">
        <v>487</v>
      </c>
      <c r="D1850" s="38"/>
      <c r="E1850" s="65">
        <f t="shared" si="85"/>
        <v>54560</v>
      </c>
      <c r="F1850" s="66">
        <f t="shared" si="86"/>
        <v>1</v>
      </c>
      <c r="G1850" s="67" t="str">
        <f t="shared" si="84"/>
        <v>hétfő</v>
      </c>
    </row>
    <row r="1851" spans="1:7" ht="15" customHeight="1" x14ac:dyDescent="0.25">
      <c r="A1851" s="38" t="s">
        <v>639</v>
      </c>
      <c r="B1851" s="38" t="s">
        <v>456</v>
      </c>
      <c r="C1851" s="38" t="s">
        <v>449</v>
      </c>
      <c r="D1851" s="38"/>
      <c r="E1851" s="65">
        <f t="shared" si="85"/>
        <v>54589</v>
      </c>
      <c r="F1851" s="66">
        <f t="shared" si="86"/>
        <v>2</v>
      </c>
      <c r="G1851" s="67" t="str">
        <f t="shared" si="84"/>
        <v>kedd</v>
      </c>
    </row>
    <row r="1852" spans="1:7" ht="15" customHeight="1" x14ac:dyDescent="0.25">
      <c r="A1852" s="38" t="s">
        <v>639</v>
      </c>
      <c r="B1852" s="38" t="s">
        <v>458</v>
      </c>
      <c r="C1852" s="38" t="s">
        <v>449</v>
      </c>
      <c r="D1852" s="38"/>
      <c r="E1852" s="65">
        <f t="shared" si="85"/>
        <v>54619</v>
      </c>
      <c r="F1852" s="66">
        <f t="shared" si="86"/>
        <v>4</v>
      </c>
      <c r="G1852" s="67" t="str">
        <f t="shared" si="84"/>
        <v>csütörtök</v>
      </c>
    </row>
    <row r="1853" spans="1:7" ht="15" customHeight="1" x14ac:dyDescent="0.25">
      <c r="A1853" s="38" t="s">
        <v>639</v>
      </c>
      <c r="B1853" s="38" t="s">
        <v>460</v>
      </c>
      <c r="C1853" s="38" t="s">
        <v>457</v>
      </c>
      <c r="D1853" s="38"/>
      <c r="E1853" s="65">
        <f t="shared" si="85"/>
        <v>54648</v>
      </c>
      <c r="F1853" s="66">
        <f t="shared" si="86"/>
        <v>5</v>
      </c>
      <c r="G1853" s="67" t="str">
        <f t="shared" si="84"/>
        <v>péntek</v>
      </c>
    </row>
    <row r="1854" spans="1:7" ht="15" customHeight="1" x14ac:dyDescent="0.25">
      <c r="A1854" s="38" t="s">
        <v>639</v>
      </c>
      <c r="B1854" s="38" t="s">
        <v>462</v>
      </c>
      <c r="C1854" s="38" t="s">
        <v>489</v>
      </c>
      <c r="D1854" s="38"/>
      <c r="E1854" s="65">
        <f t="shared" si="85"/>
        <v>54677</v>
      </c>
      <c r="F1854" s="66">
        <f t="shared" si="86"/>
        <v>6</v>
      </c>
      <c r="G1854" s="67" t="str">
        <f t="shared" si="84"/>
        <v>szombat</v>
      </c>
    </row>
    <row r="1855" spans="1:7" ht="15" customHeight="1" x14ac:dyDescent="0.25">
      <c r="A1855" s="38" t="s">
        <v>639</v>
      </c>
      <c r="B1855" s="38" t="s">
        <v>464</v>
      </c>
      <c r="C1855" s="38" t="s">
        <v>489</v>
      </c>
      <c r="D1855" s="38"/>
      <c r="E1855" s="65">
        <f t="shared" si="85"/>
        <v>54707</v>
      </c>
      <c r="F1855" s="66">
        <f t="shared" si="86"/>
        <v>1</v>
      </c>
      <c r="G1855" s="67" t="str">
        <f t="shared" si="84"/>
        <v>hétfő</v>
      </c>
    </row>
    <row r="1856" spans="1:7" ht="15" customHeight="1" x14ac:dyDescent="0.25">
      <c r="A1856" s="38" t="s">
        <v>639</v>
      </c>
      <c r="B1856" s="38" t="s">
        <v>466</v>
      </c>
      <c r="C1856" s="38" t="s">
        <v>463</v>
      </c>
      <c r="D1856" s="38"/>
      <c r="E1856" s="65">
        <f t="shared" si="85"/>
        <v>54736</v>
      </c>
      <c r="F1856" s="66">
        <f t="shared" si="86"/>
        <v>2</v>
      </c>
      <c r="G1856" s="67" t="str">
        <f t="shared" si="84"/>
        <v>kedd</v>
      </c>
    </row>
    <row r="1857" spans="1:7" ht="15" customHeight="1" x14ac:dyDescent="0.25">
      <c r="A1857" s="38" t="s">
        <v>639</v>
      </c>
      <c r="B1857" s="38" t="s">
        <v>468</v>
      </c>
      <c r="C1857" s="38" t="s">
        <v>463</v>
      </c>
      <c r="D1857" s="38"/>
      <c r="E1857" s="65">
        <f t="shared" si="85"/>
        <v>54766</v>
      </c>
      <c r="F1857" s="66">
        <f t="shared" si="86"/>
        <v>4</v>
      </c>
      <c r="G1857" s="67" t="str">
        <f t="shared" si="84"/>
        <v>csütörtök</v>
      </c>
    </row>
    <row r="1858" spans="1:7" ht="15" customHeight="1" x14ac:dyDescent="0.25">
      <c r="A1858" s="38" t="s">
        <v>640</v>
      </c>
      <c r="B1858" s="38" t="s">
        <v>448</v>
      </c>
      <c r="C1858" s="38" t="s">
        <v>465</v>
      </c>
      <c r="D1858" s="38"/>
      <c r="E1858" s="65">
        <f t="shared" si="85"/>
        <v>54796</v>
      </c>
      <c r="F1858" s="66">
        <f t="shared" si="86"/>
        <v>6</v>
      </c>
      <c r="G1858" s="67" t="str">
        <f t="shared" si="84"/>
        <v>szombat</v>
      </c>
    </row>
    <row r="1859" spans="1:7" ht="15" customHeight="1" x14ac:dyDescent="0.25">
      <c r="A1859" s="38" t="s">
        <v>640</v>
      </c>
      <c r="B1859" s="38" t="s">
        <v>450</v>
      </c>
      <c r="C1859" s="38" t="s">
        <v>467</v>
      </c>
      <c r="D1859" s="38"/>
      <c r="E1859" s="65">
        <f t="shared" si="85"/>
        <v>54825</v>
      </c>
      <c r="F1859" s="66">
        <f t="shared" si="86"/>
        <v>7</v>
      </c>
      <c r="G1859" s="67" t="str">
        <f t="shared" ref="G1859:G1922" si="87">VLOOKUP(F1859,nevek,2,0)</f>
        <v>vasárnap</v>
      </c>
    </row>
    <row r="1860" spans="1:7" ht="15" customHeight="1" x14ac:dyDescent="0.25">
      <c r="A1860" s="38" t="s">
        <v>640</v>
      </c>
      <c r="B1860" s="38" t="s">
        <v>452</v>
      </c>
      <c r="C1860" s="38" t="s">
        <v>465</v>
      </c>
      <c r="D1860" s="38"/>
      <c r="E1860" s="65">
        <f t="shared" ref="E1860:E1923" si="88">DATEVALUE(A1860&amp;"."&amp;B1860&amp;C1860)</f>
        <v>54855</v>
      </c>
      <c r="F1860" s="66">
        <f t="shared" ref="F1860:F1923" si="89">WEEKDAY(E1860,2)</f>
        <v>2</v>
      </c>
      <c r="G1860" s="67" t="str">
        <f t="shared" si="87"/>
        <v>kedd</v>
      </c>
    </row>
    <row r="1861" spans="1:7" ht="15" customHeight="1" x14ac:dyDescent="0.25">
      <c r="A1861" s="38" t="s">
        <v>640</v>
      </c>
      <c r="B1861" s="38" t="s">
        <v>454</v>
      </c>
      <c r="C1861" s="38" t="s">
        <v>490</v>
      </c>
      <c r="D1861" s="38"/>
      <c r="E1861" s="65">
        <f t="shared" si="88"/>
        <v>54885</v>
      </c>
      <c r="F1861" s="66">
        <f t="shared" si="89"/>
        <v>4</v>
      </c>
      <c r="G1861" s="67" t="str">
        <f t="shared" si="87"/>
        <v>csütörtök</v>
      </c>
    </row>
    <row r="1862" spans="1:7" ht="15" customHeight="1" x14ac:dyDescent="0.25">
      <c r="A1862" s="38" t="s">
        <v>640</v>
      </c>
      <c r="B1862" s="38" t="s">
        <v>455</v>
      </c>
      <c r="C1862" s="38" t="s">
        <v>467</v>
      </c>
      <c r="D1862" s="38"/>
      <c r="E1862" s="65">
        <f t="shared" si="88"/>
        <v>54914</v>
      </c>
      <c r="F1862" s="66">
        <f t="shared" si="89"/>
        <v>5</v>
      </c>
      <c r="G1862" s="67" t="str">
        <f t="shared" si="87"/>
        <v>péntek</v>
      </c>
    </row>
    <row r="1863" spans="1:7" ht="15" customHeight="1" x14ac:dyDescent="0.25">
      <c r="A1863" s="38" t="s">
        <v>640</v>
      </c>
      <c r="B1863" s="38" t="s">
        <v>456</v>
      </c>
      <c r="C1863" s="38" t="s">
        <v>470</v>
      </c>
      <c r="D1863" s="38"/>
      <c r="E1863" s="65">
        <f t="shared" si="88"/>
        <v>54944</v>
      </c>
      <c r="F1863" s="66">
        <f t="shared" si="89"/>
        <v>7</v>
      </c>
      <c r="G1863" s="67" t="str">
        <f t="shared" si="87"/>
        <v>vasárnap</v>
      </c>
    </row>
    <row r="1864" spans="1:7" ht="15" customHeight="1" x14ac:dyDescent="0.25">
      <c r="A1864" s="38" t="s">
        <v>640</v>
      </c>
      <c r="B1864" s="38" t="s">
        <v>458</v>
      </c>
      <c r="C1864" s="38" t="s">
        <v>472</v>
      </c>
      <c r="D1864" s="38"/>
      <c r="E1864" s="65">
        <f t="shared" si="88"/>
        <v>54973</v>
      </c>
      <c r="F1864" s="66">
        <f t="shared" si="89"/>
        <v>1</v>
      </c>
      <c r="G1864" s="67" t="str">
        <f t="shared" si="87"/>
        <v>hétfő</v>
      </c>
    </row>
    <row r="1865" spans="1:7" ht="15" customHeight="1" x14ac:dyDescent="0.25">
      <c r="A1865" s="38" t="s">
        <v>640</v>
      </c>
      <c r="B1865" s="38" t="s">
        <v>460</v>
      </c>
      <c r="C1865" s="38" t="s">
        <v>471</v>
      </c>
      <c r="D1865" s="38"/>
      <c r="E1865" s="65">
        <f t="shared" si="88"/>
        <v>55003</v>
      </c>
      <c r="F1865" s="66">
        <f t="shared" si="89"/>
        <v>3</v>
      </c>
      <c r="G1865" s="67" t="str">
        <f t="shared" si="87"/>
        <v>szerda</v>
      </c>
    </row>
    <row r="1866" spans="1:7" ht="15" customHeight="1" x14ac:dyDescent="0.25">
      <c r="A1866" s="38" t="s">
        <v>640</v>
      </c>
      <c r="B1866" s="38" t="s">
        <v>462</v>
      </c>
      <c r="C1866" s="38" t="s">
        <v>474</v>
      </c>
      <c r="D1866" s="38"/>
      <c r="E1866" s="65">
        <f t="shared" si="88"/>
        <v>55032</v>
      </c>
      <c r="F1866" s="66">
        <f t="shared" si="89"/>
        <v>4</v>
      </c>
      <c r="G1866" s="67" t="str">
        <f t="shared" si="87"/>
        <v>csütörtök</v>
      </c>
    </row>
    <row r="1867" spans="1:7" ht="15" customHeight="1" x14ac:dyDescent="0.25">
      <c r="A1867" s="38" t="s">
        <v>640</v>
      </c>
      <c r="B1867" s="38" t="s">
        <v>462</v>
      </c>
      <c r="C1867" s="38" t="s">
        <v>496</v>
      </c>
      <c r="D1867" s="38"/>
      <c r="E1867" s="65">
        <f t="shared" si="88"/>
        <v>55061</v>
      </c>
      <c r="F1867" s="66">
        <f t="shared" si="89"/>
        <v>5</v>
      </c>
      <c r="G1867" s="67" t="str">
        <f t="shared" si="87"/>
        <v>péntek</v>
      </c>
    </row>
    <row r="1868" spans="1:7" ht="15" customHeight="1" x14ac:dyDescent="0.25">
      <c r="A1868" s="38" t="s">
        <v>640</v>
      </c>
      <c r="B1868" s="38" t="s">
        <v>464</v>
      </c>
      <c r="C1868" s="38" t="s">
        <v>496</v>
      </c>
      <c r="D1868" s="38"/>
      <c r="E1868" s="65">
        <f t="shared" si="88"/>
        <v>55091</v>
      </c>
      <c r="F1868" s="66">
        <f t="shared" si="89"/>
        <v>7</v>
      </c>
      <c r="G1868" s="67" t="str">
        <f t="shared" si="87"/>
        <v>vasárnap</v>
      </c>
    </row>
    <row r="1869" spans="1:7" ht="15" customHeight="1" x14ac:dyDescent="0.25">
      <c r="A1869" s="38" t="s">
        <v>640</v>
      </c>
      <c r="B1869" s="38" t="s">
        <v>466</v>
      </c>
      <c r="C1869" s="38" t="s">
        <v>477</v>
      </c>
      <c r="D1869" s="38"/>
      <c r="E1869" s="65">
        <f t="shared" si="88"/>
        <v>55120</v>
      </c>
      <c r="F1869" s="66">
        <f t="shared" si="89"/>
        <v>1</v>
      </c>
      <c r="G1869" s="67" t="str">
        <f t="shared" si="87"/>
        <v>hétfő</v>
      </c>
    </row>
    <row r="1870" spans="1:7" ht="15" customHeight="1" x14ac:dyDescent="0.25">
      <c r="A1870" s="38" t="s">
        <v>640</v>
      </c>
      <c r="B1870" s="38" t="s">
        <v>468</v>
      </c>
      <c r="C1870" s="38" t="s">
        <v>477</v>
      </c>
      <c r="D1870" s="38"/>
      <c r="E1870" s="65">
        <f t="shared" si="88"/>
        <v>55150</v>
      </c>
      <c r="F1870" s="66">
        <f t="shared" si="89"/>
        <v>3</v>
      </c>
      <c r="G1870" s="67" t="str">
        <f t="shared" si="87"/>
        <v>szerda</v>
      </c>
    </row>
    <row r="1871" spans="1:7" ht="15" customHeight="1" x14ac:dyDescent="0.25">
      <c r="A1871" s="38" t="s">
        <v>641</v>
      </c>
      <c r="B1871" s="38" t="s">
        <v>448</v>
      </c>
      <c r="C1871" s="38" t="s">
        <v>479</v>
      </c>
      <c r="D1871" s="38"/>
      <c r="E1871" s="65">
        <f t="shared" si="88"/>
        <v>55179</v>
      </c>
      <c r="F1871" s="66">
        <f t="shared" si="89"/>
        <v>4</v>
      </c>
      <c r="G1871" s="67" t="str">
        <f t="shared" si="87"/>
        <v>csütörtök</v>
      </c>
    </row>
    <row r="1872" spans="1:7" ht="15" customHeight="1" x14ac:dyDescent="0.25">
      <c r="A1872" s="38" t="s">
        <v>641</v>
      </c>
      <c r="B1872" s="38" t="s">
        <v>450</v>
      </c>
      <c r="C1872" s="38" t="s">
        <v>480</v>
      </c>
      <c r="D1872" s="38"/>
      <c r="E1872" s="65">
        <f t="shared" si="88"/>
        <v>55209</v>
      </c>
      <c r="F1872" s="66">
        <f t="shared" si="89"/>
        <v>6</v>
      </c>
      <c r="G1872" s="67" t="str">
        <f t="shared" si="87"/>
        <v>szombat</v>
      </c>
    </row>
    <row r="1873" spans="1:7" ht="15" customHeight="1" x14ac:dyDescent="0.25">
      <c r="A1873" s="38" t="s">
        <v>641</v>
      </c>
      <c r="B1873" s="38" t="s">
        <v>452</v>
      </c>
      <c r="C1873" s="38" t="s">
        <v>478</v>
      </c>
      <c r="D1873" s="38"/>
      <c r="E1873" s="65">
        <f t="shared" si="88"/>
        <v>55239</v>
      </c>
      <c r="F1873" s="66">
        <f t="shared" si="89"/>
        <v>1</v>
      </c>
      <c r="G1873" s="67" t="str">
        <f t="shared" si="87"/>
        <v>hétfő</v>
      </c>
    </row>
    <row r="1874" spans="1:7" ht="15" customHeight="1" x14ac:dyDescent="0.25">
      <c r="A1874" s="38" t="s">
        <v>641</v>
      </c>
      <c r="B1874" s="38" t="s">
        <v>454</v>
      </c>
      <c r="C1874" s="38" t="s">
        <v>479</v>
      </c>
      <c r="D1874" s="38"/>
      <c r="E1874" s="65">
        <f t="shared" si="88"/>
        <v>55269</v>
      </c>
      <c r="F1874" s="66">
        <f t="shared" si="89"/>
        <v>3</v>
      </c>
      <c r="G1874" s="67" t="str">
        <f t="shared" si="87"/>
        <v>szerda</v>
      </c>
    </row>
    <row r="1875" spans="1:7" ht="15" customHeight="1" x14ac:dyDescent="0.25">
      <c r="A1875" s="38" t="s">
        <v>641</v>
      </c>
      <c r="B1875" s="38" t="s">
        <v>455</v>
      </c>
      <c r="C1875" s="38" t="s">
        <v>480</v>
      </c>
      <c r="D1875" s="38"/>
      <c r="E1875" s="65">
        <f t="shared" si="88"/>
        <v>55298</v>
      </c>
      <c r="F1875" s="66">
        <f t="shared" si="89"/>
        <v>4</v>
      </c>
      <c r="G1875" s="67" t="str">
        <f t="shared" si="87"/>
        <v>csütörtök</v>
      </c>
    </row>
    <row r="1876" spans="1:7" ht="15" customHeight="1" x14ac:dyDescent="0.25">
      <c r="A1876" s="38" t="s">
        <v>641</v>
      </c>
      <c r="B1876" s="38" t="s">
        <v>456</v>
      </c>
      <c r="C1876" s="38" t="s">
        <v>482</v>
      </c>
      <c r="D1876" s="38"/>
      <c r="E1876" s="65">
        <f t="shared" si="88"/>
        <v>55328</v>
      </c>
      <c r="F1876" s="66">
        <f t="shared" si="89"/>
        <v>6</v>
      </c>
      <c r="G1876" s="67" t="str">
        <f t="shared" si="87"/>
        <v>szombat</v>
      </c>
    </row>
    <row r="1877" spans="1:7" ht="15" customHeight="1" x14ac:dyDescent="0.25">
      <c r="A1877" s="38" t="s">
        <v>641</v>
      </c>
      <c r="B1877" s="38" t="s">
        <v>458</v>
      </c>
      <c r="C1877" s="38" t="s">
        <v>492</v>
      </c>
      <c r="D1877" s="38"/>
      <c r="E1877" s="65">
        <f t="shared" si="88"/>
        <v>55357</v>
      </c>
      <c r="F1877" s="66">
        <f t="shared" si="89"/>
        <v>7</v>
      </c>
      <c r="G1877" s="67" t="str">
        <f t="shared" si="87"/>
        <v>vasárnap</v>
      </c>
    </row>
    <row r="1878" spans="1:7" ht="15" customHeight="1" x14ac:dyDescent="0.25">
      <c r="A1878" s="38" t="s">
        <v>641</v>
      </c>
      <c r="B1878" s="38" t="s">
        <v>460</v>
      </c>
      <c r="C1878" s="38" t="s">
        <v>483</v>
      </c>
      <c r="D1878" s="38"/>
      <c r="E1878" s="65">
        <f t="shared" si="88"/>
        <v>55387</v>
      </c>
      <c r="F1878" s="66">
        <f t="shared" si="89"/>
        <v>2</v>
      </c>
      <c r="G1878" s="67" t="str">
        <f t="shared" si="87"/>
        <v>kedd</v>
      </c>
    </row>
    <row r="1879" spans="1:7" ht="15" customHeight="1" x14ac:dyDescent="0.25">
      <c r="A1879" s="38" t="s">
        <v>641</v>
      </c>
      <c r="B1879" s="38" t="s">
        <v>462</v>
      </c>
      <c r="C1879" s="38" t="s">
        <v>485</v>
      </c>
      <c r="D1879" s="38"/>
      <c r="E1879" s="65">
        <f t="shared" si="88"/>
        <v>55416</v>
      </c>
      <c r="F1879" s="66">
        <f t="shared" si="89"/>
        <v>3</v>
      </c>
      <c r="G1879" s="67" t="str">
        <f t="shared" si="87"/>
        <v>szerda</v>
      </c>
    </row>
    <row r="1880" spans="1:7" ht="15" customHeight="1" x14ac:dyDescent="0.25">
      <c r="A1880" s="38" t="s">
        <v>641</v>
      </c>
      <c r="B1880" s="38" t="s">
        <v>464</v>
      </c>
      <c r="C1880" s="38" t="s">
        <v>486</v>
      </c>
      <c r="D1880" s="38"/>
      <c r="E1880" s="65">
        <f t="shared" si="88"/>
        <v>55445</v>
      </c>
      <c r="F1880" s="66">
        <f t="shared" si="89"/>
        <v>4</v>
      </c>
      <c r="G1880" s="67" t="str">
        <f t="shared" si="87"/>
        <v>csütörtök</v>
      </c>
    </row>
    <row r="1881" spans="1:7" ht="15" customHeight="1" x14ac:dyDescent="0.25">
      <c r="A1881" s="38" t="s">
        <v>641</v>
      </c>
      <c r="B1881" s="38" t="s">
        <v>466</v>
      </c>
      <c r="C1881" s="38" t="s">
        <v>494</v>
      </c>
      <c r="D1881" s="38"/>
      <c r="E1881" s="65">
        <f t="shared" si="88"/>
        <v>55475</v>
      </c>
      <c r="F1881" s="66">
        <f t="shared" si="89"/>
        <v>6</v>
      </c>
      <c r="G1881" s="67" t="str">
        <f t="shared" si="87"/>
        <v>szombat</v>
      </c>
    </row>
    <row r="1882" spans="1:7" ht="15" customHeight="1" x14ac:dyDescent="0.25">
      <c r="A1882" s="38" t="s">
        <v>641</v>
      </c>
      <c r="B1882" s="38" t="s">
        <v>468</v>
      </c>
      <c r="C1882" s="38" t="s">
        <v>487</v>
      </c>
      <c r="D1882" s="38"/>
      <c r="E1882" s="65">
        <f t="shared" si="88"/>
        <v>55504</v>
      </c>
      <c r="F1882" s="66">
        <f t="shared" si="89"/>
        <v>7</v>
      </c>
      <c r="G1882" s="67" t="str">
        <f t="shared" si="87"/>
        <v>vasárnap</v>
      </c>
    </row>
    <row r="1883" spans="1:7" ht="15" customHeight="1" x14ac:dyDescent="0.25">
      <c r="A1883" s="38" t="s">
        <v>642</v>
      </c>
      <c r="B1883" s="38" t="s">
        <v>448</v>
      </c>
      <c r="C1883" s="38" t="s">
        <v>453</v>
      </c>
      <c r="D1883" s="38"/>
      <c r="E1883" s="65">
        <f t="shared" si="88"/>
        <v>55534</v>
      </c>
      <c r="F1883" s="66">
        <f t="shared" si="89"/>
        <v>2</v>
      </c>
      <c r="G1883" s="67" t="str">
        <f t="shared" si="87"/>
        <v>kedd</v>
      </c>
    </row>
    <row r="1884" spans="1:7" ht="15" customHeight="1" x14ac:dyDescent="0.25">
      <c r="A1884" s="38" t="s">
        <v>642</v>
      </c>
      <c r="B1884" s="38" t="s">
        <v>450</v>
      </c>
      <c r="C1884" s="38" t="s">
        <v>451</v>
      </c>
      <c r="D1884" s="38"/>
      <c r="E1884" s="65">
        <f t="shared" si="88"/>
        <v>55563</v>
      </c>
      <c r="F1884" s="66">
        <f t="shared" si="89"/>
        <v>3</v>
      </c>
      <c r="G1884" s="67" t="str">
        <f t="shared" si="87"/>
        <v>szerda</v>
      </c>
    </row>
    <row r="1885" spans="1:7" ht="15" customHeight="1" x14ac:dyDescent="0.25">
      <c r="A1885" s="38" t="s">
        <v>642</v>
      </c>
      <c r="B1885" s="38" t="s">
        <v>452</v>
      </c>
      <c r="C1885" s="38" t="s">
        <v>449</v>
      </c>
      <c r="D1885" s="38"/>
      <c r="E1885" s="65">
        <f t="shared" si="88"/>
        <v>55593</v>
      </c>
      <c r="F1885" s="66">
        <f t="shared" si="89"/>
        <v>5</v>
      </c>
      <c r="G1885" s="67" t="str">
        <f t="shared" si="87"/>
        <v>péntek</v>
      </c>
    </row>
    <row r="1886" spans="1:7" ht="15" customHeight="1" x14ac:dyDescent="0.25">
      <c r="A1886" s="38" t="s">
        <v>642</v>
      </c>
      <c r="B1886" s="38" t="s">
        <v>454</v>
      </c>
      <c r="C1886" s="38" t="s">
        <v>451</v>
      </c>
      <c r="D1886" s="38"/>
      <c r="E1886" s="65">
        <f t="shared" si="88"/>
        <v>55623</v>
      </c>
      <c r="F1886" s="66">
        <f t="shared" si="89"/>
        <v>7</v>
      </c>
      <c r="G1886" s="67" t="str">
        <f t="shared" si="87"/>
        <v>vasárnap</v>
      </c>
    </row>
    <row r="1887" spans="1:7" ht="15" customHeight="1" x14ac:dyDescent="0.25">
      <c r="A1887" s="38" t="s">
        <v>642</v>
      </c>
      <c r="B1887" s="38" t="s">
        <v>455</v>
      </c>
      <c r="C1887" s="38" t="s">
        <v>457</v>
      </c>
      <c r="D1887" s="38"/>
      <c r="E1887" s="65">
        <f t="shared" si="88"/>
        <v>55652</v>
      </c>
      <c r="F1887" s="66">
        <f t="shared" si="89"/>
        <v>1</v>
      </c>
      <c r="G1887" s="67" t="str">
        <f t="shared" si="87"/>
        <v>hétfő</v>
      </c>
    </row>
    <row r="1888" spans="1:7" ht="15" customHeight="1" x14ac:dyDescent="0.25">
      <c r="A1888" s="38" t="s">
        <v>642</v>
      </c>
      <c r="B1888" s="38" t="s">
        <v>456</v>
      </c>
      <c r="C1888" s="38" t="s">
        <v>459</v>
      </c>
      <c r="D1888" s="38"/>
      <c r="E1888" s="65">
        <f t="shared" si="88"/>
        <v>55682</v>
      </c>
      <c r="F1888" s="66">
        <f t="shared" si="89"/>
        <v>3</v>
      </c>
      <c r="G1888" s="67" t="str">
        <f t="shared" si="87"/>
        <v>szerda</v>
      </c>
    </row>
    <row r="1889" spans="1:7" ht="15" customHeight="1" x14ac:dyDescent="0.25">
      <c r="A1889" s="38" t="s">
        <v>642</v>
      </c>
      <c r="B1889" s="38" t="s">
        <v>458</v>
      </c>
      <c r="C1889" s="38" t="s">
        <v>459</v>
      </c>
      <c r="D1889" s="38"/>
      <c r="E1889" s="65">
        <f t="shared" si="88"/>
        <v>55712</v>
      </c>
      <c r="F1889" s="66">
        <f t="shared" si="89"/>
        <v>5</v>
      </c>
      <c r="G1889" s="67" t="str">
        <f t="shared" si="87"/>
        <v>péntek</v>
      </c>
    </row>
    <row r="1890" spans="1:7" ht="15" customHeight="1" x14ac:dyDescent="0.25">
      <c r="A1890" s="38" t="s">
        <v>642</v>
      </c>
      <c r="B1890" s="38" t="s">
        <v>460</v>
      </c>
      <c r="C1890" s="38" t="s">
        <v>461</v>
      </c>
      <c r="D1890" s="38"/>
      <c r="E1890" s="65">
        <f t="shared" si="88"/>
        <v>55741</v>
      </c>
      <c r="F1890" s="66">
        <f t="shared" si="89"/>
        <v>6</v>
      </c>
      <c r="G1890" s="67" t="str">
        <f t="shared" si="87"/>
        <v>szombat</v>
      </c>
    </row>
    <row r="1891" spans="1:7" ht="15" customHeight="1" x14ac:dyDescent="0.25">
      <c r="A1891" s="38" t="s">
        <v>642</v>
      </c>
      <c r="B1891" s="38" t="s">
        <v>462</v>
      </c>
      <c r="C1891" s="38" t="s">
        <v>463</v>
      </c>
      <c r="D1891" s="38"/>
      <c r="E1891" s="65">
        <f t="shared" si="88"/>
        <v>55771</v>
      </c>
      <c r="F1891" s="66">
        <f t="shared" si="89"/>
        <v>1</v>
      </c>
      <c r="G1891" s="67" t="str">
        <f t="shared" si="87"/>
        <v>hétfő</v>
      </c>
    </row>
    <row r="1892" spans="1:7" ht="15" customHeight="1" x14ac:dyDescent="0.25">
      <c r="A1892" s="38" t="s">
        <v>642</v>
      </c>
      <c r="B1892" s="38" t="s">
        <v>464</v>
      </c>
      <c r="C1892" s="38" t="s">
        <v>465</v>
      </c>
      <c r="D1892" s="38"/>
      <c r="E1892" s="65">
        <f t="shared" si="88"/>
        <v>55800</v>
      </c>
      <c r="F1892" s="66">
        <f t="shared" si="89"/>
        <v>2</v>
      </c>
      <c r="G1892" s="67" t="str">
        <f t="shared" si="87"/>
        <v>kedd</v>
      </c>
    </row>
    <row r="1893" spans="1:7" ht="15" customHeight="1" x14ac:dyDescent="0.25">
      <c r="A1893" s="38" t="s">
        <v>642</v>
      </c>
      <c r="B1893" s="38" t="s">
        <v>466</v>
      </c>
      <c r="C1893" s="38" t="s">
        <v>467</v>
      </c>
      <c r="D1893" s="38"/>
      <c r="E1893" s="65">
        <f t="shared" si="88"/>
        <v>55829</v>
      </c>
      <c r="F1893" s="66">
        <f t="shared" si="89"/>
        <v>3</v>
      </c>
      <c r="G1893" s="67" t="str">
        <f t="shared" si="87"/>
        <v>szerda</v>
      </c>
    </row>
    <row r="1894" spans="1:7" ht="15" customHeight="1" x14ac:dyDescent="0.25">
      <c r="A1894" s="38" t="s">
        <v>642</v>
      </c>
      <c r="B1894" s="38" t="s">
        <v>468</v>
      </c>
      <c r="C1894" s="38" t="s">
        <v>467</v>
      </c>
      <c r="D1894" s="38"/>
      <c r="E1894" s="65">
        <f t="shared" si="88"/>
        <v>55859</v>
      </c>
      <c r="F1894" s="66">
        <f t="shared" si="89"/>
        <v>5</v>
      </c>
      <c r="G1894" s="67" t="str">
        <f t="shared" si="87"/>
        <v>péntek</v>
      </c>
    </row>
    <row r="1895" spans="1:7" ht="15" customHeight="1" x14ac:dyDescent="0.25">
      <c r="A1895" s="38" t="s">
        <v>643</v>
      </c>
      <c r="B1895" s="38" t="s">
        <v>448</v>
      </c>
      <c r="C1895" s="38" t="s">
        <v>472</v>
      </c>
      <c r="D1895" s="38"/>
      <c r="E1895" s="65">
        <f t="shared" si="88"/>
        <v>55888</v>
      </c>
      <c r="F1895" s="66">
        <f t="shared" si="89"/>
        <v>6</v>
      </c>
      <c r="G1895" s="67" t="str">
        <f t="shared" si="87"/>
        <v>szombat</v>
      </c>
    </row>
    <row r="1896" spans="1:7" ht="15" customHeight="1" x14ac:dyDescent="0.25">
      <c r="A1896" s="38" t="s">
        <v>643</v>
      </c>
      <c r="B1896" s="38" t="s">
        <v>450</v>
      </c>
      <c r="C1896" s="38" t="s">
        <v>471</v>
      </c>
      <c r="D1896" s="38"/>
      <c r="E1896" s="65">
        <f t="shared" si="88"/>
        <v>55918</v>
      </c>
      <c r="F1896" s="66">
        <f t="shared" si="89"/>
        <v>1</v>
      </c>
      <c r="G1896" s="67" t="str">
        <f t="shared" si="87"/>
        <v>hétfő</v>
      </c>
    </row>
    <row r="1897" spans="1:7" ht="15" customHeight="1" x14ac:dyDescent="0.25">
      <c r="A1897" s="38" t="s">
        <v>643</v>
      </c>
      <c r="B1897" s="38" t="s">
        <v>452</v>
      </c>
      <c r="C1897" s="38" t="s">
        <v>472</v>
      </c>
      <c r="D1897" s="38"/>
      <c r="E1897" s="65">
        <f t="shared" si="88"/>
        <v>55947</v>
      </c>
      <c r="F1897" s="66">
        <f t="shared" si="89"/>
        <v>2</v>
      </c>
      <c r="G1897" s="67" t="str">
        <f t="shared" si="87"/>
        <v>kedd</v>
      </c>
    </row>
    <row r="1898" spans="1:7" ht="15" customHeight="1" x14ac:dyDescent="0.25">
      <c r="A1898" s="38" t="s">
        <v>643</v>
      </c>
      <c r="B1898" s="38" t="s">
        <v>454</v>
      </c>
      <c r="C1898" s="38" t="s">
        <v>471</v>
      </c>
      <c r="D1898" s="38"/>
      <c r="E1898" s="65">
        <f t="shared" si="88"/>
        <v>55977</v>
      </c>
      <c r="F1898" s="66">
        <f t="shared" si="89"/>
        <v>4</v>
      </c>
      <c r="G1898" s="67" t="str">
        <f t="shared" si="87"/>
        <v>csütörtök</v>
      </c>
    </row>
    <row r="1899" spans="1:7" ht="15" customHeight="1" x14ac:dyDescent="0.25">
      <c r="A1899" s="38" t="s">
        <v>643</v>
      </c>
      <c r="B1899" s="38" t="s">
        <v>455</v>
      </c>
      <c r="C1899" s="38" t="s">
        <v>473</v>
      </c>
      <c r="D1899" s="38"/>
      <c r="E1899" s="65">
        <f t="shared" si="88"/>
        <v>56006</v>
      </c>
      <c r="F1899" s="66">
        <f t="shared" si="89"/>
        <v>5</v>
      </c>
      <c r="G1899" s="67" t="str">
        <f t="shared" si="87"/>
        <v>péntek</v>
      </c>
    </row>
    <row r="1900" spans="1:7" ht="15" customHeight="1" x14ac:dyDescent="0.25">
      <c r="A1900" s="38" t="s">
        <v>643</v>
      </c>
      <c r="B1900" s="38" t="s">
        <v>456</v>
      </c>
      <c r="C1900" s="38" t="s">
        <v>474</v>
      </c>
      <c r="D1900" s="38"/>
      <c r="E1900" s="65">
        <f t="shared" si="88"/>
        <v>56036</v>
      </c>
      <c r="F1900" s="66">
        <f t="shared" si="89"/>
        <v>7</v>
      </c>
      <c r="G1900" s="67" t="str">
        <f t="shared" si="87"/>
        <v>vasárnap</v>
      </c>
    </row>
    <row r="1901" spans="1:7" ht="15" customHeight="1" x14ac:dyDescent="0.25">
      <c r="A1901" s="38" t="s">
        <v>643</v>
      </c>
      <c r="B1901" s="38" t="s">
        <v>458</v>
      </c>
      <c r="C1901" s="38" t="s">
        <v>474</v>
      </c>
      <c r="D1901" s="38"/>
      <c r="E1901" s="65">
        <f t="shared" si="88"/>
        <v>56066</v>
      </c>
      <c r="F1901" s="66">
        <f t="shared" si="89"/>
        <v>2</v>
      </c>
      <c r="G1901" s="67" t="str">
        <f t="shared" si="87"/>
        <v>kedd</v>
      </c>
    </row>
    <row r="1902" spans="1:7" ht="15" customHeight="1" x14ac:dyDescent="0.25">
      <c r="A1902" s="38" t="s">
        <v>643</v>
      </c>
      <c r="B1902" s="38" t="s">
        <v>458</v>
      </c>
      <c r="C1902" s="38" t="s">
        <v>496</v>
      </c>
      <c r="D1902" s="38"/>
      <c r="E1902" s="65">
        <f t="shared" si="88"/>
        <v>56095</v>
      </c>
      <c r="F1902" s="66">
        <f t="shared" si="89"/>
        <v>3</v>
      </c>
      <c r="G1902" s="67" t="str">
        <f t="shared" si="87"/>
        <v>szerda</v>
      </c>
    </row>
    <row r="1903" spans="1:7" ht="15" customHeight="1" x14ac:dyDescent="0.25">
      <c r="A1903" s="38" t="s">
        <v>643</v>
      </c>
      <c r="B1903" s="38" t="s">
        <v>460</v>
      </c>
      <c r="C1903" s="38" t="s">
        <v>476</v>
      </c>
      <c r="D1903" s="38"/>
      <c r="E1903" s="65">
        <f t="shared" si="88"/>
        <v>56125</v>
      </c>
      <c r="F1903" s="66">
        <f t="shared" si="89"/>
        <v>5</v>
      </c>
      <c r="G1903" s="67" t="str">
        <f t="shared" si="87"/>
        <v>péntek</v>
      </c>
    </row>
    <row r="1904" spans="1:7" ht="15" customHeight="1" x14ac:dyDescent="0.25">
      <c r="A1904" s="38" t="s">
        <v>643</v>
      </c>
      <c r="B1904" s="38" t="s">
        <v>462</v>
      </c>
      <c r="C1904" s="38" t="s">
        <v>478</v>
      </c>
      <c r="D1904" s="38"/>
      <c r="E1904" s="65">
        <f t="shared" si="88"/>
        <v>56154</v>
      </c>
      <c r="F1904" s="66">
        <f t="shared" si="89"/>
        <v>6</v>
      </c>
      <c r="G1904" s="67" t="str">
        <f t="shared" si="87"/>
        <v>szombat</v>
      </c>
    </row>
    <row r="1905" spans="1:7" ht="15" customHeight="1" x14ac:dyDescent="0.25">
      <c r="A1905" s="38" t="s">
        <v>643</v>
      </c>
      <c r="B1905" s="38" t="s">
        <v>464</v>
      </c>
      <c r="C1905" s="38" t="s">
        <v>478</v>
      </c>
      <c r="D1905" s="38"/>
      <c r="E1905" s="65">
        <f t="shared" si="88"/>
        <v>56184</v>
      </c>
      <c r="F1905" s="66">
        <f t="shared" si="89"/>
        <v>1</v>
      </c>
      <c r="G1905" s="67" t="str">
        <f t="shared" si="87"/>
        <v>hétfő</v>
      </c>
    </row>
    <row r="1906" spans="1:7" ht="15" customHeight="1" x14ac:dyDescent="0.25">
      <c r="A1906" s="38" t="s">
        <v>643</v>
      </c>
      <c r="B1906" s="38" t="s">
        <v>466</v>
      </c>
      <c r="C1906" s="38" t="s">
        <v>480</v>
      </c>
      <c r="D1906" s="38"/>
      <c r="E1906" s="65">
        <f t="shared" si="88"/>
        <v>56213</v>
      </c>
      <c r="F1906" s="66">
        <f t="shared" si="89"/>
        <v>2</v>
      </c>
      <c r="G1906" s="67" t="str">
        <f t="shared" si="87"/>
        <v>kedd</v>
      </c>
    </row>
    <row r="1907" spans="1:7" ht="15" customHeight="1" x14ac:dyDescent="0.25">
      <c r="A1907" s="38" t="s">
        <v>643</v>
      </c>
      <c r="B1907" s="38" t="s">
        <v>468</v>
      </c>
      <c r="C1907" s="38" t="s">
        <v>480</v>
      </c>
      <c r="D1907" s="38"/>
      <c r="E1907" s="65">
        <f t="shared" si="88"/>
        <v>56243</v>
      </c>
      <c r="F1907" s="66">
        <f t="shared" si="89"/>
        <v>4</v>
      </c>
      <c r="G1907" s="67" t="str">
        <f t="shared" si="87"/>
        <v>csütörtök</v>
      </c>
    </row>
    <row r="1908" spans="1:7" ht="15" customHeight="1" x14ac:dyDescent="0.25">
      <c r="A1908" s="38" t="s">
        <v>644</v>
      </c>
      <c r="B1908" s="38" t="s">
        <v>448</v>
      </c>
      <c r="C1908" s="38" t="s">
        <v>492</v>
      </c>
      <c r="D1908" s="38"/>
      <c r="E1908" s="65">
        <f t="shared" si="88"/>
        <v>56272</v>
      </c>
      <c r="F1908" s="66">
        <f t="shared" si="89"/>
        <v>5</v>
      </c>
      <c r="G1908" s="67" t="str">
        <f t="shared" si="87"/>
        <v>péntek</v>
      </c>
    </row>
    <row r="1909" spans="1:7" ht="15" customHeight="1" x14ac:dyDescent="0.25">
      <c r="A1909" s="38" t="s">
        <v>644</v>
      </c>
      <c r="B1909" s="38" t="s">
        <v>450</v>
      </c>
      <c r="C1909" s="38" t="s">
        <v>483</v>
      </c>
      <c r="D1909" s="38"/>
      <c r="E1909" s="65">
        <f t="shared" si="88"/>
        <v>56302</v>
      </c>
      <c r="F1909" s="66">
        <f t="shared" si="89"/>
        <v>7</v>
      </c>
      <c r="G1909" s="67" t="str">
        <f t="shared" si="87"/>
        <v>vasárnap</v>
      </c>
    </row>
    <row r="1910" spans="1:7" ht="15" customHeight="1" x14ac:dyDescent="0.25">
      <c r="A1910" s="38" t="s">
        <v>644</v>
      </c>
      <c r="B1910" s="38" t="s">
        <v>452</v>
      </c>
      <c r="C1910" s="38" t="s">
        <v>492</v>
      </c>
      <c r="D1910" s="38"/>
      <c r="E1910" s="65">
        <f t="shared" si="88"/>
        <v>56331</v>
      </c>
      <c r="F1910" s="66">
        <f t="shared" si="89"/>
        <v>1</v>
      </c>
      <c r="G1910" s="67" t="str">
        <f t="shared" si="87"/>
        <v>hétfő</v>
      </c>
    </row>
    <row r="1911" spans="1:7" ht="15" customHeight="1" x14ac:dyDescent="0.25">
      <c r="A1911" s="38" t="s">
        <v>644</v>
      </c>
      <c r="B1911" s="38" t="s">
        <v>454</v>
      </c>
      <c r="C1911" s="38" t="s">
        <v>483</v>
      </c>
      <c r="D1911" s="38"/>
      <c r="E1911" s="65">
        <f t="shared" si="88"/>
        <v>56361</v>
      </c>
      <c r="F1911" s="66">
        <f t="shared" si="89"/>
        <v>3</v>
      </c>
      <c r="G1911" s="67" t="str">
        <f t="shared" si="87"/>
        <v>szerda</v>
      </c>
    </row>
    <row r="1912" spans="1:7" ht="15" customHeight="1" x14ac:dyDescent="0.25">
      <c r="A1912" s="38" t="s">
        <v>644</v>
      </c>
      <c r="B1912" s="38" t="s">
        <v>455</v>
      </c>
      <c r="C1912" s="38" t="s">
        <v>484</v>
      </c>
      <c r="D1912" s="38"/>
      <c r="E1912" s="65">
        <f t="shared" si="88"/>
        <v>56390</v>
      </c>
      <c r="F1912" s="66">
        <f t="shared" si="89"/>
        <v>4</v>
      </c>
      <c r="G1912" s="67" t="str">
        <f t="shared" si="87"/>
        <v>csütörtök</v>
      </c>
    </row>
    <row r="1913" spans="1:7" ht="15" customHeight="1" x14ac:dyDescent="0.25">
      <c r="A1913" s="38" t="s">
        <v>644</v>
      </c>
      <c r="B1913" s="38" t="s">
        <v>456</v>
      </c>
      <c r="C1913" s="38" t="s">
        <v>485</v>
      </c>
      <c r="D1913" s="38"/>
      <c r="E1913" s="65">
        <f t="shared" si="88"/>
        <v>56420</v>
      </c>
      <c r="F1913" s="66">
        <f t="shared" si="89"/>
        <v>6</v>
      </c>
      <c r="G1913" s="67" t="str">
        <f t="shared" si="87"/>
        <v>szombat</v>
      </c>
    </row>
    <row r="1914" spans="1:7" ht="15" customHeight="1" x14ac:dyDescent="0.25">
      <c r="A1914" s="38" t="s">
        <v>644</v>
      </c>
      <c r="B1914" s="38" t="s">
        <v>458</v>
      </c>
      <c r="C1914" s="38" t="s">
        <v>486</v>
      </c>
      <c r="D1914" s="38"/>
      <c r="E1914" s="65">
        <f t="shared" si="88"/>
        <v>56449</v>
      </c>
      <c r="F1914" s="66">
        <f t="shared" si="89"/>
        <v>7</v>
      </c>
      <c r="G1914" s="67" t="str">
        <f t="shared" si="87"/>
        <v>vasárnap</v>
      </c>
    </row>
    <row r="1915" spans="1:7" ht="15" customHeight="1" x14ac:dyDescent="0.25">
      <c r="A1915" s="38" t="s">
        <v>644</v>
      </c>
      <c r="B1915" s="38" t="s">
        <v>460</v>
      </c>
      <c r="C1915" s="38" t="s">
        <v>494</v>
      </c>
      <c r="D1915" s="38"/>
      <c r="E1915" s="65">
        <f t="shared" si="88"/>
        <v>56479</v>
      </c>
      <c r="F1915" s="66">
        <f t="shared" si="89"/>
        <v>2</v>
      </c>
      <c r="G1915" s="67" t="str">
        <f t="shared" si="87"/>
        <v>kedd</v>
      </c>
    </row>
    <row r="1916" spans="1:7" ht="15" customHeight="1" x14ac:dyDescent="0.25">
      <c r="A1916" s="38" t="s">
        <v>644</v>
      </c>
      <c r="B1916" s="38" t="s">
        <v>462</v>
      </c>
      <c r="C1916" s="38" t="s">
        <v>487</v>
      </c>
      <c r="D1916" s="38"/>
      <c r="E1916" s="65">
        <f t="shared" si="88"/>
        <v>56509</v>
      </c>
      <c r="F1916" s="66">
        <f t="shared" si="89"/>
        <v>4</v>
      </c>
      <c r="G1916" s="67" t="str">
        <f t="shared" si="87"/>
        <v>csütörtök</v>
      </c>
    </row>
    <row r="1917" spans="1:7" ht="15" customHeight="1" x14ac:dyDescent="0.25">
      <c r="A1917" s="38" t="s">
        <v>644</v>
      </c>
      <c r="B1917" s="38" t="s">
        <v>464</v>
      </c>
      <c r="C1917" s="38" t="s">
        <v>453</v>
      </c>
      <c r="D1917" s="38"/>
      <c r="E1917" s="65">
        <f t="shared" si="88"/>
        <v>56538</v>
      </c>
      <c r="F1917" s="66">
        <f t="shared" si="89"/>
        <v>5</v>
      </c>
      <c r="G1917" s="67" t="str">
        <f t="shared" si="87"/>
        <v>péntek</v>
      </c>
    </row>
    <row r="1918" spans="1:7" ht="15" customHeight="1" x14ac:dyDescent="0.25">
      <c r="A1918" s="38" t="s">
        <v>644</v>
      </c>
      <c r="B1918" s="38" t="s">
        <v>466</v>
      </c>
      <c r="C1918" s="38" t="s">
        <v>449</v>
      </c>
      <c r="D1918" s="38"/>
      <c r="E1918" s="65">
        <f t="shared" si="88"/>
        <v>56568</v>
      </c>
      <c r="F1918" s="66">
        <f t="shared" si="89"/>
        <v>7</v>
      </c>
      <c r="G1918" s="67" t="str">
        <f t="shared" si="87"/>
        <v>vasárnap</v>
      </c>
    </row>
    <row r="1919" spans="1:7" ht="15" customHeight="1" x14ac:dyDescent="0.25">
      <c r="A1919" s="38" t="s">
        <v>644</v>
      </c>
      <c r="B1919" s="38" t="s">
        <v>468</v>
      </c>
      <c r="C1919" s="38" t="s">
        <v>451</v>
      </c>
      <c r="D1919" s="38"/>
      <c r="E1919" s="65">
        <f t="shared" si="88"/>
        <v>56597</v>
      </c>
      <c r="F1919" s="66">
        <f t="shared" si="89"/>
        <v>1</v>
      </c>
      <c r="G1919" s="67" t="str">
        <f t="shared" si="87"/>
        <v>hétfő</v>
      </c>
    </row>
    <row r="1920" spans="1:7" ht="15" customHeight="1" x14ac:dyDescent="0.25">
      <c r="A1920" s="38" t="s">
        <v>645</v>
      </c>
      <c r="B1920" s="38" t="s">
        <v>448</v>
      </c>
      <c r="C1920" s="38" t="s">
        <v>457</v>
      </c>
      <c r="D1920" s="38"/>
      <c r="E1920" s="65">
        <f t="shared" si="88"/>
        <v>56627</v>
      </c>
      <c r="F1920" s="66">
        <f t="shared" si="89"/>
        <v>3</v>
      </c>
      <c r="G1920" s="67" t="str">
        <f t="shared" si="87"/>
        <v>szerda</v>
      </c>
    </row>
    <row r="1921" spans="1:7" ht="15" customHeight="1" x14ac:dyDescent="0.25">
      <c r="A1921" s="38" t="s">
        <v>645</v>
      </c>
      <c r="B1921" s="38" t="s">
        <v>450</v>
      </c>
      <c r="C1921" s="38" t="s">
        <v>489</v>
      </c>
      <c r="D1921" s="38"/>
      <c r="E1921" s="65">
        <f t="shared" si="88"/>
        <v>56656</v>
      </c>
      <c r="F1921" s="66">
        <f t="shared" si="89"/>
        <v>4</v>
      </c>
      <c r="G1921" s="67" t="str">
        <f t="shared" si="87"/>
        <v>csütörtök</v>
      </c>
    </row>
    <row r="1922" spans="1:7" ht="15" customHeight="1" x14ac:dyDescent="0.25">
      <c r="A1922" s="38" t="s">
        <v>645</v>
      </c>
      <c r="B1922" s="38" t="s">
        <v>452</v>
      </c>
      <c r="C1922" s="38" t="s">
        <v>457</v>
      </c>
      <c r="D1922" s="38"/>
      <c r="E1922" s="65">
        <f t="shared" si="88"/>
        <v>56686</v>
      </c>
      <c r="F1922" s="66">
        <f t="shared" si="89"/>
        <v>6</v>
      </c>
      <c r="G1922" s="67" t="str">
        <f t="shared" si="87"/>
        <v>szombat</v>
      </c>
    </row>
    <row r="1923" spans="1:7" ht="15" customHeight="1" x14ac:dyDescent="0.25">
      <c r="A1923" s="38" t="s">
        <v>645</v>
      </c>
      <c r="B1923" s="38" t="s">
        <v>454</v>
      </c>
      <c r="C1923" s="38" t="s">
        <v>489</v>
      </c>
      <c r="D1923" s="38"/>
      <c r="E1923" s="65">
        <f t="shared" si="88"/>
        <v>56715</v>
      </c>
      <c r="F1923" s="66">
        <f t="shared" si="89"/>
        <v>7</v>
      </c>
      <c r="G1923" s="67" t="str">
        <f t="shared" ref="G1923:G1986" si="90">VLOOKUP(F1923,nevek,2,0)</f>
        <v>vasárnap</v>
      </c>
    </row>
    <row r="1924" spans="1:7" ht="15" customHeight="1" x14ac:dyDescent="0.25">
      <c r="A1924" s="38" t="s">
        <v>645</v>
      </c>
      <c r="B1924" s="38" t="s">
        <v>455</v>
      </c>
      <c r="C1924" s="38" t="s">
        <v>489</v>
      </c>
      <c r="D1924" s="38"/>
      <c r="E1924" s="65">
        <f t="shared" ref="E1924:E1987" si="91">DATEVALUE(A1924&amp;"."&amp;B1924&amp;C1924)</f>
        <v>56745</v>
      </c>
      <c r="F1924" s="66">
        <f t="shared" ref="F1924:F1987" si="92">WEEKDAY(E1924,2)</f>
        <v>2</v>
      </c>
      <c r="G1924" s="67" t="str">
        <f t="shared" si="90"/>
        <v>kedd</v>
      </c>
    </row>
    <row r="1925" spans="1:7" ht="15" customHeight="1" x14ac:dyDescent="0.25">
      <c r="A1925" s="38" t="s">
        <v>645</v>
      </c>
      <c r="B1925" s="38" t="s">
        <v>456</v>
      </c>
      <c r="C1925" s="38" t="s">
        <v>463</v>
      </c>
      <c r="D1925" s="38"/>
      <c r="E1925" s="65">
        <f t="shared" si="91"/>
        <v>56774</v>
      </c>
      <c r="F1925" s="66">
        <f t="shared" si="92"/>
        <v>3</v>
      </c>
      <c r="G1925" s="67" t="str">
        <f t="shared" si="90"/>
        <v>szerda</v>
      </c>
    </row>
    <row r="1926" spans="1:7" ht="15" customHeight="1" x14ac:dyDescent="0.25">
      <c r="A1926" s="38" t="s">
        <v>645</v>
      </c>
      <c r="B1926" s="38" t="s">
        <v>458</v>
      </c>
      <c r="C1926" s="38" t="s">
        <v>465</v>
      </c>
      <c r="D1926" s="38"/>
      <c r="E1926" s="65">
        <f t="shared" si="91"/>
        <v>56803</v>
      </c>
      <c r="F1926" s="66">
        <f t="shared" si="92"/>
        <v>4</v>
      </c>
      <c r="G1926" s="67" t="str">
        <f t="shared" si="90"/>
        <v>csütörtök</v>
      </c>
    </row>
    <row r="1927" spans="1:7" ht="15" customHeight="1" x14ac:dyDescent="0.25">
      <c r="A1927" s="38" t="s">
        <v>645</v>
      </c>
      <c r="B1927" s="38" t="s">
        <v>460</v>
      </c>
      <c r="C1927" s="38" t="s">
        <v>490</v>
      </c>
      <c r="D1927" s="38"/>
      <c r="E1927" s="65">
        <f t="shared" si="91"/>
        <v>56833</v>
      </c>
      <c r="F1927" s="66">
        <f t="shared" si="92"/>
        <v>6</v>
      </c>
      <c r="G1927" s="67" t="str">
        <f t="shared" si="90"/>
        <v>szombat</v>
      </c>
    </row>
    <row r="1928" spans="1:7" ht="15" customHeight="1" x14ac:dyDescent="0.25">
      <c r="A1928" s="38" t="s">
        <v>645</v>
      </c>
      <c r="B1928" s="38" t="s">
        <v>462</v>
      </c>
      <c r="C1928" s="38" t="s">
        <v>467</v>
      </c>
      <c r="D1928" s="38"/>
      <c r="E1928" s="65">
        <f t="shared" si="91"/>
        <v>56863</v>
      </c>
      <c r="F1928" s="66">
        <f t="shared" si="92"/>
        <v>1</v>
      </c>
      <c r="G1928" s="67" t="str">
        <f t="shared" si="90"/>
        <v>hétfő</v>
      </c>
    </row>
    <row r="1929" spans="1:7" ht="15" customHeight="1" x14ac:dyDescent="0.25">
      <c r="A1929" s="38" t="s">
        <v>645</v>
      </c>
      <c r="B1929" s="38" t="s">
        <v>464</v>
      </c>
      <c r="C1929" s="38" t="s">
        <v>470</v>
      </c>
      <c r="D1929" s="38"/>
      <c r="E1929" s="65">
        <f t="shared" si="91"/>
        <v>56892</v>
      </c>
      <c r="F1929" s="66">
        <f t="shared" si="92"/>
        <v>2</v>
      </c>
      <c r="G1929" s="67" t="str">
        <f t="shared" si="90"/>
        <v>kedd</v>
      </c>
    </row>
    <row r="1930" spans="1:7" ht="15" customHeight="1" x14ac:dyDescent="0.25">
      <c r="A1930" s="38" t="s">
        <v>645</v>
      </c>
      <c r="B1930" s="38" t="s">
        <v>466</v>
      </c>
      <c r="C1930" s="38" t="s">
        <v>472</v>
      </c>
      <c r="D1930" s="38"/>
      <c r="E1930" s="65">
        <f t="shared" si="91"/>
        <v>56922</v>
      </c>
      <c r="F1930" s="66">
        <f t="shared" si="92"/>
        <v>4</v>
      </c>
      <c r="G1930" s="67" t="str">
        <f t="shared" si="90"/>
        <v>csütörtök</v>
      </c>
    </row>
    <row r="1931" spans="1:7" ht="15" customHeight="1" x14ac:dyDescent="0.25">
      <c r="A1931" s="38" t="s">
        <v>645</v>
      </c>
      <c r="B1931" s="38" t="s">
        <v>468</v>
      </c>
      <c r="C1931" s="38" t="s">
        <v>472</v>
      </c>
      <c r="D1931" s="38"/>
      <c r="E1931" s="65">
        <f t="shared" si="91"/>
        <v>56952</v>
      </c>
      <c r="F1931" s="66">
        <f t="shared" si="92"/>
        <v>6</v>
      </c>
      <c r="G1931" s="67" t="str">
        <f t="shared" si="90"/>
        <v>szombat</v>
      </c>
    </row>
    <row r="1932" spans="1:7" ht="15" customHeight="1" x14ac:dyDescent="0.25">
      <c r="A1932" s="38" t="s">
        <v>646</v>
      </c>
      <c r="B1932" s="38" t="s">
        <v>448</v>
      </c>
      <c r="C1932" s="38" t="s">
        <v>473</v>
      </c>
      <c r="D1932" s="38"/>
      <c r="E1932" s="65">
        <f t="shared" si="91"/>
        <v>56981</v>
      </c>
      <c r="F1932" s="66">
        <f t="shared" si="92"/>
        <v>7</v>
      </c>
      <c r="G1932" s="67" t="str">
        <f t="shared" si="90"/>
        <v>vasárnap</v>
      </c>
    </row>
    <row r="1933" spans="1:7" ht="15" customHeight="1" x14ac:dyDescent="0.25">
      <c r="A1933" s="38" t="s">
        <v>646</v>
      </c>
      <c r="B1933" s="38" t="s">
        <v>450</v>
      </c>
      <c r="C1933" s="38" t="s">
        <v>474</v>
      </c>
      <c r="D1933" s="38"/>
      <c r="E1933" s="65">
        <f t="shared" si="91"/>
        <v>57011</v>
      </c>
      <c r="F1933" s="66">
        <f t="shared" si="92"/>
        <v>2</v>
      </c>
      <c r="G1933" s="67" t="str">
        <f t="shared" si="90"/>
        <v>kedd</v>
      </c>
    </row>
    <row r="1934" spans="1:7" ht="15" customHeight="1" x14ac:dyDescent="0.25">
      <c r="A1934" s="38" t="s">
        <v>646</v>
      </c>
      <c r="B1934" s="38" t="s">
        <v>452</v>
      </c>
      <c r="C1934" s="38" t="s">
        <v>473</v>
      </c>
      <c r="D1934" s="38"/>
      <c r="E1934" s="65">
        <f t="shared" si="91"/>
        <v>57041</v>
      </c>
      <c r="F1934" s="66">
        <f t="shared" si="92"/>
        <v>4</v>
      </c>
      <c r="G1934" s="67" t="str">
        <f t="shared" si="90"/>
        <v>csütörtök</v>
      </c>
    </row>
    <row r="1935" spans="1:7" ht="15" customHeight="1" x14ac:dyDescent="0.25">
      <c r="A1935" s="38" t="s">
        <v>646</v>
      </c>
      <c r="B1935" s="38" t="s">
        <v>452</v>
      </c>
      <c r="C1935" s="38" t="s">
        <v>475</v>
      </c>
      <c r="D1935" s="38"/>
      <c r="E1935" s="65">
        <f t="shared" si="91"/>
        <v>57070</v>
      </c>
      <c r="F1935" s="66">
        <f t="shared" si="92"/>
        <v>5</v>
      </c>
      <c r="G1935" s="67" t="str">
        <f t="shared" si="90"/>
        <v>péntek</v>
      </c>
    </row>
    <row r="1936" spans="1:7" ht="15" customHeight="1" x14ac:dyDescent="0.25">
      <c r="A1936" s="38" t="s">
        <v>646</v>
      </c>
      <c r="B1936" s="38" t="s">
        <v>454</v>
      </c>
      <c r="C1936" s="38" t="s">
        <v>476</v>
      </c>
      <c r="D1936" s="38"/>
      <c r="E1936" s="65">
        <f t="shared" si="91"/>
        <v>57099</v>
      </c>
      <c r="F1936" s="66">
        <f t="shared" si="92"/>
        <v>6</v>
      </c>
      <c r="G1936" s="67" t="str">
        <f t="shared" si="90"/>
        <v>szombat</v>
      </c>
    </row>
    <row r="1937" spans="1:7" ht="15" customHeight="1" x14ac:dyDescent="0.25">
      <c r="A1937" s="38" t="s">
        <v>646</v>
      </c>
      <c r="B1937" s="38" t="s">
        <v>455</v>
      </c>
      <c r="C1937" s="38" t="s">
        <v>476</v>
      </c>
      <c r="D1937" s="38"/>
      <c r="E1937" s="65">
        <f t="shared" si="91"/>
        <v>57129</v>
      </c>
      <c r="F1937" s="66">
        <f t="shared" si="92"/>
        <v>1</v>
      </c>
      <c r="G1937" s="67" t="str">
        <f t="shared" si="90"/>
        <v>hétfő</v>
      </c>
    </row>
    <row r="1938" spans="1:7" ht="15" customHeight="1" x14ac:dyDescent="0.25">
      <c r="A1938" s="38" t="s">
        <v>646</v>
      </c>
      <c r="B1938" s="38" t="s">
        <v>456</v>
      </c>
      <c r="C1938" s="38" t="s">
        <v>478</v>
      </c>
      <c r="D1938" s="38"/>
      <c r="E1938" s="65">
        <f t="shared" si="91"/>
        <v>57158</v>
      </c>
      <c r="F1938" s="66">
        <f t="shared" si="92"/>
        <v>2</v>
      </c>
      <c r="G1938" s="67" t="str">
        <f t="shared" si="90"/>
        <v>kedd</v>
      </c>
    </row>
    <row r="1939" spans="1:7" ht="15" customHeight="1" x14ac:dyDescent="0.25">
      <c r="A1939" s="38" t="s">
        <v>646</v>
      </c>
      <c r="B1939" s="38" t="s">
        <v>458</v>
      </c>
      <c r="C1939" s="38" t="s">
        <v>479</v>
      </c>
      <c r="D1939" s="38"/>
      <c r="E1939" s="65">
        <f t="shared" si="91"/>
        <v>57187</v>
      </c>
      <c r="F1939" s="66">
        <f t="shared" si="92"/>
        <v>3</v>
      </c>
      <c r="G1939" s="67" t="str">
        <f t="shared" si="90"/>
        <v>szerda</v>
      </c>
    </row>
    <row r="1940" spans="1:7" ht="15" customHeight="1" x14ac:dyDescent="0.25">
      <c r="A1940" s="38" t="s">
        <v>646</v>
      </c>
      <c r="B1940" s="38" t="s">
        <v>460</v>
      </c>
      <c r="C1940" s="38" t="s">
        <v>480</v>
      </c>
      <c r="D1940" s="38"/>
      <c r="E1940" s="65">
        <f t="shared" si="91"/>
        <v>57217</v>
      </c>
      <c r="F1940" s="66">
        <f t="shared" si="92"/>
        <v>5</v>
      </c>
      <c r="G1940" s="67" t="str">
        <f t="shared" si="90"/>
        <v>péntek</v>
      </c>
    </row>
    <row r="1941" spans="1:7" ht="15" customHeight="1" x14ac:dyDescent="0.25">
      <c r="A1941" s="38" t="s">
        <v>646</v>
      </c>
      <c r="B1941" s="38" t="s">
        <v>462</v>
      </c>
      <c r="C1941" s="38" t="s">
        <v>492</v>
      </c>
      <c r="D1941" s="38"/>
      <c r="E1941" s="65">
        <f t="shared" si="91"/>
        <v>57246</v>
      </c>
      <c r="F1941" s="66">
        <f t="shared" si="92"/>
        <v>6</v>
      </c>
      <c r="G1941" s="67" t="str">
        <f t="shared" si="90"/>
        <v>szombat</v>
      </c>
    </row>
    <row r="1942" spans="1:7" ht="15" customHeight="1" x14ac:dyDescent="0.25">
      <c r="A1942" s="38" t="s">
        <v>646</v>
      </c>
      <c r="B1942" s="38" t="s">
        <v>464</v>
      </c>
      <c r="C1942" s="38" t="s">
        <v>492</v>
      </c>
      <c r="D1942" s="38"/>
      <c r="E1942" s="65">
        <f t="shared" si="91"/>
        <v>57276</v>
      </c>
      <c r="F1942" s="66">
        <f t="shared" si="92"/>
        <v>1</v>
      </c>
      <c r="G1942" s="67" t="str">
        <f t="shared" si="90"/>
        <v>hétfő</v>
      </c>
    </row>
    <row r="1943" spans="1:7" ht="15" customHeight="1" x14ac:dyDescent="0.25">
      <c r="A1943" s="38" t="s">
        <v>646</v>
      </c>
      <c r="B1943" s="38" t="s">
        <v>466</v>
      </c>
      <c r="C1943" s="38" t="s">
        <v>483</v>
      </c>
      <c r="D1943" s="38"/>
      <c r="E1943" s="65">
        <f t="shared" si="91"/>
        <v>57306</v>
      </c>
      <c r="F1943" s="66">
        <f t="shared" si="92"/>
        <v>3</v>
      </c>
      <c r="G1943" s="67" t="str">
        <f t="shared" si="90"/>
        <v>szerda</v>
      </c>
    </row>
    <row r="1944" spans="1:7" ht="15" customHeight="1" x14ac:dyDescent="0.25">
      <c r="A1944" s="38" t="s">
        <v>646</v>
      </c>
      <c r="B1944" s="38" t="s">
        <v>468</v>
      </c>
      <c r="C1944" s="38" t="s">
        <v>483</v>
      </c>
      <c r="D1944" s="38"/>
      <c r="E1944" s="65">
        <f t="shared" si="91"/>
        <v>57336</v>
      </c>
      <c r="F1944" s="66">
        <f t="shared" si="92"/>
        <v>5</v>
      </c>
      <c r="G1944" s="67" t="str">
        <f t="shared" si="90"/>
        <v>péntek</v>
      </c>
    </row>
    <row r="1945" spans="1:7" ht="15" customHeight="1" x14ac:dyDescent="0.25">
      <c r="A1945" s="38" t="s">
        <v>647</v>
      </c>
      <c r="B1945" s="38" t="s">
        <v>448</v>
      </c>
      <c r="C1945" s="38" t="s">
        <v>485</v>
      </c>
      <c r="D1945" s="38"/>
      <c r="E1945" s="65">
        <f t="shared" si="91"/>
        <v>57365</v>
      </c>
      <c r="F1945" s="66">
        <f t="shared" si="92"/>
        <v>6</v>
      </c>
      <c r="G1945" s="67" t="str">
        <f t="shared" si="90"/>
        <v>szombat</v>
      </c>
    </row>
    <row r="1946" spans="1:7" ht="15" customHeight="1" x14ac:dyDescent="0.25">
      <c r="A1946" s="38" t="s">
        <v>647</v>
      </c>
      <c r="B1946" s="38" t="s">
        <v>450</v>
      </c>
      <c r="C1946" s="38" t="s">
        <v>486</v>
      </c>
      <c r="D1946" s="38"/>
      <c r="E1946" s="65">
        <f t="shared" si="91"/>
        <v>57395</v>
      </c>
      <c r="F1946" s="66">
        <f t="shared" si="92"/>
        <v>1</v>
      </c>
      <c r="G1946" s="67" t="str">
        <f t="shared" si="90"/>
        <v>hétfő</v>
      </c>
    </row>
    <row r="1947" spans="1:7" ht="15" customHeight="1" x14ac:dyDescent="0.25">
      <c r="A1947" s="38" t="s">
        <v>647</v>
      </c>
      <c r="B1947" s="38" t="s">
        <v>452</v>
      </c>
      <c r="C1947" s="38" t="s">
        <v>484</v>
      </c>
      <c r="D1947" s="38"/>
      <c r="E1947" s="65">
        <f t="shared" si="91"/>
        <v>57425</v>
      </c>
      <c r="F1947" s="66">
        <f t="shared" si="92"/>
        <v>3</v>
      </c>
      <c r="G1947" s="67" t="str">
        <f t="shared" si="90"/>
        <v>szerda</v>
      </c>
    </row>
    <row r="1948" spans="1:7" ht="15" customHeight="1" x14ac:dyDescent="0.25">
      <c r="A1948" s="38" t="s">
        <v>647</v>
      </c>
      <c r="B1948" s="38" t="s">
        <v>454</v>
      </c>
      <c r="C1948" s="38" t="s">
        <v>486</v>
      </c>
      <c r="D1948" s="38"/>
      <c r="E1948" s="65">
        <f t="shared" si="91"/>
        <v>57454</v>
      </c>
      <c r="F1948" s="66">
        <f t="shared" si="92"/>
        <v>4</v>
      </c>
      <c r="G1948" s="67" t="str">
        <f t="shared" si="90"/>
        <v>csütörtök</v>
      </c>
    </row>
    <row r="1949" spans="1:7" ht="15" customHeight="1" x14ac:dyDescent="0.25">
      <c r="A1949" s="38" t="s">
        <v>647</v>
      </c>
      <c r="B1949" s="38" t="s">
        <v>455</v>
      </c>
      <c r="C1949" s="38" t="s">
        <v>494</v>
      </c>
      <c r="D1949" s="38"/>
      <c r="E1949" s="65">
        <f t="shared" si="91"/>
        <v>57483</v>
      </c>
      <c r="F1949" s="66">
        <f t="shared" si="92"/>
        <v>5</v>
      </c>
      <c r="G1949" s="67" t="str">
        <f t="shared" si="90"/>
        <v>péntek</v>
      </c>
    </row>
    <row r="1950" spans="1:7" ht="15" customHeight="1" x14ac:dyDescent="0.25">
      <c r="A1950" s="38" t="s">
        <v>647</v>
      </c>
      <c r="B1950" s="38" t="s">
        <v>456</v>
      </c>
      <c r="C1950" s="38" t="s">
        <v>487</v>
      </c>
      <c r="D1950" s="38"/>
      <c r="E1950" s="65">
        <f t="shared" si="91"/>
        <v>57513</v>
      </c>
      <c r="F1950" s="66">
        <f t="shared" si="92"/>
        <v>7</v>
      </c>
      <c r="G1950" s="67" t="str">
        <f t="shared" si="90"/>
        <v>vasárnap</v>
      </c>
    </row>
    <row r="1951" spans="1:7" ht="15" customHeight="1" x14ac:dyDescent="0.25">
      <c r="A1951" s="38" t="s">
        <v>647</v>
      </c>
      <c r="B1951" s="38" t="s">
        <v>458</v>
      </c>
      <c r="C1951" s="38" t="s">
        <v>453</v>
      </c>
      <c r="D1951" s="38"/>
      <c r="E1951" s="65">
        <f t="shared" si="91"/>
        <v>57542</v>
      </c>
      <c r="F1951" s="66">
        <f t="shared" si="92"/>
        <v>1</v>
      </c>
      <c r="G1951" s="67" t="str">
        <f t="shared" si="90"/>
        <v>hétfő</v>
      </c>
    </row>
    <row r="1952" spans="1:7" ht="15" customHeight="1" x14ac:dyDescent="0.25">
      <c r="A1952" s="38" t="s">
        <v>647</v>
      </c>
      <c r="B1952" s="38" t="s">
        <v>460</v>
      </c>
      <c r="C1952" s="38" t="s">
        <v>451</v>
      </c>
      <c r="D1952" s="38"/>
      <c r="E1952" s="65">
        <f t="shared" si="91"/>
        <v>57571</v>
      </c>
      <c r="F1952" s="66">
        <f t="shared" si="92"/>
        <v>2</v>
      </c>
      <c r="G1952" s="67" t="str">
        <f t="shared" si="90"/>
        <v>kedd</v>
      </c>
    </row>
    <row r="1953" spans="1:7" ht="15" customHeight="1" x14ac:dyDescent="0.25">
      <c r="A1953" s="38" t="s">
        <v>647</v>
      </c>
      <c r="B1953" s="38" t="s">
        <v>462</v>
      </c>
      <c r="C1953" s="38" t="s">
        <v>457</v>
      </c>
      <c r="D1953" s="38"/>
      <c r="E1953" s="65">
        <f t="shared" si="91"/>
        <v>57601</v>
      </c>
      <c r="F1953" s="66">
        <f t="shared" si="92"/>
        <v>4</v>
      </c>
      <c r="G1953" s="67" t="str">
        <f t="shared" si="90"/>
        <v>csütörtök</v>
      </c>
    </row>
    <row r="1954" spans="1:7" ht="15" customHeight="1" x14ac:dyDescent="0.25">
      <c r="A1954" s="38" t="s">
        <v>647</v>
      </c>
      <c r="B1954" s="38" t="s">
        <v>464</v>
      </c>
      <c r="C1954" s="38" t="s">
        <v>459</v>
      </c>
      <c r="D1954" s="38"/>
      <c r="E1954" s="65">
        <f t="shared" si="91"/>
        <v>57630</v>
      </c>
      <c r="F1954" s="66">
        <f t="shared" si="92"/>
        <v>5</v>
      </c>
      <c r="G1954" s="67" t="str">
        <f t="shared" si="90"/>
        <v>péntek</v>
      </c>
    </row>
    <row r="1955" spans="1:7" ht="15" customHeight="1" x14ac:dyDescent="0.25">
      <c r="A1955" s="38" t="s">
        <v>647</v>
      </c>
      <c r="B1955" s="38" t="s">
        <v>466</v>
      </c>
      <c r="C1955" s="38" t="s">
        <v>489</v>
      </c>
      <c r="D1955" s="38"/>
      <c r="E1955" s="65">
        <f t="shared" si="91"/>
        <v>57660</v>
      </c>
      <c r="F1955" s="66">
        <f t="shared" si="92"/>
        <v>7</v>
      </c>
      <c r="G1955" s="67" t="str">
        <f t="shared" si="90"/>
        <v>vasárnap</v>
      </c>
    </row>
    <row r="1956" spans="1:7" ht="15" customHeight="1" x14ac:dyDescent="0.25">
      <c r="A1956" s="38" t="s">
        <v>647</v>
      </c>
      <c r="B1956" s="38" t="s">
        <v>468</v>
      </c>
      <c r="C1956" s="38" t="s">
        <v>489</v>
      </c>
      <c r="D1956" s="38"/>
      <c r="E1956" s="65">
        <f t="shared" si="91"/>
        <v>57690</v>
      </c>
      <c r="F1956" s="66">
        <f t="shared" si="92"/>
        <v>2</v>
      </c>
      <c r="G1956" s="67" t="str">
        <f t="shared" si="90"/>
        <v>kedd</v>
      </c>
    </row>
    <row r="1957" spans="1:7" ht="15" customHeight="1" x14ac:dyDescent="0.25">
      <c r="A1957" s="38" t="s">
        <v>648</v>
      </c>
      <c r="B1957" s="38" t="s">
        <v>448</v>
      </c>
      <c r="C1957" s="38" t="s">
        <v>463</v>
      </c>
      <c r="D1957" s="38"/>
      <c r="E1957" s="65">
        <f t="shared" si="91"/>
        <v>57719</v>
      </c>
      <c r="F1957" s="66">
        <f t="shared" si="92"/>
        <v>3</v>
      </c>
      <c r="G1957" s="67" t="str">
        <f t="shared" si="90"/>
        <v>szerda</v>
      </c>
    </row>
    <row r="1958" spans="1:7" ht="15" customHeight="1" x14ac:dyDescent="0.25">
      <c r="A1958" s="38" t="s">
        <v>648</v>
      </c>
      <c r="B1958" s="38" t="s">
        <v>450</v>
      </c>
      <c r="C1958" s="38" t="s">
        <v>465</v>
      </c>
      <c r="D1958" s="38"/>
      <c r="E1958" s="65">
        <f t="shared" si="91"/>
        <v>57749</v>
      </c>
      <c r="F1958" s="66">
        <f t="shared" si="92"/>
        <v>5</v>
      </c>
      <c r="G1958" s="67" t="str">
        <f t="shared" si="90"/>
        <v>péntek</v>
      </c>
    </row>
    <row r="1959" spans="1:7" ht="15" customHeight="1" x14ac:dyDescent="0.25">
      <c r="A1959" s="38" t="s">
        <v>648</v>
      </c>
      <c r="B1959" s="38" t="s">
        <v>452</v>
      </c>
      <c r="C1959" s="38" t="s">
        <v>461</v>
      </c>
      <c r="D1959" s="38"/>
      <c r="E1959" s="65">
        <f t="shared" si="91"/>
        <v>57779</v>
      </c>
      <c r="F1959" s="66">
        <f t="shared" si="92"/>
        <v>7</v>
      </c>
      <c r="G1959" s="67" t="str">
        <f t="shared" si="90"/>
        <v>vasárnap</v>
      </c>
    </row>
    <row r="1960" spans="1:7" ht="15" customHeight="1" x14ac:dyDescent="0.25">
      <c r="A1960" s="38" t="s">
        <v>648</v>
      </c>
      <c r="B1960" s="38" t="s">
        <v>454</v>
      </c>
      <c r="C1960" s="38" t="s">
        <v>465</v>
      </c>
      <c r="D1960" s="38"/>
      <c r="E1960" s="65">
        <f t="shared" si="91"/>
        <v>57808</v>
      </c>
      <c r="F1960" s="66">
        <f t="shared" si="92"/>
        <v>1</v>
      </c>
      <c r="G1960" s="67" t="str">
        <f t="shared" si="90"/>
        <v>hétfő</v>
      </c>
    </row>
    <row r="1961" spans="1:7" ht="15" customHeight="1" x14ac:dyDescent="0.25">
      <c r="A1961" s="38" t="s">
        <v>648</v>
      </c>
      <c r="B1961" s="38" t="s">
        <v>455</v>
      </c>
      <c r="C1961" s="38" t="s">
        <v>465</v>
      </c>
      <c r="D1961" s="38"/>
      <c r="E1961" s="65">
        <f t="shared" si="91"/>
        <v>57838</v>
      </c>
      <c r="F1961" s="66">
        <f t="shared" si="92"/>
        <v>3</v>
      </c>
      <c r="G1961" s="67" t="str">
        <f t="shared" si="90"/>
        <v>szerda</v>
      </c>
    </row>
    <row r="1962" spans="1:7" ht="15" customHeight="1" x14ac:dyDescent="0.25">
      <c r="A1962" s="38" t="s">
        <v>648</v>
      </c>
      <c r="B1962" s="38" t="s">
        <v>456</v>
      </c>
      <c r="C1962" s="38" t="s">
        <v>467</v>
      </c>
      <c r="D1962" s="38"/>
      <c r="E1962" s="65">
        <f t="shared" si="91"/>
        <v>57867</v>
      </c>
      <c r="F1962" s="66">
        <f t="shared" si="92"/>
        <v>4</v>
      </c>
      <c r="G1962" s="67" t="str">
        <f t="shared" si="90"/>
        <v>csütörtök</v>
      </c>
    </row>
    <row r="1963" spans="1:7" ht="15" customHeight="1" x14ac:dyDescent="0.25">
      <c r="A1963" s="38" t="s">
        <v>648</v>
      </c>
      <c r="B1963" s="38" t="s">
        <v>458</v>
      </c>
      <c r="C1963" s="38" t="s">
        <v>467</v>
      </c>
      <c r="D1963" s="38"/>
      <c r="E1963" s="65">
        <f t="shared" si="91"/>
        <v>57897</v>
      </c>
      <c r="F1963" s="66">
        <f t="shared" si="92"/>
        <v>6</v>
      </c>
      <c r="G1963" s="67" t="str">
        <f t="shared" si="90"/>
        <v>szombat</v>
      </c>
    </row>
    <row r="1964" spans="1:7" ht="15" customHeight="1" x14ac:dyDescent="0.25">
      <c r="A1964" s="38" t="s">
        <v>648</v>
      </c>
      <c r="B1964" s="38" t="s">
        <v>460</v>
      </c>
      <c r="C1964" s="38" t="s">
        <v>472</v>
      </c>
      <c r="D1964" s="38"/>
      <c r="E1964" s="65">
        <f t="shared" si="91"/>
        <v>57926</v>
      </c>
      <c r="F1964" s="66">
        <f t="shared" si="92"/>
        <v>7</v>
      </c>
      <c r="G1964" s="67" t="str">
        <f t="shared" si="90"/>
        <v>vasárnap</v>
      </c>
    </row>
    <row r="1965" spans="1:7" ht="15" customHeight="1" x14ac:dyDescent="0.25">
      <c r="A1965" s="38" t="s">
        <v>648</v>
      </c>
      <c r="B1965" s="38" t="s">
        <v>462</v>
      </c>
      <c r="C1965" s="38" t="s">
        <v>473</v>
      </c>
      <c r="D1965" s="38"/>
      <c r="E1965" s="65">
        <f t="shared" si="91"/>
        <v>57955</v>
      </c>
      <c r="F1965" s="66">
        <f t="shared" si="92"/>
        <v>1</v>
      </c>
      <c r="G1965" s="67" t="str">
        <f t="shared" si="90"/>
        <v>hétfő</v>
      </c>
    </row>
    <row r="1966" spans="1:7" ht="15" customHeight="1" x14ac:dyDescent="0.25">
      <c r="A1966" s="38" t="s">
        <v>648</v>
      </c>
      <c r="B1966" s="38" t="s">
        <v>464</v>
      </c>
      <c r="C1966" s="38" t="s">
        <v>473</v>
      </c>
      <c r="D1966" s="38"/>
      <c r="E1966" s="65">
        <f t="shared" si="91"/>
        <v>57985</v>
      </c>
      <c r="F1966" s="66">
        <f t="shared" si="92"/>
        <v>3</v>
      </c>
      <c r="G1966" s="67" t="str">
        <f t="shared" si="90"/>
        <v>szerda</v>
      </c>
    </row>
    <row r="1967" spans="1:7" ht="15" customHeight="1" x14ac:dyDescent="0.25">
      <c r="A1967" s="38" t="s">
        <v>648</v>
      </c>
      <c r="B1967" s="38" t="s">
        <v>464</v>
      </c>
      <c r="C1967" s="38" t="s">
        <v>475</v>
      </c>
      <c r="D1967" s="38"/>
      <c r="E1967" s="65">
        <f t="shared" si="91"/>
        <v>58014</v>
      </c>
      <c r="F1967" s="66">
        <f t="shared" si="92"/>
        <v>4</v>
      </c>
      <c r="G1967" s="67" t="str">
        <f t="shared" si="90"/>
        <v>csütörtök</v>
      </c>
    </row>
    <row r="1968" spans="1:7" ht="15" customHeight="1" x14ac:dyDescent="0.25">
      <c r="A1968" s="38" t="s">
        <v>648</v>
      </c>
      <c r="B1968" s="38" t="s">
        <v>466</v>
      </c>
      <c r="C1968" s="38" t="s">
        <v>496</v>
      </c>
      <c r="D1968" s="38"/>
      <c r="E1968" s="65">
        <f t="shared" si="91"/>
        <v>58044</v>
      </c>
      <c r="F1968" s="66">
        <f t="shared" si="92"/>
        <v>6</v>
      </c>
      <c r="G1968" s="67" t="str">
        <f t="shared" si="90"/>
        <v>szombat</v>
      </c>
    </row>
    <row r="1969" spans="1:7" ht="15" customHeight="1" x14ac:dyDescent="0.25">
      <c r="A1969" s="38" t="s">
        <v>648</v>
      </c>
      <c r="B1969" s="38" t="s">
        <v>468</v>
      </c>
      <c r="C1969" s="38" t="s">
        <v>476</v>
      </c>
      <c r="D1969" s="38"/>
      <c r="E1969" s="65">
        <f t="shared" si="91"/>
        <v>58073</v>
      </c>
      <c r="F1969" s="66">
        <f t="shared" si="92"/>
        <v>7</v>
      </c>
      <c r="G1969" s="67" t="str">
        <f t="shared" si="90"/>
        <v>vasárnap</v>
      </c>
    </row>
    <row r="1970" spans="1:7" ht="15" customHeight="1" x14ac:dyDescent="0.25">
      <c r="A1970" s="38" t="s">
        <v>649</v>
      </c>
      <c r="B1970" s="38" t="s">
        <v>448</v>
      </c>
      <c r="C1970" s="38" t="s">
        <v>477</v>
      </c>
      <c r="D1970" s="38"/>
      <c r="E1970" s="65">
        <f t="shared" si="91"/>
        <v>58103</v>
      </c>
      <c r="F1970" s="66">
        <f t="shared" si="92"/>
        <v>2</v>
      </c>
      <c r="G1970" s="67" t="str">
        <f t="shared" si="90"/>
        <v>kedd</v>
      </c>
    </row>
    <row r="1971" spans="1:7" ht="15" customHeight="1" x14ac:dyDescent="0.25">
      <c r="A1971" s="38" t="s">
        <v>649</v>
      </c>
      <c r="B1971" s="38" t="s">
        <v>450</v>
      </c>
      <c r="C1971" s="38" t="s">
        <v>478</v>
      </c>
      <c r="D1971" s="38"/>
      <c r="E1971" s="65">
        <f t="shared" si="91"/>
        <v>58133</v>
      </c>
      <c r="F1971" s="66">
        <f t="shared" si="92"/>
        <v>4</v>
      </c>
      <c r="G1971" s="67" t="str">
        <f t="shared" si="90"/>
        <v>csütörtök</v>
      </c>
    </row>
    <row r="1972" spans="1:7" ht="15" customHeight="1" x14ac:dyDescent="0.25">
      <c r="A1972" s="38" t="s">
        <v>649</v>
      </c>
      <c r="B1972" s="38" t="s">
        <v>452</v>
      </c>
      <c r="C1972" s="38" t="s">
        <v>476</v>
      </c>
      <c r="D1972" s="38"/>
      <c r="E1972" s="65">
        <f t="shared" si="91"/>
        <v>58163</v>
      </c>
      <c r="F1972" s="66">
        <f t="shared" si="92"/>
        <v>6</v>
      </c>
      <c r="G1972" s="67" t="str">
        <f t="shared" si="90"/>
        <v>szombat</v>
      </c>
    </row>
    <row r="1973" spans="1:7" ht="15" customHeight="1" x14ac:dyDescent="0.25">
      <c r="A1973" s="38" t="s">
        <v>649</v>
      </c>
      <c r="B1973" s="38" t="s">
        <v>454</v>
      </c>
      <c r="C1973" s="38" t="s">
        <v>478</v>
      </c>
      <c r="D1973" s="38"/>
      <c r="E1973" s="65">
        <f t="shared" si="91"/>
        <v>58192</v>
      </c>
      <c r="F1973" s="66">
        <f t="shared" si="92"/>
        <v>7</v>
      </c>
      <c r="G1973" s="67" t="str">
        <f t="shared" si="90"/>
        <v>vasárnap</v>
      </c>
    </row>
    <row r="1974" spans="1:7" ht="15" customHeight="1" x14ac:dyDescent="0.25">
      <c r="A1974" s="38" t="s">
        <v>649</v>
      </c>
      <c r="B1974" s="38" t="s">
        <v>455</v>
      </c>
      <c r="C1974" s="38" t="s">
        <v>478</v>
      </c>
      <c r="D1974" s="38"/>
      <c r="E1974" s="65">
        <f t="shared" si="91"/>
        <v>58222</v>
      </c>
      <c r="F1974" s="66">
        <f t="shared" si="92"/>
        <v>2</v>
      </c>
      <c r="G1974" s="67" t="str">
        <f t="shared" si="90"/>
        <v>kedd</v>
      </c>
    </row>
    <row r="1975" spans="1:7" ht="15" customHeight="1" x14ac:dyDescent="0.25">
      <c r="A1975" s="38" t="s">
        <v>649</v>
      </c>
      <c r="B1975" s="38" t="s">
        <v>456</v>
      </c>
      <c r="C1975" s="38" t="s">
        <v>480</v>
      </c>
      <c r="D1975" s="38"/>
      <c r="E1975" s="65">
        <f t="shared" si="91"/>
        <v>58251</v>
      </c>
      <c r="F1975" s="66">
        <f t="shared" si="92"/>
        <v>3</v>
      </c>
      <c r="G1975" s="67" t="str">
        <f t="shared" si="90"/>
        <v>szerda</v>
      </c>
    </row>
    <row r="1976" spans="1:7" ht="15" customHeight="1" x14ac:dyDescent="0.25">
      <c r="A1976" s="38" t="s">
        <v>649</v>
      </c>
      <c r="B1976" s="38" t="s">
        <v>458</v>
      </c>
      <c r="C1976" s="38" t="s">
        <v>480</v>
      </c>
      <c r="D1976" s="38"/>
      <c r="E1976" s="65">
        <f t="shared" si="91"/>
        <v>58281</v>
      </c>
      <c r="F1976" s="66">
        <f t="shared" si="92"/>
        <v>5</v>
      </c>
      <c r="G1976" s="67" t="str">
        <f t="shared" si="90"/>
        <v>péntek</v>
      </c>
    </row>
    <row r="1977" spans="1:7" ht="15" customHeight="1" x14ac:dyDescent="0.25">
      <c r="A1977" s="38" t="s">
        <v>649</v>
      </c>
      <c r="B1977" s="38" t="s">
        <v>460</v>
      </c>
      <c r="C1977" s="38" t="s">
        <v>492</v>
      </c>
      <c r="D1977" s="38"/>
      <c r="E1977" s="65">
        <f t="shared" si="91"/>
        <v>58310</v>
      </c>
      <c r="F1977" s="66">
        <f t="shared" si="92"/>
        <v>6</v>
      </c>
      <c r="G1977" s="67" t="str">
        <f t="shared" si="90"/>
        <v>szombat</v>
      </c>
    </row>
    <row r="1978" spans="1:7" ht="15" customHeight="1" x14ac:dyDescent="0.25">
      <c r="A1978" s="38" t="s">
        <v>649</v>
      </c>
      <c r="B1978" s="38" t="s">
        <v>462</v>
      </c>
      <c r="C1978" s="38" t="s">
        <v>484</v>
      </c>
      <c r="D1978" s="38"/>
      <c r="E1978" s="65">
        <f t="shared" si="91"/>
        <v>58339</v>
      </c>
      <c r="F1978" s="66">
        <f t="shared" si="92"/>
        <v>7</v>
      </c>
      <c r="G1978" s="67" t="str">
        <f t="shared" si="90"/>
        <v>vasárnap</v>
      </c>
    </row>
    <row r="1979" spans="1:7" ht="15" customHeight="1" x14ac:dyDescent="0.25">
      <c r="A1979" s="38" t="s">
        <v>649</v>
      </c>
      <c r="B1979" s="38" t="s">
        <v>464</v>
      </c>
      <c r="C1979" s="38" t="s">
        <v>484</v>
      </c>
      <c r="D1979" s="38"/>
      <c r="E1979" s="65">
        <f t="shared" si="91"/>
        <v>58369</v>
      </c>
      <c r="F1979" s="66">
        <f t="shared" si="92"/>
        <v>2</v>
      </c>
      <c r="G1979" s="67" t="str">
        <f t="shared" si="90"/>
        <v>kedd</v>
      </c>
    </row>
    <row r="1980" spans="1:7" ht="15" customHeight="1" x14ac:dyDescent="0.25">
      <c r="A1980" s="38" t="s">
        <v>649</v>
      </c>
      <c r="B1980" s="38" t="s">
        <v>466</v>
      </c>
      <c r="C1980" s="38" t="s">
        <v>486</v>
      </c>
      <c r="D1980" s="38"/>
      <c r="E1980" s="65">
        <f t="shared" si="91"/>
        <v>58398</v>
      </c>
      <c r="F1980" s="66">
        <f t="shared" si="92"/>
        <v>3</v>
      </c>
      <c r="G1980" s="67" t="str">
        <f t="shared" si="90"/>
        <v>szerda</v>
      </c>
    </row>
    <row r="1981" spans="1:7" ht="15" customHeight="1" x14ac:dyDescent="0.25">
      <c r="A1981" s="38" t="s">
        <v>649</v>
      </c>
      <c r="B1981" s="38" t="s">
        <v>468</v>
      </c>
      <c r="C1981" s="38" t="s">
        <v>486</v>
      </c>
      <c r="D1981" s="38"/>
      <c r="E1981" s="65">
        <f t="shared" si="91"/>
        <v>58428</v>
      </c>
      <c r="F1981" s="66">
        <f t="shared" si="92"/>
        <v>5</v>
      </c>
      <c r="G1981" s="67" t="str">
        <f t="shared" si="90"/>
        <v>péntek</v>
      </c>
    </row>
    <row r="1982" spans="1:7" ht="15" customHeight="1" x14ac:dyDescent="0.25">
      <c r="A1982" s="38" t="s">
        <v>650</v>
      </c>
      <c r="B1982" s="38" t="s">
        <v>448</v>
      </c>
      <c r="C1982" s="38" t="s">
        <v>487</v>
      </c>
      <c r="D1982" s="38"/>
      <c r="E1982" s="65">
        <f t="shared" si="91"/>
        <v>58457</v>
      </c>
      <c r="F1982" s="66">
        <f t="shared" si="92"/>
        <v>6</v>
      </c>
      <c r="G1982" s="67" t="str">
        <f t="shared" si="90"/>
        <v>szombat</v>
      </c>
    </row>
    <row r="1983" spans="1:7" ht="15" customHeight="1" x14ac:dyDescent="0.25">
      <c r="A1983" s="38" t="s">
        <v>650</v>
      </c>
      <c r="B1983" s="38" t="s">
        <v>450</v>
      </c>
      <c r="C1983" s="38" t="s">
        <v>453</v>
      </c>
      <c r="D1983" s="38"/>
      <c r="E1983" s="65">
        <f t="shared" si="91"/>
        <v>58487</v>
      </c>
      <c r="F1983" s="66">
        <f t="shared" si="92"/>
        <v>1</v>
      </c>
      <c r="G1983" s="67" t="str">
        <f t="shared" si="90"/>
        <v>hétfő</v>
      </c>
    </row>
    <row r="1984" spans="1:7" ht="15" customHeight="1" x14ac:dyDescent="0.25">
      <c r="A1984" s="38" t="s">
        <v>650</v>
      </c>
      <c r="B1984" s="38" t="s">
        <v>452</v>
      </c>
      <c r="C1984" s="38" t="s">
        <v>487</v>
      </c>
      <c r="D1984" s="38"/>
      <c r="E1984" s="65">
        <f t="shared" si="91"/>
        <v>58517</v>
      </c>
      <c r="F1984" s="66">
        <f t="shared" si="92"/>
        <v>3</v>
      </c>
      <c r="G1984" s="67" t="str">
        <f t="shared" si="90"/>
        <v>szerda</v>
      </c>
    </row>
    <row r="1985" spans="1:7" ht="15" customHeight="1" x14ac:dyDescent="0.25">
      <c r="A1985" s="38" t="s">
        <v>650</v>
      </c>
      <c r="B1985" s="38" t="s">
        <v>454</v>
      </c>
      <c r="C1985" s="38" t="s">
        <v>449</v>
      </c>
      <c r="D1985" s="38"/>
      <c r="E1985" s="65">
        <f t="shared" si="91"/>
        <v>58546</v>
      </c>
      <c r="F1985" s="66">
        <f t="shared" si="92"/>
        <v>4</v>
      </c>
      <c r="G1985" s="67" t="str">
        <f t="shared" si="90"/>
        <v>csütörtök</v>
      </c>
    </row>
    <row r="1986" spans="1:7" ht="15" customHeight="1" x14ac:dyDescent="0.25">
      <c r="A1986" s="38" t="s">
        <v>650</v>
      </c>
      <c r="B1986" s="38" t="s">
        <v>455</v>
      </c>
      <c r="C1986" s="38" t="s">
        <v>449</v>
      </c>
      <c r="D1986" s="38"/>
      <c r="E1986" s="65">
        <f t="shared" si="91"/>
        <v>58576</v>
      </c>
      <c r="F1986" s="66">
        <f t="shared" si="92"/>
        <v>6</v>
      </c>
      <c r="G1986" s="67" t="str">
        <f t="shared" si="90"/>
        <v>szombat</v>
      </c>
    </row>
    <row r="1987" spans="1:7" ht="15" customHeight="1" x14ac:dyDescent="0.25">
      <c r="A1987" s="38" t="s">
        <v>650</v>
      </c>
      <c r="B1987" s="38" t="s">
        <v>456</v>
      </c>
      <c r="C1987" s="38" t="s">
        <v>451</v>
      </c>
      <c r="D1987" s="38"/>
      <c r="E1987" s="65">
        <f t="shared" si="91"/>
        <v>58606</v>
      </c>
      <c r="F1987" s="66">
        <f t="shared" si="92"/>
        <v>1</v>
      </c>
      <c r="G1987" s="67" t="str">
        <f t="shared" ref="G1987:G2050" si="93">VLOOKUP(F1987,nevek,2,0)</f>
        <v>hétfő</v>
      </c>
    </row>
    <row r="1988" spans="1:7" ht="15" customHeight="1" x14ac:dyDescent="0.25">
      <c r="A1988" s="38" t="s">
        <v>650</v>
      </c>
      <c r="B1988" s="38" t="s">
        <v>458</v>
      </c>
      <c r="C1988" s="38" t="s">
        <v>457</v>
      </c>
      <c r="D1988" s="38"/>
      <c r="E1988" s="65">
        <f t="shared" ref="E1988:E2051" si="94">DATEVALUE(A1988&amp;"."&amp;B1988&amp;C1988)</f>
        <v>58635</v>
      </c>
      <c r="F1988" s="66">
        <f t="shared" ref="F1988:F2051" si="95">WEEKDAY(E1988,2)</f>
        <v>2</v>
      </c>
      <c r="G1988" s="67" t="str">
        <f t="shared" si="93"/>
        <v>kedd</v>
      </c>
    </row>
    <row r="1989" spans="1:7" ht="15" customHeight="1" x14ac:dyDescent="0.25">
      <c r="A1989" s="38" t="s">
        <v>650</v>
      </c>
      <c r="B1989" s="38" t="s">
        <v>460</v>
      </c>
      <c r="C1989" s="38" t="s">
        <v>459</v>
      </c>
      <c r="D1989" s="38"/>
      <c r="E1989" s="65">
        <f t="shared" si="94"/>
        <v>58665</v>
      </c>
      <c r="F1989" s="66">
        <f t="shared" si="95"/>
        <v>4</v>
      </c>
      <c r="G1989" s="67" t="str">
        <f t="shared" si="93"/>
        <v>csütörtök</v>
      </c>
    </row>
    <row r="1990" spans="1:7" ht="15" customHeight="1" x14ac:dyDescent="0.25">
      <c r="A1990" s="38" t="s">
        <v>650</v>
      </c>
      <c r="B1990" s="38" t="s">
        <v>462</v>
      </c>
      <c r="C1990" s="38" t="s">
        <v>461</v>
      </c>
      <c r="D1990" s="38"/>
      <c r="E1990" s="65">
        <f t="shared" si="94"/>
        <v>58694</v>
      </c>
      <c r="F1990" s="66">
        <f t="shared" si="95"/>
        <v>5</v>
      </c>
      <c r="G1990" s="67" t="str">
        <f t="shared" si="93"/>
        <v>péntek</v>
      </c>
    </row>
    <row r="1991" spans="1:7" ht="15" customHeight="1" x14ac:dyDescent="0.25">
      <c r="A1991" s="38" t="s">
        <v>650</v>
      </c>
      <c r="B1991" s="38" t="s">
        <v>464</v>
      </c>
      <c r="C1991" s="38" t="s">
        <v>463</v>
      </c>
      <c r="D1991" s="38"/>
      <c r="E1991" s="65">
        <f t="shared" si="94"/>
        <v>58723</v>
      </c>
      <c r="F1991" s="66">
        <f t="shared" si="95"/>
        <v>6</v>
      </c>
      <c r="G1991" s="67" t="str">
        <f t="shared" si="93"/>
        <v>szombat</v>
      </c>
    </row>
    <row r="1992" spans="1:7" ht="15" customHeight="1" x14ac:dyDescent="0.25">
      <c r="A1992" s="38" t="s">
        <v>650</v>
      </c>
      <c r="B1992" s="38" t="s">
        <v>466</v>
      </c>
      <c r="C1992" s="38" t="s">
        <v>465</v>
      </c>
      <c r="D1992" s="38"/>
      <c r="E1992" s="65">
        <f t="shared" si="94"/>
        <v>58753</v>
      </c>
      <c r="F1992" s="66">
        <f t="shared" si="95"/>
        <v>1</v>
      </c>
      <c r="G1992" s="67" t="str">
        <f t="shared" si="93"/>
        <v>hétfő</v>
      </c>
    </row>
    <row r="1993" spans="1:7" ht="15" customHeight="1" x14ac:dyDescent="0.25">
      <c r="A1993" s="38" t="s">
        <v>650</v>
      </c>
      <c r="B1993" s="38" t="s">
        <v>468</v>
      </c>
      <c r="C1993" s="38" t="s">
        <v>490</v>
      </c>
      <c r="D1993" s="38"/>
      <c r="E1993" s="65">
        <f t="shared" si="94"/>
        <v>58782</v>
      </c>
      <c r="F1993" s="66">
        <f t="shared" si="95"/>
        <v>2</v>
      </c>
      <c r="G1993" s="67" t="str">
        <f t="shared" si="93"/>
        <v>kedd</v>
      </c>
    </row>
    <row r="1994" spans="1:7" ht="15" customHeight="1" x14ac:dyDescent="0.25">
      <c r="A1994" s="38" t="s">
        <v>651</v>
      </c>
      <c r="B1994" s="38" t="s">
        <v>448</v>
      </c>
      <c r="C1994" s="38" t="s">
        <v>467</v>
      </c>
      <c r="D1994" s="38"/>
      <c r="E1994" s="65">
        <f t="shared" si="94"/>
        <v>58812</v>
      </c>
      <c r="F1994" s="66">
        <f t="shared" si="95"/>
        <v>4</v>
      </c>
      <c r="G1994" s="67" t="str">
        <f t="shared" si="93"/>
        <v>csütörtök</v>
      </c>
    </row>
    <row r="1995" spans="1:7" ht="15" customHeight="1" x14ac:dyDescent="0.25">
      <c r="A1995" s="38" t="s">
        <v>651</v>
      </c>
      <c r="B1995" s="38" t="s">
        <v>450</v>
      </c>
      <c r="C1995" s="38" t="s">
        <v>472</v>
      </c>
      <c r="D1995" s="38"/>
      <c r="E1995" s="65">
        <f t="shared" si="94"/>
        <v>58841</v>
      </c>
      <c r="F1995" s="66">
        <f t="shared" si="95"/>
        <v>5</v>
      </c>
      <c r="G1995" s="67" t="str">
        <f t="shared" si="93"/>
        <v>péntek</v>
      </c>
    </row>
    <row r="1996" spans="1:7" ht="15" customHeight="1" x14ac:dyDescent="0.25">
      <c r="A1996" s="38" t="s">
        <v>651</v>
      </c>
      <c r="B1996" s="38" t="s">
        <v>452</v>
      </c>
      <c r="C1996" s="38" t="s">
        <v>467</v>
      </c>
      <c r="D1996" s="38"/>
      <c r="E1996" s="65">
        <f t="shared" si="94"/>
        <v>58871</v>
      </c>
      <c r="F1996" s="66">
        <f t="shared" si="95"/>
        <v>7</v>
      </c>
      <c r="G1996" s="67" t="str">
        <f t="shared" si="93"/>
        <v>vasárnap</v>
      </c>
    </row>
    <row r="1997" spans="1:7" ht="15" customHeight="1" x14ac:dyDescent="0.25">
      <c r="A1997" s="38" t="s">
        <v>651</v>
      </c>
      <c r="B1997" s="38" t="s">
        <v>454</v>
      </c>
      <c r="C1997" s="38" t="s">
        <v>472</v>
      </c>
      <c r="D1997" s="38"/>
      <c r="E1997" s="65">
        <f t="shared" si="94"/>
        <v>58900</v>
      </c>
      <c r="F1997" s="66">
        <f t="shared" si="95"/>
        <v>1</v>
      </c>
      <c r="G1997" s="67" t="str">
        <f t="shared" si="93"/>
        <v>hétfő</v>
      </c>
    </row>
    <row r="1998" spans="1:7" ht="15" customHeight="1" x14ac:dyDescent="0.25">
      <c r="A1998" s="38" t="s">
        <v>651</v>
      </c>
      <c r="B1998" s="38" t="s">
        <v>455</v>
      </c>
      <c r="C1998" s="38" t="s">
        <v>472</v>
      </c>
      <c r="D1998" s="38"/>
      <c r="E1998" s="65">
        <f t="shared" si="94"/>
        <v>58930</v>
      </c>
      <c r="F1998" s="66">
        <f t="shared" si="95"/>
        <v>3</v>
      </c>
      <c r="G1998" s="67" t="str">
        <f t="shared" si="93"/>
        <v>szerda</v>
      </c>
    </row>
    <row r="1999" spans="1:7" ht="15" customHeight="1" x14ac:dyDescent="0.25">
      <c r="A1999" s="38" t="s">
        <v>651</v>
      </c>
      <c r="B1999" s="38" t="s">
        <v>456</v>
      </c>
      <c r="C1999" s="38" t="s">
        <v>471</v>
      </c>
      <c r="D1999" s="38"/>
      <c r="E1999" s="65">
        <f t="shared" si="94"/>
        <v>58960</v>
      </c>
      <c r="F1999" s="66">
        <f t="shared" si="95"/>
        <v>5</v>
      </c>
      <c r="G1999" s="67" t="str">
        <f t="shared" si="93"/>
        <v>péntek</v>
      </c>
    </row>
    <row r="2000" spans="1:7" ht="15" customHeight="1" x14ac:dyDescent="0.25">
      <c r="A2000" s="38" t="s">
        <v>651</v>
      </c>
      <c r="B2000" s="38" t="s">
        <v>458</v>
      </c>
      <c r="C2000" s="38" t="s">
        <v>473</v>
      </c>
      <c r="D2000" s="38"/>
      <c r="E2000" s="65">
        <f t="shared" si="94"/>
        <v>58989</v>
      </c>
      <c r="F2000" s="66">
        <f t="shared" si="95"/>
        <v>6</v>
      </c>
      <c r="G2000" s="67" t="str">
        <f t="shared" si="93"/>
        <v>szombat</v>
      </c>
    </row>
    <row r="2001" spans="1:7" ht="15" customHeight="1" x14ac:dyDescent="0.25">
      <c r="A2001" s="38" t="s">
        <v>651</v>
      </c>
      <c r="B2001" s="38" t="s">
        <v>460</v>
      </c>
      <c r="C2001" s="38" t="s">
        <v>474</v>
      </c>
      <c r="D2001" s="38"/>
      <c r="E2001" s="65">
        <f t="shared" si="94"/>
        <v>59019</v>
      </c>
      <c r="F2001" s="66">
        <f t="shared" si="95"/>
        <v>1</v>
      </c>
      <c r="G2001" s="67" t="str">
        <f t="shared" si="93"/>
        <v>hétfő</v>
      </c>
    </row>
    <row r="2002" spans="1:7" ht="15" customHeight="1" x14ac:dyDescent="0.25">
      <c r="A2002" s="38" t="s">
        <v>651</v>
      </c>
      <c r="B2002" s="38" t="s">
        <v>460</v>
      </c>
      <c r="C2002" s="38" t="s">
        <v>496</v>
      </c>
      <c r="D2002" s="38"/>
      <c r="E2002" s="65">
        <f t="shared" si="94"/>
        <v>59048</v>
      </c>
      <c r="F2002" s="66">
        <f t="shared" si="95"/>
        <v>2</v>
      </c>
      <c r="G2002" s="67" t="str">
        <f t="shared" si="93"/>
        <v>kedd</v>
      </c>
    </row>
    <row r="2003" spans="1:7" ht="15" customHeight="1" x14ac:dyDescent="0.25">
      <c r="A2003" s="38" t="s">
        <v>651</v>
      </c>
      <c r="B2003" s="38" t="s">
        <v>462</v>
      </c>
      <c r="C2003" s="38" t="s">
        <v>476</v>
      </c>
      <c r="D2003" s="38"/>
      <c r="E2003" s="65">
        <f t="shared" si="94"/>
        <v>59078</v>
      </c>
      <c r="F2003" s="66">
        <f t="shared" si="95"/>
        <v>4</v>
      </c>
      <c r="G2003" s="67" t="str">
        <f t="shared" si="93"/>
        <v>csütörtök</v>
      </c>
    </row>
    <row r="2004" spans="1:7" ht="15" customHeight="1" x14ac:dyDescent="0.25">
      <c r="A2004" s="38" t="s">
        <v>651</v>
      </c>
      <c r="B2004" s="38" t="s">
        <v>464</v>
      </c>
      <c r="C2004" s="38" t="s">
        <v>477</v>
      </c>
      <c r="D2004" s="38"/>
      <c r="E2004" s="65">
        <f t="shared" si="94"/>
        <v>59107</v>
      </c>
      <c r="F2004" s="66">
        <f t="shared" si="95"/>
        <v>5</v>
      </c>
      <c r="G2004" s="67" t="str">
        <f t="shared" si="93"/>
        <v>péntek</v>
      </c>
    </row>
    <row r="2005" spans="1:7" ht="15" customHeight="1" x14ac:dyDescent="0.25">
      <c r="A2005" s="38" t="s">
        <v>651</v>
      </c>
      <c r="B2005" s="38" t="s">
        <v>466</v>
      </c>
      <c r="C2005" s="38" t="s">
        <v>478</v>
      </c>
      <c r="D2005" s="38"/>
      <c r="E2005" s="65">
        <f t="shared" si="94"/>
        <v>59137</v>
      </c>
      <c r="F2005" s="66">
        <f t="shared" si="95"/>
        <v>7</v>
      </c>
      <c r="G2005" s="67" t="str">
        <f t="shared" si="93"/>
        <v>vasárnap</v>
      </c>
    </row>
    <row r="2006" spans="1:7" ht="15" customHeight="1" x14ac:dyDescent="0.25">
      <c r="A2006" s="38" t="s">
        <v>651</v>
      </c>
      <c r="B2006" s="38" t="s">
        <v>468</v>
      </c>
      <c r="C2006" s="38" t="s">
        <v>479</v>
      </c>
      <c r="D2006" s="38"/>
      <c r="E2006" s="65">
        <f t="shared" si="94"/>
        <v>59166</v>
      </c>
      <c r="F2006" s="66">
        <f t="shared" si="95"/>
        <v>1</v>
      </c>
      <c r="G2006" s="67" t="str">
        <f t="shared" si="93"/>
        <v>hétfő</v>
      </c>
    </row>
    <row r="2007" spans="1:7" ht="15" customHeight="1" x14ac:dyDescent="0.25">
      <c r="A2007" s="38" t="s">
        <v>652</v>
      </c>
      <c r="B2007" s="38" t="s">
        <v>448</v>
      </c>
      <c r="C2007" s="38" t="s">
        <v>480</v>
      </c>
      <c r="D2007" s="38"/>
      <c r="E2007" s="65">
        <f t="shared" si="94"/>
        <v>59196</v>
      </c>
      <c r="F2007" s="66">
        <f t="shared" si="95"/>
        <v>3</v>
      </c>
      <c r="G2007" s="67" t="str">
        <f t="shared" si="93"/>
        <v>szerda</v>
      </c>
    </row>
    <row r="2008" spans="1:7" ht="15" customHeight="1" x14ac:dyDescent="0.25">
      <c r="A2008" s="38" t="s">
        <v>652</v>
      </c>
      <c r="B2008" s="38" t="s">
        <v>450</v>
      </c>
      <c r="C2008" s="38" t="s">
        <v>492</v>
      </c>
      <c r="D2008" s="38"/>
      <c r="E2008" s="65">
        <f t="shared" si="94"/>
        <v>59225</v>
      </c>
      <c r="F2008" s="66">
        <f t="shared" si="95"/>
        <v>4</v>
      </c>
      <c r="G2008" s="67" t="str">
        <f t="shared" si="93"/>
        <v>csütörtök</v>
      </c>
    </row>
    <row r="2009" spans="1:7" ht="15" customHeight="1" x14ac:dyDescent="0.25">
      <c r="A2009" s="38" t="s">
        <v>652</v>
      </c>
      <c r="B2009" s="38" t="s">
        <v>452</v>
      </c>
      <c r="C2009" s="38" t="s">
        <v>480</v>
      </c>
      <c r="D2009" s="38"/>
      <c r="E2009" s="65">
        <f t="shared" si="94"/>
        <v>59255</v>
      </c>
      <c r="F2009" s="66">
        <f t="shared" si="95"/>
        <v>6</v>
      </c>
      <c r="G2009" s="67" t="str">
        <f t="shared" si="93"/>
        <v>szombat</v>
      </c>
    </row>
    <row r="2010" spans="1:7" ht="15" customHeight="1" x14ac:dyDescent="0.25">
      <c r="A2010" s="38" t="s">
        <v>652</v>
      </c>
      <c r="B2010" s="38" t="s">
        <v>454</v>
      </c>
      <c r="C2010" s="38" t="s">
        <v>492</v>
      </c>
      <c r="D2010" s="38"/>
      <c r="E2010" s="65">
        <f t="shared" si="94"/>
        <v>59284</v>
      </c>
      <c r="F2010" s="66">
        <f t="shared" si="95"/>
        <v>7</v>
      </c>
      <c r="G2010" s="67" t="str">
        <f t="shared" si="93"/>
        <v>vasárnap</v>
      </c>
    </row>
    <row r="2011" spans="1:7" ht="15" customHeight="1" x14ac:dyDescent="0.25">
      <c r="A2011" s="38" t="s">
        <v>652</v>
      </c>
      <c r="B2011" s="38" t="s">
        <v>455</v>
      </c>
      <c r="C2011" s="38" t="s">
        <v>492</v>
      </c>
      <c r="D2011" s="38"/>
      <c r="E2011" s="65">
        <f t="shared" si="94"/>
        <v>59314</v>
      </c>
      <c r="F2011" s="66">
        <f t="shared" si="95"/>
        <v>2</v>
      </c>
      <c r="G2011" s="67" t="str">
        <f t="shared" si="93"/>
        <v>kedd</v>
      </c>
    </row>
    <row r="2012" spans="1:7" ht="15" customHeight="1" x14ac:dyDescent="0.25">
      <c r="A2012" s="38" t="s">
        <v>652</v>
      </c>
      <c r="B2012" s="38" t="s">
        <v>456</v>
      </c>
      <c r="C2012" s="38" t="s">
        <v>484</v>
      </c>
      <c r="D2012" s="38"/>
      <c r="E2012" s="65">
        <f t="shared" si="94"/>
        <v>59343</v>
      </c>
      <c r="F2012" s="66">
        <f t="shared" si="95"/>
        <v>3</v>
      </c>
      <c r="G2012" s="67" t="str">
        <f t="shared" si="93"/>
        <v>szerda</v>
      </c>
    </row>
    <row r="2013" spans="1:7" ht="15" customHeight="1" x14ac:dyDescent="0.25">
      <c r="A2013" s="38" t="s">
        <v>652</v>
      </c>
      <c r="B2013" s="38" t="s">
        <v>458</v>
      </c>
      <c r="C2013" s="38" t="s">
        <v>484</v>
      </c>
      <c r="D2013" s="38"/>
      <c r="E2013" s="65">
        <f t="shared" si="94"/>
        <v>59373</v>
      </c>
      <c r="F2013" s="66">
        <f t="shared" si="95"/>
        <v>5</v>
      </c>
      <c r="G2013" s="67" t="str">
        <f t="shared" si="93"/>
        <v>péntek</v>
      </c>
    </row>
    <row r="2014" spans="1:7" ht="15" customHeight="1" x14ac:dyDescent="0.25">
      <c r="A2014" s="38" t="s">
        <v>652</v>
      </c>
      <c r="B2014" s="38" t="s">
        <v>460</v>
      </c>
      <c r="C2014" s="38" t="s">
        <v>485</v>
      </c>
      <c r="D2014" s="38"/>
      <c r="E2014" s="65">
        <f t="shared" si="94"/>
        <v>59403</v>
      </c>
      <c r="F2014" s="66">
        <f t="shared" si="95"/>
        <v>7</v>
      </c>
      <c r="G2014" s="67" t="str">
        <f t="shared" si="93"/>
        <v>vasárnap</v>
      </c>
    </row>
    <row r="2015" spans="1:7" ht="15" customHeight="1" x14ac:dyDescent="0.25">
      <c r="A2015" s="38" t="s">
        <v>652</v>
      </c>
      <c r="B2015" s="38" t="s">
        <v>462</v>
      </c>
      <c r="C2015" s="38" t="s">
        <v>494</v>
      </c>
      <c r="D2015" s="38"/>
      <c r="E2015" s="65">
        <f t="shared" si="94"/>
        <v>59432</v>
      </c>
      <c r="F2015" s="66">
        <f t="shared" si="95"/>
        <v>1</v>
      </c>
      <c r="G2015" s="67" t="str">
        <f t="shared" si="93"/>
        <v>hétfő</v>
      </c>
    </row>
    <row r="2016" spans="1:7" ht="15" customHeight="1" x14ac:dyDescent="0.25">
      <c r="A2016" s="38" t="s">
        <v>652</v>
      </c>
      <c r="B2016" s="38" t="s">
        <v>464</v>
      </c>
      <c r="C2016" s="38" t="s">
        <v>494</v>
      </c>
      <c r="D2016" s="38"/>
      <c r="E2016" s="65">
        <f t="shared" si="94"/>
        <v>59462</v>
      </c>
      <c r="F2016" s="66">
        <f t="shared" si="95"/>
        <v>3</v>
      </c>
      <c r="G2016" s="67" t="str">
        <f t="shared" si="93"/>
        <v>szerda</v>
      </c>
    </row>
    <row r="2017" spans="1:7" ht="15" customHeight="1" x14ac:dyDescent="0.25">
      <c r="A2017" s="38" t="s">
        <v>652</v>
      </c>
      <c r="B2017" s="38" t="s">
        <v>466</v>
      </c>
      <c r="C2017" s="38" t="s">
        <v>453</v>
      </c>
      <c r="D2017" s="38"/>
      <c r="E2017" s="65">
        <f t="shared" si="94"/>
        <v>59491</v>
      </c>
      <c r="F2017" s="66">
        <f t="shared" si="95"/>
        <v>4</v>
      </c>
      <c r="G2017" s="67" t="str">
        <f t="shared" si="93"/>
        <v>csütörtök</v>
      </c>
    </row>
    <row r="2018" spans="1:7" ht="15" customHeight="1" x14ac:dyDescent="0.25">
      <c r="A2018" s="38" t="s">
        <v>652</v>
      </c>
      <c r="B2018" s="38" t="s">
        <v>468</v>
      </c>
      <c r="C2018" s="38" t="s">
        <v>453</v>
      </c>
      <c r="D2018" s="38"/>
      <c r="E2018" s="65">
        <f t="shared" si="94"/>
        <v>59521</v>
      </c>
      <c r="F2018" s="66">
        <f t="shared" si="95"/>
        <v>6</v>
      </c>
      <c r="G2018" s="67" t="str">
        <f t="shared" si="93"/>
        <v>szombat</v>
      </c>
    </row>
    <row r="2019" spans="1:7" ht="15" customHeight="1" x14ac:dyDescent="0.25">
      <c r="A2019" s="38" t="s">
        <v>653</v>
      </c>
      <c r="B2019" s="38" t="s">
        <v>448</v>
      </c>
      <c r="C2019" s="38" t="s">
        <v>451</v>
      </c>
      <c r="D2019" s="38"/>
      <c r="E2019" s="65">
        <f t="shared" si="94"/>
        <v>59550</v>
      </c>
      <c r="F2019" s="66">
        <f t="shared" si="95"/>
        <v>7</v>
      </c>
      <c r="G2019" s="67" t="str">
        <f t="shared" si="93"/>
        <v>vasárnap</v>
      </c>
    </row>
    <row r="2020" spans="1:7" ht="15" customHeight="1" x14ac:dyDescent="0.25">
      <c r="A2020" s="38" t="s">
        <v>653</v>
      </c>
      <c r="B2020" s="38" t="s">
        <v>450</v>
      </c>
      <c r="C2020" s="38" t="s">
        <v>457</v>
      </c>
      <c r="D2020" s="38"/>
      <c r="E2020" s="65">
        <f t="shared" si="94"/>
        <v>59580</v>
      </c>
      <c r="F2020" s="66">
        <f t="shared" si="95"/>
        <v>2</v>
      </c>
      <c r="G2020" s="67" t="str">
        <f t="shared" si="93"/>
        <v>kedd</v>
      </c>
    </row>
    <row r="2021" spans="1:7" ht="15" customHeight="1" x14ac:dyDescent="0.25">
      <c r="A2021" s="38" t="s">
        <v>653</v>
      </c>
      <c r="B2021" s="38" t="s">
        <v>452</v>
      </c>
      <c r="C2021" s="38" t="s">
        <v>451</v>
      </c>
      <c r="D2021" s="38"/>
      <c r="E2021" s="65">
        <f t="shared" si="94"/>
        <v>59609</v>
      </c>
      <c r="F2021" s="66">
        <f t="shared" si="95"/>
        <v>3</v>
      </c>
      <c r="G2021" s="67" t="str">
        <f t="shared" si="93"/>
        <v>szerda</v>
      </c>
    </row>
    <row r="2022" spans="1:7" ht="15" customHeight="1" x14ac:dyDescent="0.25">
      <c r="A2022" s="38" t="s">
        <v>653</v>
      </c>
      <c r="B2022" s="38" t="s">
        <v>454</v>
      </c>
      <c r="C2022" s="38" t="s">
        <v>457</v>
      </c>
      <c r="D2022" s="38"/>
      <c r="E2022" s="65">
        <f t="shared" si="94"/>
        <v>59639</v>
      </c>
      <c r="F2022" s="66">
        <f t="shared" si="95"/>
        <v>5</v>
      </c>
      <c r="G2022" s="67" t="str">
        <f t="shared" si="93"/>
        <v>péntek</v>
      </c>
    </row>
    <row r="2023" spans="1:7" ht="15" customHeight="1" x14ac:dyDescent="0.25">
      <c r="A2023" s="38" t="s">
        <v>653</v>
      </c>
      <c r="B2023" s="38" t="s">
        <v>455</v>
      </c>
      <c r="C2023" s="38" t="s">
        <v>459</v>
      </c>
      <c r="D2023" s="38"/>
      <c r="E2023" s="65">
        <f t="shared" si="94"/>
        <v>59668</v>
      </c>
      <c r="F2023" s="66">
        <f t="shared" si="95"/>
        <v>6</v>
      </c>
      <c r="G2023" s="67" t="str">
        <f t="shared" si="93"/>
        <v>szombat</v>
      </c>
    </row>
    <row r="2024" spans="1:7" ht="15" customHeight="1" x14ac:dyDescent="0.25">
      <c r="A2024" s="38" t="s">
        <v>653</v>
      </c>
      <c r="B2024" s="38" t="s">
        <v>456</v>
      </c>
      <c r="C2024" s="38" t="s">
        <v>489</v>
      </c>
      <c r="D2024" s="38"/>
      <c r="E2024" s="65">
        <f t="shared" si="94"/>
        <v>59698</v>
      </c>
      <c r="F2024" s="66">
        <f t="shared" si="95"/>
        <v>1</v>
      </c>
      <c r="G2024" s="67" t="str">
        <f t="shared" si="93"/>
        <v>hétfő</v>
      </c>
    </row>
    <row r="2025" spans="1:7" ht="15" customHeight="1" x14ac:dyDescent="0.25">
      <c r="A2025" s="38" t="s">
        <v>653</v>
      </c>
      <c r="B2025" s="38" t="s">
        <v>458</v>
      </c>
      <c r="C2025" s="38" t="s">
        <v>461</v>
      </c>
      <c r="D2025" s="38"/>
      <c r="E2025" s="65">
        <f t="shared" si="94"/>
        <v>59727</v>
      </c>
      <c r="F2025" s="66">
        <f t="shared" si="95"/>
        <v>2</v>
      </c>
      <c r="G2025" s="67" t="str">
        <f t="shared" si="93"/>
        <v>kedd</v>
      </c>
    </row>
    <row r="2026" spans="1:7" ht="15" customHeight="1" x14ac:dyDescent="0.25">
      <c r="A2026" s="38" t="s">
        <v>653</v>
      </c>
      <c r="B2026" s="38" t="s">
        <v>460</v>
      </c>
      <c r="C2026" s="38" t="s">
        <v>463</v>
      </c>
      <c r="D2026" s="38"/>
      <c r="E2026" s="65">
        <f t="shared" si="94"/>
        <v>59757</v>
      </c>
      <c r="F2026" s="66">
        <f t="shared" si="95"/>
        <v>4</v>
      </c>
      <c r="G2026" s="67" t="str">
        <f t="shared" si="93"/>
        <v>csütörtök</v>
      </c>
    </row>
    <row r="2027" spans="1:7" ht="15" customHeight="1" x14ac:dyDescent="0.25">
      <c r="A2027" s="38" t="s">
        <v>653</v>
      </c>
      <c r="B2027" s="38" t="s">
        <v>462</v>
      </c>
      <c r="C2027" s="38" t="s">
        <v>490</v>
      </c>
      <c r="D2027" s="38"/>
      <c r="E2027" s="65">
        <f t="shared" si="94"/>
        <v>59786</v>
      </c>
      <c r="F2027" s="66">
        <f t="shared" si="95"/>
        <v>5</v>
      </c>
      <c r="G2027" s="67" t="str">
        <f t="shared" si="93"/>
        <v>péntek</v>
      </c>
    </row>
    <row r="2028" spans="1:7" ht="15" customHeight="1" x14ac:dyDescent="0.25">
      <c r="A2028" s="38" t="s">
        <v>653</v>
      </c>
      <c r="B2028" s="38" t="s">
        <v>464</v>
      </c>
      <c r="C2028" s="38" t="s">
        <v>490</v>
      </c>
      <c r="D2028" s="38"/>
      <c r="E2028" s="65">
        <f t="shared" si="94"/>
        <v>59816</v>
      </c>
      <c r="F2028" s="66">
        <f t="shared" si="95"/>
        <v>7</v>
      </c>
      <c r="G2028" s="67" t="str">
        <f t="shared" si="93"/>
        <v>vasárnap</v>
      </c>
    </row>
    <row r="2029" spans="1:7" ht="15" customHeight="1" x14ac:dyDescent="0.25">
      <c r="A2029" s="38" t="s">
        <v>653</v>
      </c>
      <c r="B2029" s="38" t="s">
        <v>466</v>
      </c>
      <c r="C2029" s="38" t="s">
        <v>467</v>
      </c>
      <c r="D2029" s="38"/>
      <c r="E2029" s="65">
        <f t="shared" si="94"/>
        <v>59846</v>
      </c>
      <c r="F2029" s="66">
        <f t="shared" si="95"/>
        <v>2</v>
      </c>
      <c r="G2029" s="67" t="str">
        <f t="shared" si="93"/>
        <v>kedd</v>
      </c>
    </row>
    <row r="2030" spans="1:7" ht="15" customHeight="1" x14ac:dyDescent="0.25">
      <c r="A2030" s="38" t="s">
        <v>653</v>
      </c>
      <c r="B2030" s="38" t="s">
        <v>468</v>
      </c>
      <c r="C2030" s="38" t="s">
        <v>470</v>
      </c>
      <c r="D2030" s="38"/>
      <c r="E2030" s="65">
        <f t="shared" si="94"/>
        <v>59875</v>
      </c>
      <c r="F2030" s="66">
        <f t="shared" si="95"/>
        <v>3</v>
      </c>
      <c r="G2030" s="67" t="str">
        <f t="shared" si="93"/>
        <v>szerda</v>
      </c>
    </row>
    <row r="2031" spans="1:7" ht="15" customHeight="1" x14ac:dyDescent="0.25">
      <c r="A2031" s="38" t="s">
        <v>654</v>
      </c>
      <c r="B2031" s="38" t="s">
        <v>448</v>
      </c>
      <c r="C2031" s="38" t="s">
        <v>472</v>
      </c>
      <c r="D2031" s="38"/>
      <c r="E2031" s="65">
        <f t="shared" si="94"/>
        <v>59905</v>
      </c>
      <c r="F2031" s="66">
        <f t="shared" si="95"/>
        <v>5</v>
      </c>
      <c r="G2031" s="67" t="str">
        <f t="shared" si="93"/>
        <v>péntek</v>
      </c>
    </row>
    <row r="2032" spans="1:7" ht="15" customHeight="1" x14ac:dyDescent="0.25">
      <c r="A2032" s="38" t="s">
        <v>654</v>
      </c>
      <c r="B2032" s="38" t="s">
        <v>450</v>
      </c>
      <c r="C2032" s="38" t="s">
        <v>473</v>
      </c>
      <c r="D2032" s="38"/>
      <c r="E2032" s="65">
        <f t="shared" si="94"/>
        <v>59934</v>
      </c>
      <c r="F2032" s="66">
        <f t="shared" si="95"/>
        <v>6</v>
      </c>
      <c r="G2032" s="67" t="str">
        <f t="shared" si="93"/>
        <v>szombat</v>
      </c>
    </row>
    <row r="2033" spans="1:7" ht="15" customHeight="1" x14ac:dyDescent="0.25">
      <c r="A2033" s="38" t="s">
        <v>654</v>
      </c>
      <c r="B2033" s="38" t="s">
        <v>452</v>
      </c>
      <c r="C2033" s="38" t="s">
        <v>471</v>
      </c>
      <c r="D2033" s="38"/>
      <c r="E2033" s="65">
        <f t="shared" si="94"/>
        <v>59964</v>
      </c>
      <c r="F2033" s="66">
        <f t="shared" si="95"/>
        <v>1</v>
      </c>
      <c r="G2033" s="67" t="str">
        <f t="shared" si="93"/>
        <v>hétfő</v>
      </c>
    </row>
    <row r="2034" spans="1:7" ht="15" customHeight="1" x14ac:dyDescent="0.25">
      <c r="A2034" s="38" t="s">
        <v>654</v>
      </c>
      <c r="B2034" s="38" t="s">
        <v>454</v>
      </c>
      <c r="C2034" s="38" t="s">
        <v>474</v>
      </c>
      <c r="D2034" s="38"/>
      <c r="E2034" s="65">
        <f t="shared" si="94"/>
        <v>59993</v>
      </c>
      <c r="F2034" s="66">
        <f t="shared" si="95"/>
        <v>2</v>
      </c>
      <c r="G2034" s="67" t="str">
        <f t="shared" si="93"/>
        <v>kedd</v>
      </c>
    </row>
    <row r="2035" spans="1:7" ht="15" customHeight="1" x14ac:dyDescent="0.25">
      <c r="A2035" s="38" t="s">
        <v>654</v>
      </c>
      <c r="B2035" s="38" t="s">
        <v>455</v>
      </c>
      <c r="C2035" s="38" t="s">
        <v>474</v>
      </c>
      <c r="D2035" s="38"/>
      <c r="E2035" s="65">
        <f t="shared" si="94"/>
        <v>60023</v>
      </c>
      <c r="F2035" s="66">
        <f t="shared" si="95"/>
        <v>4</v>
      </c>
      <c r="G2035" s="67" t="str">
        <f t="shared" si="93"/>
        <v>csütörtök</v>
      </c>
    </row>
    <row r="2036" spans="1:7" ht="15" customHeight="1" x14ac:dyDescent="0.25">
      <c r="A2036" s="38" t="s">
        <v>654</v>
      </c>
      <c r="B2036" s="38" t="s">
        <v>455</v>
      </c>
      <c r="C2036" s="38" t="s">
        <v>496</v>
      </c>
      <c r="D2036" s="38"/>
      <c r="E2036" s="65">
        <f t="shared" si="94"/>
        <v>60052</v>
      </c>
      <c r="F2036" s="66">
        <f t="shared" si="95"/>
        <v>5</v>
      </c>
      <c r="G2036" s="67" t="str">
        <f t="shared" si="93"/>
        <v>péntek</v>
      </c>
    </row>
    <row r="2037" spans="1:7" ht="15" customHeight="1" x14ac:dyDescent="0.25">
      <c r="A2037" s="38" t="s">
        <v>654</v>
      </c>
      <c r="B2037" s="38" t="s">
        <v>456</v>
      </c>
      <c r="C2037" s="38" t="s">
        <v>477</v>
      </c>
      <c r="D2037" s="38"/>
      <c r="E2037" s="65">
        <f t="shared" si="94"/>
        <v>60081</v>
      </c>
      <c r="F2037" s="66">
        <f t="shared" si="95"/>
        <v>6</v>
      </c>
      <c r="G2037" s="67" t="str">
        <f t="shared" si="93"/>
        <v>szombat</v>
      </c>
    </row>
    <row r="2038" spans="1:7" ht="15" customHeight="1" x14ac:dyDescent="0.25">
      <c r="A2038" s="38" t="s">
        <v>654</v>
      </c>
      <c r="B2038" s="38" t="s">
        <v>458</v>
      </c>
      <c r="C2038" s="38" t="s">
        <v>477</v>
      </c>
      <c r="D2038" s="38"/>
      <c r="E2038" s="65">
        <f t="shared" si="94"/>
        <v>60111</v>
      </c>
      <c r="F2038" s="66">
        <f t="shared" si="95"/>
        <v>1</v>
      </c>
      <c r="G2038" s="67" t="str">
        <f t="shared" si="93"/>
        <v>hétfő</v>
      </c>
    </row>
    <row r="2039" spans="1:7" ht="15" customHeight="1" x14ac:dyDescent="0.25">
      <c r="A2039" s="38" t="s">
        <v>654</v>
      </c>
      <c r="B2039" s="38" t="s">
        <v>460</v>
      </c>
      <c r="C2039" s="38" t="s">
        <v>479</v>
      </c>
      <c r="D2039" s="38"/>
      <c r="E2039" s="65">
        <f t="shared" si="94"/>
        <v>60140</v>
      </c>
      <c r="F2039" s="66">
        <f t="shared" si="95"/>
        <v>2</v>
      </c>
      <c r="G2039" s="67" t="str">
        <f t="shared" si="93"/>
        <v>kedd</v>
      </c>
    </row>
    <row r="2040" spans="1:7" ht="15" customHeight="1" x14ac:dyDescent="0.25">
      <c r="A2040" s="38" t="s">
        <v>654</v>
      </c>
      <c r="B2040" s="38" t="s">
        <v>462</v>
      </c>
      <c r="C2040" s="38" t="s">
        <v>480</v>
      </c>
      <c r="D2040" s="38"/>
      <c r="E2040" s="65">
        <f t="shared" si="94"/>
        <v>60170</v>
      </c>
      <c r="F2040" s="66">
        <f t="shared" si="95"/>
        <v>4</v>
      </c>
      <c r="G2040" s="67" t="str">
        <f t="shared" si="93"/>
        <v>csütörtök</v>
      </c>
    </row>
    <row r="2041" spans="1:7" ht="15" customHeight="1" x14ac:dyDescent="0.25">
      <c r="A2041" s="38" t="s">
        <v>654</v>
      </c>
      <c r="B2041" s="38" t="s">
        <v>464</v>
      </c>
      <c r="C2041" s="38" t="s">
        <v>480</v>
      </c>
      <c r="D2041" s="38"/>
      <c r="E2041" s="65">
        <f t="shared" si="94"/>
        <v>60200</v>
      </c>
      <c r="F2041" s="66">
        <f t="shared" si="95"/>
        <v>6</v>
      </c>
      <c r="G2041" s="67" t="str">
        <f t="shared" si="93"/>
        <v>szombat</v>
      </c>
    </row>
    <row r="2042" spans="1:7" ht="15" customHeight="1" x14ac:dyDescent="0.25">
      <c r="A2042" s="38" t="s">
        <v>654</v>
      </c>
      <c r="B2042" s="38" t="s">
        <v>466</v>
      </c>
      <c r="C2042" s="38" t="s">
        <v>482</v>
      </c>
      <c r="D2042" s="38"/>
      <c r="E2042" s="65">
        <f t="shared" si="94"/>
        <v>60230</v>
      </c>
      <c r="F2042" s="66">
        <f t="shared" si="95"/>
        <v>1</v>
      </c>
      <c r="G2042" s="67" t="str">
        <f t="shared" si="93"/>
        <v>hétfő</v>
      </c>
    </row>
    <row r="2043" spans="1:7" ht="15" customHeight="1" x14ac:dyDescent="0.25">
      <c r="A2043" s="38" t="s">
        <v>654</v>
      </c>
      <c r="B2043" s="38" t="s">
        <v>468</v>
      </c>
      <c r="C2043" s="38" t="s">
        <v>492</v>
      </c>
      <c r="D2043" s="38"/>
      <c r="E2043" s="65">
        <f t="shared" si="94"/>
        <v>60259</v>
      </c>
      <c r="F2043" s="66">
        <f t="shared" si="95"/>
        <v>2</v>
      </c>
      <c r="G2043" s="67" t="str">
        <f t="shared" si="93"/>
        <v>kedd</v>
      </c>
    </row>
    <row r="2044" spans="1:7" ht="15" customHeight="1" x14ac:dyDescent="0.25">
      <c r="A2044" s="38" t="s">
        <v>655</v>
      </c>
      <c r="B2044" s="38" t="s">
        <v>448</v>
      </c>
      <c r="C2044" s="38" t="s">
        <v>483</v>
      </c>
      <c r="D2044" s="38"/>
      <c r="E2044" s="65">
        <f t="shared" si="94"/>
        <v>60289</v>
      </c>
      <c r="F2044" s="66">
        <f t="shared" si="95"/>
        <v>4</v>
      </c>
      <c r="G2044" s="67" t="str">
        <f t="shared" si="93"/>
        <v>csütörtök</v>
      </c>
    </row>
    <row r="2045" spans="1:7" ht="15" customHeight="1" x14ac:dyDescent="0.25">
      <c r="A2045" s="38" t="s">
        <v>655</v>
      </c>
      <c r="B2045" s="38" t="s">
        <v>450</v>
      </c>
      <c r="C2045" s="38" t="s">
        <v>485</v>
      </c>
      <c r="D2045" s="38"/>
      <c r="E2045" s="65">
        <f t="shared" si="94"/>
        <v>60318</v>
      </c>
      <c r="F2045" s="66">
        <f t="shared" si="95"/>
        <v>5</v>
      </c>
      <c r="G2045" s="67" t="str">
        <f t="shared" si="93"/>
        <v>péntek</v>
      </c>
    </row>
    <row r="2046" spans="1:7" ht="15" customHeight="1" x14ac:dyDescent="0.25">
      <c r="A2046" s="38" t="s">
        <v>655</v>
      </c>
      <c r="B2046" s="38" t="s">
        <v>452</v>
      </c>
      <c r="C2046" s="38" t="s">
        <v>483</v>
      </c>
      <c r="D2046" s="38"/>
      <c r="E2046" s="65">
        <f t="shared" si="94"/>
        <v>60348</v>
      </c>
      <c r="F2046" s="66">
        <f t="shared" si="95"/>
        <v>7</v>
      </c>
      <c r="G2046" s="67" t="str">
        <f t="shared" si="93"/>
        <v>vasárnap</v>
      </c>
    </row>
    <row r="2047" spans="1:7" ht="15" customHeight="1" x14ac:dyDescent="0.25">
      <c r="A2047" s="38" t="s">
        <v>655</v>
      </c>
      <c r="B2047" s="38" t="s">
        <v>454</v>
      </c>
      <c r="C2047" s="38" t="s">
        <v>485</v>
      </c>
      <c r="D2047" s="38"/>
      <c r="E2047" s="65">
        <f t="shared" si="94"/>
        <v>60377</v>
      </c>
      <c r="F2047" s="66">
        <f t="shared" si="95"/>
        <v>1</v>
      </c>
      <c r="G2047" s="67" t="str">
        <f t="shared" si="93"/>
        <v>hétfő</v>
      </c>
    </row>
    <row r="2048" spans="1:7" ht="15" customHeight="1" x14ac:dyDescent="0.25">
      <c r="A2048" s="38" t="s">
        <v>655</v>
      </c>
      <c r="B2048" s="38" t="s">
        <v>455</v>
      </c>
      <c r="C2048" s="38" t="s">
        <v>485</v>
      </c>
      <c r="D2048" s="38"/>
      <c r="E2048" s="65">
        <f t="shared" si="94"/>
        <v>60407</v>
      </c>
      <c r="F2048" s="66">
        <f t="shared" si="95"/>
        <v>3</v>
      </c>
      <c r="G2048" s="67" t="str">
        <f t="shared" si="93"/>
        <v>szerda</v>
      </c>
    </row>
    <row r="2049" spans="1:7" ht="15" customHeight="1" x14ac:dyDescent="0.25">
      <c r="A2049" s="38" t="s">
        <v>655</v>
      </c>
      <c r="B2049" s="38" t="s">
        <v>456</v>
      </c>
      <c r="C2049" s="38" t="s">
        <v>494</v>
      </c>
      <c r="D2049" s="38"/>
      <c r="E2049" s="65">
        <f t="shared" si="94"/>
        <v>60436</v>
      </c>
      <c r="F2049" s="66">
        <f t="shared" si="95"/>
        <v>4</v>
      </c>
      <c r="G2049" s="67" t="str">
        <f t="shared" si="93"/>
        <v>csütörtök</v>
      </c>
    </row>
    <row r="2050" spans="1:7" ht="15" customHeight="1" x14ac:dyDescent="0.25">
      <c r="A2050" s="38" t="s">
        <v>655</v>
      </c>
      <c r="B2050" s="38" t="s">
        <v>458</v>
      </c>
      <c r="C2050" s="38" t="s">
        <v>487</v>
      </c>
      <c r="D2050" s="38"/>
      <c r="E2050" s="65">
        <f t="shared" si="94"/>
        <v>60465</v>
      </c>
      <c r="F2050" s="66">
        <f t="shared" si="95"/>
        <v>5</v>
      </c>
      <c r="G2050" s="67" t="str">
        <f t="shared" si="93"/>
        <v>péntek</v>
      </c>
    </row>
    <row r="2051" spans="1:7" ht="15" customHeight="1" x14ac:dyDescent="0.25">
      <c r="A2051" s="38" t="s">
        <v>655</v>
      </c>
      <c r="B2051" s="38" t="s">
        <v>460</v>
      </c>
      <c r="C2051" s="38" t="s">
        <v>453</v>
      </c>
      <c r="D2051" s="38"/>
      <c r="E2051" s="65">
        <f t="shared" si="94"/>
        <v>60495</v>
      </c>
      <c r="F2051" s="66">
        <f t="shared" si="95"/>
        <v>7</v>
      </c>
      <c r="G2051" s="67" t="str">
        <f t="shared" ref="G2051:G2114" si="96">VLOOKUP(F2051,nevek,2,0)</f>
        <v>vasárnap</v>
      </c>
    </row>
    <row r="2052" spans="1:7" ht="15" customHeight="1" x14ac:dyDescent="0.25">
      <c r="A2052" s="38" t="s">
        <v>655</v>
      </c>
      <c r="B2052" s="38" t="s">
        <v>462</v>
      </c>
      <c r="C2052" s="38" t="s">
        <v>451</v>
      </c>
      <c r="D2052" s="38"/>
      <c r="E2052" s="65">
        <f t="shared" ref="E2052:E2115" si="97">DATEVALUE(A2052&amp;"."&amp;B2052&amp;C2052)</f>
        <v>60524</v>
      </c>
      <c r="F2052" s="66">
        <f t="shared" ref="F2052:F2115" si="98">WEEKDAY(E2052,2)</f>
        <v>1</v>
      </c>
      <c r="G2052" s="67" t="str">
        <f t="shared" si="96"/>
        <v>hétfő</v>
      </c>
    </row>
    <row r="2053" spans="1:7" ht="15" customHeight="1" x14ac:dyDescent="0.25">
      <c r="A2053" s="38" t="s">
        <v>655</v>
      </c>
      <c r="B2053" s="38" t="s">
        <v>464</v>
      </c>
      <c r="C2053" s="38" t="s">
        <v>451</v>
      </c>
      <c r="D2053" s="38"/>
      <c r="E2053" s="65">
        <f t="shared" si="97"/>
        <v>60554</v>
      </c>
      <c r="F2053" s="66">
        <f t="shared" si="98"/>
        <v>3</v>
      </c>
      <c r="G2053" s="67" t="str">
        <f t="shared" si="96"/>
        <v>szerda</v>
      </c>
    </row>
    <row r="2054" spans="1:7" ht="15" customHeight="1" x14ac:dyDescent="0.25">
      <c r="A2054" s="38" t="s">
        <v>655</v>
      </c>
      <c r="B2054" s="38" t="s">
        <v>466</v>
      </c>
      <c r="C2054" s="38" t="s">
        <v>457</v>
      </c>
      <c r="D2054" s="38"/>
      <c r="E2054" s="65">
        <f t="shared" si="97"/>
        <v>60584</v>
      </c>
      <c r="F2054" s="66">
        <f t="shared" si="98"/>
        <v>5</v>
      </c>
      <c r="G2054" s="67" t="str">
        <f t="shared" si="96"/>
        <v>péntek</v>
      </c>
    </row>
    <row r="2055" spans="1:7" ht="15" customHeight="1" x14ac:dyDescent="0.25">
      <c r="A2055" s="38" t="s">
        <v>655</v>
      </c>
      <c r="B2055" s="38" t="s">
        <v>468</v>
      </c>
      <c r="C2055" s="38" t="s">
        <v>459</v>
      </c>
      <c r="D2055" s="38"/>
      <c r="E2055" s="65">
        <f t="shared" si="97"/>
        <v>60613</v>
      </c>
      <c r="F2055" s="66">
        <f t="shared" si="98"/>
        <v>6</v>
      </c>
      <c r="G2055" s="67" t="str">
        <f t="shared" si="96"/>
        <v>szombat</v>
      </c>
    </row>
    <row r="2056" spans="1:7" ht="15" customHeight="1" x14ac:dyDescent="0.25">
      <c r="A2056" s="38" t="s">
        <v>656</v>
      </c>
      <c r="B2056" s="38" t="s">
        <v>448</v>
      </c>
      <c r="C2056" s="38" t="s">
        <v>489</v>
      </c>
      <c r="D2056" s="38"/>
      <c r="E2056" s="65">
        <f t="shared" si="97"/>
        <v>60643</v>
      </c>
      <c r="F2056" s="66">
        <f t="shared" si="98"/>
        <v>1</v>
      </c>
      <c r="G2056" s="67" t="str">
        <f t="shared" si="96"/>
        <v>hétfő</v>
      </c>
    </row>
    <row r="2057" spans="1:7" ht="15" customHeight="1" x14ac:dyDescent="0.25">
      <c r="A2057" s="38" t="s">
        <v>656</v>
      </c>
      <c r="B2057" s="38" t="s">
        <v>450</v>
      </c>
      <c r="C2057" s="38" t="s">
        <v>461</v>
      </c>
      <c r="D2057" s="38"/>
      <c r="E2057" s="65">
        <f t="shared" si="97"/>
        <v>60673</v>
      </c>
      <c r="F2057" s="66">
        <f t="shared" si="98"/>
        <v>3</v>
      </c>
      <c r="G2057" s="67" t="str">
        <f t="shared" si="96"/>
        <v>szerda</v>
      </c>
    </row>
    <row r="2058" spans="1:7" ht="15" customHeight="1" x14ac:dyDescent="0.25">
      <c r="A2058" s="38" t="s">
        <v>656</v>
      </c>
      <c r="B2058" s="38" t="s">
        <v>452</v>
      </c>
      <c r="C2058" s="38" t="s">
        <v>489</v>
      </c>
      <c r="D2058" s="38"/>
      <c r="E2058" s="65">
        <f t="shared" si="97"/>
        <v>60702</v>
      </c>
      <c r="F2058" s="66">
        <f t="shared" si="98"/>
        <v>4</v>
      </c>
      <c r="G2058" s="67" t="str">
        <f t="shared" si="96"/>
        <v>csütörtök</v>
      </c>
    </row>
    <row r="2059" spans="1:7" ht="15" customHeight="1" x14ac:dyDescent="0.25">
      <c r="A2059" s="38" t="s">
        <v>656</v>
      </c>
      <c r="B2059" s="38" t="s">
        <v>454</v>
      </c>
      <c r="C2059" s="38" t="s">
        <v>461</v>
      </c>
      <c r="D2059" s="38"/>
      <c r="E2059" s="65">
        <f t="shared" si="97"/>
        <v>60732</v>
      </c>
      <c r="F2059" s="66">
        <f t="shared" si="98"/>
        <v>6</v>
      </c>
      <c r="G2059" s="67" t="str">
        <f t="shared" si="96"/>
        <v>szombat</v>
      </c>
    </row>
    <row r="2060" spans="1:7" ht="15" customHeight="1" x14ac:dyDescent="0.25">
      <c r="A2060" s="38" t="s">
        <v>656</v>
      </c>
      <c r="B2060" s="38" t="s">
        <v>455</v>
      </c>
      <c r="C2060" s="38" t="s">
        <v>463</v>
      </c>
      <c r="D2060" s="38"/>
      <c r="E2060" s="65">
        <f t="shared" si="97"/>
        <v>60761</v>
      </c>
      <c r="F2060" s="66">
        <f t="shared" si="98"/>
        <v>7</v>
      </c>
      <c r="G2060" s="67" t="str">
        <f t="shared" si="96"/>
        <v>vasárnap</v>
      </c>
    </row>
    <row r="2061" spans="1:7" ht="15" customHeight="1" x14ac:dyDescent="0.25">
      <c r="A2061" s="38" t="s">
        <v>656</v>
      </c>
      <c r="B2061" s="38" t="s">
        <v>456</v>
      </c>
      <c r="C2061" s="38" t="s">
        <v>465</v>
      </c>
      <c r="D2061" s="38"/>
      <c r="E2061" s="65">
        <f t="shared" si="97"/>
        <v>60791</v>
      </c>
      <c r="F2061" s="66">
        <f t="shared" si="98"/>
        <v>2</v>
      </c>
      <c r="G2061" s="67" t="str">
        <f t="shared" si="96"/>
        <v>kedd</v>
      </c>
    </row>
    <row r="2062" spans="1:7" ht="15" customHeight="1" x14ac:dyDescent="0.25">
      <c r="A2062" s="38" t="s">
        <v>656</v>
      </c>
      <c r="B2062" s="38" t="s">
        <v>458</v>
      </c>
      <c r="C2062" s="38" t="s">
        <v>490</v>
      </c>
      <c r="D2062" s="38"/>
      <c r="E2062" s="65">
        <f t="shared" si="97"/>
        <v>60820</v>
      </c>
      <c r="F2062" s="66">
        <f t="shared" si="98"/>
        <v>3</v>
      </c>
      <c r="G2062" s="67" t="str">
        <f t="shared" si="96"/>
        <v>szerda</v>
      </c>
    </row>
    <row r="2063" spans="1:7" ht="15" customHeight="1" x14ac:dyDescent="0.25">
      <c r="A2063" s="38" t="s">
        <v>656</v>
      </c>
      <c r="B2063" s="38" t="s">
        <v>460</v>
      </c>
      <c r="C2063" s="38" t="s">
        <v>470</v>
      </c>
      <c r="D2063" s="38"/>
      <c r="E2063" s="65">
        <f t="shared" si="97"/>
        <v>60849</v>
      </c>
      <c r="F2063" s="66">
        <f t="shared" si="98"/>
        <v>4</v>
      </c>
      <c r="G2063" s="67" t="str">
        <f t="shared" si="96"/>
        <v>csütörtök</v>
      </c>
    </row>
    <row r="2064" spans="1:7" ht="15" customHeight="1" x14ac:dyDescent="0.25">
      <c r="A2064" s="38" t="s">
        <v>656</v>
      </c>
      <c r="B2064" s="38" t="s">
        <v>462</v>
      </c>
      <c r="C2064" s="38" t="s">
        <v>472</v>
      </c>
      <c r="D2064" s="38"/>
      <c r="E2064" s="65">
        <f t="shared" si="97"/>
        <v>60879</v>
      </c>
      <c r="F2064" s="66">
        <f t="shared" si="98"/>
        <v>6</v>
      </c>
      <c r="G2064" s="67" t="str">
        <f t="shared" si="96"/>
        <v>szombat</v>
      </c>
    </row>
    <row r="2065" spans="1:7" ht="15" customHeight="1" x14ac:dyDescent="0.25">
      <c r="A2065" s="38" t="s">
        <v>656</v>
      </c>
      <c r="B2065" s="38" t="s">
        <v>464</v>
      </c>
      <c r="C2065" s="38" t="s">
        <v>471</v>
      </c>
      <c r="D2065" s="38"/>
      <c r="E2065" s="65">
        <f t="shared" si="97"/>
        <v>60908</v>
      </c>
      <c r="F2065" s="66">
        <f t="shared" si="98"/>
        <v>7</v>
      </c>
      <c r="G2065" s="67" t="str">
        <f t="shared" si="96"/>
        <v>vasárnap</v>
      </c>
    </row>
    <row r="2066" spans="1:7" ht="15" customHeight="1" x14ac:dyDescent="0.25">
      <c r="A2066" s="38" t="s">
        <v>656</v>
      </c>
      <c r="B2066" s="38" t="s">
        <v>466</v>
      </c>
      <c r="C2066" s="38" t="s">
        <v>473</v>
      </c>
      <c r="D2066" s="38"/>
      <c r="E2066" s="65">
        <f t="shared" si="97"/>
        <v>60938</v>
      </c>
      <c r="F2066" s="66">
        <f t="shared" si="98"/>
        <v>2</v>
      </c>
      <c r="G2066" s="67" t="str">
        <f t="shared" si="96"/>
        <v>kedd</v>
      </c>
    </row>
    <row r="2067" spans="1:7" ht="15" customHeight="1" x14ac:dyDescent="0.25">
      <c r="A2067" s="38" t="s">
        <v>656</v>
      </c>
      <c r="B2067" s="38" t="s">
        <v>468</v>
      </c>
      <c r="C2067" s="38" t="s">
        <v>474</v>
      </c>
      <c r="D2067" s="38"/>
      <c r="E2067" s="65">
        <f t="shared" si="97"/>
        <v>60967</v>
      </c>
      <c r="F2067" s="66">
        <f t="shared" si="98"/>
        <v>3</v>
      </c>
      <c r="G2067" s="67" t="str">
        <f t="shared" si="96"/>
        <v>szerda</v>
      </c>
    </row>
    <row r="2068" spans="1:7" ht="15" customHeight="1" x14ac:dyDescent="0.25">
      <c r="A2068" s="38" t="s">
        <v>656</v>
      </c>
      <c r="B2068" s="38" t="s">
        <v>468</v>
      </c>
      <c r="C2068" s="38" t="s">
        <v>475</v>
      </c>
      <c r="D2068" s="38"/>
      <c r="E2068" s="65">
        <f t="shared" si="97"/>
        <v>60997</v>
      </c>
      <c r="F2068" s="66">
        <f t="shared" si="98"/>
        <v>5</v>
      </c>
      <c r="G2068" s="67" t="str">
        <f t="shared" si="96"/>
        <v>péntek</v>
      </c>
    </row>
    <row r="2069" spans="1:7" ht="15" customHeight="1" x14ac:dyDescent="0.25">
      <c r="A2069" s="38" t="s">
        <v>657</v>
      </c>
      <c r="B2069" s="38" t="s">
        <v>448</v>
      </c>
      <c r="C2069" s="38" t="s">
        <v>496</v>
      </c>
      <c r="D2069" s="38"/>
      <c r="E2069" s="65">
        <f t="shared" si="97"/>
        <v>61027</v>
      </c>
      <c r="F2069" s="66">
        <f t="shared" si="98"/>
        <v>7</v>
      </c>
      <c r="G2069" s="67" t="str">
        <f t="shared" si="96"/>
        <v>vasárnap</v>
      </c>
    </row>
    <row r="2070" spans="1:7" ht="15" customHeight="1" x14ac:dyDescent="0.25">
      <c r="A2070" s="38" t="s">
        <v>657</v>
      </c>
      <c r="B2070" s="38" t="s">
        <v>452</v>
      </c>
      <c r="C2070" s="38" t="s">
        <v>474</v>
      </c>
      <c r="D2070" s="38"/>
      <c r="E2070" s="65">
        <f t="shared" si="97"/>
        <v>61057</v>
      </c>
      <c r="F2070" s="66">
        <f t="shared" si="98"/>
        <v>2</v>
      </c>
      <c r="G2070" s="67" t="str">
        <f t="shared" si="96"/>
        <v>kedd</v>
      </c>
    </row>
    <row r="2071" spans="1:7" ht="15" customHeight="1" x14ac:dyDescent="0.25">
      <c r="A2071" s="38" t="s">
        <v>657</v>
      </c>
      <c r="B2071" s="38" t="s">
        <v>452</v>
      </c>
      <c r="C2071" s="38" t="s">
        <v>496</v>
      </c>
      <c r="D2071" s="38"/>
      <c r="E2071" s="65">
        <f t="shared" si="97"/>
        <v>61086</v>
      </c>
      <c r="F2071" s="66">
        <f t="shared" si="98"/>
        <v>3</v>
      </c>
      <c r="G2071" s="67" t="str">
        <f t="shared" si="96"/>
        <v>szerda</v>
      </c>
    </row>
    <row r="2072" spans="1:7" ht="15" customHeight="1" x14ac:dyDescent="0.25">
      <c r="A2072" s="38" t="s">
        <v>657</v>
      </c>
      <c r="B2072" s="38" t="s">
        <v>454</v>
      </c>
      <c r="C2072" s="38" t="s">
        <v>476</v>
      </c>
      <c r="D2072" s="38"/>
      <c r="E2072" s="65">
        <f t="shared" si="97"/>
        <v>61116</v>
      </c>
      <c r="F2072" s="66">
        <f t="shared" si="98"/>
        <v>5</v>
      </c>
      <c r="G2072" s="67" t="str">
        <f t="shared" si="96"/>
        <v>péntek</v>
      </c>
    </row>
    <row r="2073" spans="1:7" ht="15" customHeight="1" x14ac:dyDescent="0.25">
      <c r="A2073" s="38" t="s">
        <v>657</v>
      </c>
      <c r="B2073" s="38" t="s">
        <v>455</v>
      </c>
      <c r="C2073" s="38" t="s">
        <v>477</v>
      </c>
      <c r="D2073" s="38"/>
      <c r="E2073" s="65">
        <f t="shared" si="97"/>
        <v>61145</v>
      </c>
      <c r="F2073" s="66">
        <f t="shared" si="98"/>
        <v>6</v>
      </c>
      <c r="G2073" s="67" t="str">
        <f t="shared" si="96"/>
        <v>szombat</v>
      </c>
    </row>
    <row r="2074" spans="1:7" ht="15" customHeight="1" x14ac:dyDescent="0.25">
      <c r="A2074" s="38" t="s">
        <v>657</v>
      </c>
      <c r="B2074" s="38" t="s">
        <v>456</v>
      </c>
      <c r="C2074" s="38" t="s">
        <v>478</v>
      </c>
      <c r="D2074" s="38"/>
      <c r="E2074" s="65">
        <f t="shared" si="97"/>
        <v>61175</v>
      </c>
      <c r="F2074" s="66">
        <f t="shared" si="98"/>
        <v>1</v>
      </c>
      <c r="G2074" s="67" t="str">
        <f t="shared" si="96"/>
        <v>hétfő</v>
      </c>
    </row>
    <row r="2075" spans="1:7" ht="15" customHeight="1" x14ac:dyDescent="0.25">
      <c r="A2075" s="38" t="s">
        <v>657</v>
      </c>
      <c r="B2075" s="38" t="s">
        <v>458</v>
      </c>
      <c r="C2075" s="38" t="s">
        <v>479</v>
      </c>
      <c r="D2075" s="38"/>
      <c r="E2075" s="65">
        <f t="shared" si="97"/>
        <v>61204</v>
      </c>
      <c r="F2075" s="66">
        <f t="shared" si="98"/>
        <v>2</v>
      </c>
      <c r="G2075" s="67" t="str">
        <f t="shared" si="96"/>
        <v>kedd</v>
      </c>
    </row>
    <row r="2076" spans="1:7" ht="15" customHeight="1" x14ac:dyDescent="0.25">
      <c r="A2076" s="38" t="s">
        <v>657</v>
      </c>
      <c r="B2076" s="38" t="s">
        <v>460</v>
      </c>
      <c r="C2076" s="38" t="s">
        <v>482</v>
      </c>
      <c r="D2076" s="38"/>
      <c r="E2076" s="65">
        <f t="shared" si="97"/>
        <v>61233</v>
      </c>
      <c r="F2076" s="66">
        <f t="shared" si="98"/>
        <v>3</v>
      </c>
      <c r="G2076" s="67" t="str">
        <f t="shared" si="96"/>
        <v>szerda</v>
      </c>
    </row>
    <row r="2077" spans="1:7" ht="15" customHeight="1" x14ac:dyDescent="0.25">
      <c r="A2077" s="38" t="s">
        <v>657</v>
      </c>
      <c r="B2077" s="38" t="s">
        <v>462</v>
      </c>
      <c r="C2077" s="38" t="s">
        <v>492</v>
      </c>
      <c r="D2077" s="38"/>
      <c r="E2077" s="65">
        <f t="shared" si="97"/>
        <v>61263</v>
      </c>
      <c r="F2077" s="66">
        <f t="shared" si="98"/>
        <v>5</v>
      </c>
      <c r="G2077" s="67" t="str">
        <f t="shared" si="96"/>
        <v>péntek</v>
      </c>
    </row>
    <row r="2078" spans="1:7" ht="15" customHeight="1" x14ac:dyDescent="0.25">
      <c r="A2078" s="38" t="s">
        <v>657</v>
      </c>
      <c r="B2078" s="38" t="s">
        <v>464</v>
      </c>
      <c r="C2078" s="38" t="s">
        <v>483</v>
      </c>
      <c r="D2078" s="38"/>
      <c r="E2078" s="65">
        <f t="shared" si="97"/>
        <v>61292</v>
      </c>
      <c r="F2078" s="66">
        <f t="shared" si="98"/>
        <v>6</v>
      </c>
      <c r="G2078" s="67" t="str">
        <f t="shared" si="96"/>
        <v>szombat</v>
      </c>
    </row>
    <row r="2079" spans="1:7" ht="15" customHeight="1" x14ac:dyDescent="0.25">
      <c r="A2079" s="38" t="s">
        <v>657</v>
      </c>
      <c r="B2079" s="38" t="s">
        <v>466</v>
      </c>
      <c r="C2079" s="38" t="s">
        <v>485</v>
      </c>
      <c r="D2079" s="38"/>
      <c r="E2079" s="65">
        <f t="shared" si="97"/>
        <v>61321</v>
      </c>
      <c r="F2079" s="66">
        <f t="shared" si="98"/>
        <v>7</v>
      </c>
      <c r="G2079" s="67" t="str">
        <f t="shared" si="96"/>
        <v>vasárnap</v>
      </c>
    </row>
    <row r="2080" spans="1:7" ht="15" customHeight="1" x14ac:dyDescent="0.25">
      <c r="A2080" s="38" t="s">
        <v>657</v>
      </c>
      <c r="B2080" s="38" t="s">
        <v>468</v>
      </c>
      <c r="C2080" s="38" t="s">
        <v>485</v>
      </c>
      <c r="D2080" s="38"/>
      <c r="E2080" s="65">
        <f t="shared" si="97"/>
        <v>61351</v>
      </c>
      <c r="F2080" s="66">
        <f t="shared" si="98"/>
        <v>2</v>
      </c>
      <c r="G2080" s="67" t="str">
        <f t="shared" si="96"/>
        <v>kedd</v>
      </c>
    </row>
    <row r="2081" spans="1:7" ht="15" customHeight="1" x14ac:dyDescent="0.25">
      <c r="A2081" s="38" t="s">
        <v>658</v>
      </c>
      <c r="B2081" s="38" t="s">
        <v>448</v>
      </c>
      <c r="C2081" s="38" t="s">
        <v>486</v>
      </c>
      <c r="D2081" s="38"/>
      <c r="E2081" s="65">
        <f t="shared" si="97"/>
        <v>61381</v>
      </c>
      <c r="F2081" s="66">
        <f t="shared" si="98"/>
        <v>4</v>
      </c>
      <c r="G2081" s="67" t="str">
        <f t="shared" si="96"/>
        <v>csütörtök</v>
      </c>
    </row>
    <row r="2082" spans="1:7" ht="15" customHeight="1" x14ac:dyDescent="0.25">
      <c r="A2082" s="38" t="s">
        <v>658</v>
      </c>
      <c r="B2082" s="38" t="s">
        <v>450</v>
      </c>
      <c r="C2082" s="38" t="s">
        <v>494</v>
      </c>
      <c r="D2082" s="38"/>
      <c r="E2082" s="65">
        <f t="shared" si="97"/>
        <v>61411</v>
      </c>
      <c r="F2082" s="66">
        <f t="shared" si="98"/>
        <v>6</v>
      </c>
      <c r="G2082" s="67" t="str">
        <f t="shared" si="96"/>
        <v>szombat</v>
      </c>
    </row>
    <row r="2083" spans="1:7" ht="15" customHeight="1" x14ac:dyDescent="0.25">
      <c r="A2083" s="38" t="s">
        <v>658</v>
      </c>
      <c r="B2083" s="38" t="s">
        <v>452</v>
      </c>
      <c r="C2083" s="38" t="s">
        <v>494</v>
      </c>
      <c r="D2083" s="38"/>
      <c r="E2083" s="65">
        <f t="shared" si="97"/>
        <v>61440</v>
      </c>
      <c r="F2083" s="66">
        <f t="shared" si="98"/>
        <v>7</v>
      </c>
      <c r="G2083" s="67" t="str">
        <f t="shared" si="96"/>
        <v>vasárnap</v>
      </c>
    </row>
    <row r="2084" spans="1:7" ht="15" customHeight="1" x14ac:dyDescent="0.25">
      <c r="A2084" s="38" t="s">
        <v>658</v>
      </c>
      <c r="B2084" s="38" t="s">
        <v>454</v>
      </c>
      <c r="C2084" s="38" t="s">
        <v>487</v>
      </c>
      <c r="D2084" s="38"/>
      <c r="E2084" s="65">
        <f t="shared" si="97"/>
        <v>61470</v>
      </c>
      <c r="F2084" s="66">
        <f t="shared" si="98"/>
        <v>2</v>
      </c>
      <c r="G2084" s="67" t="str">
        <f t="shared" si="96"/>
        <v>kedd</v>
      </c>
    </row>
    <row r="2085" spans="1:7" ht="15" customHeight="1" x14ac:dyDescent="0.25">
      <c r="A2085" s="38" t="s">
        <v>658</v>
      </c>
      <c r="B2085" s="38" t="s">
        <v>455</v>
      </c>
      <c r="C2085" s="38" t="s">
        <v>487</v>
      </c>
      <c r="D2085" s="38"/>
      <c r="E2085" s="65">
        <f t="shared" si="97"/>
        <v>61500</v>
      </c>
      <c r="F2085" s="66">
        <f t="shared" si="98"/>
        <v>4</v>
      </c>
      <c r="G2085" s="67" t="str">
        <f t="shared" si="96"/>
        <v>csütörtök</v>
      </c>
    </row>
    <row r="2086" spans="1:7" ht="15" customHeight="1" x14ac:dyDescent="0.25">
      <c r="A2086" s="38" t="s">
        <v>658</v>
      </c>
      <c r="B2086" s="38" t="s">
        <v>456</v>
      </c>
      <c r="C2086" s="38" t="s">
        <v>449</v>
      </c>
      <c r="D2086" s="38"/>
      <c r="E2086" s="65">
        <f t="shared" si="97"/>
        <v>61529</v>
      </c>
      <c r="F2086" s="66">
        <f t="shared" si="98"/>
        <v>5</v>
      </c>
      <c r="G2086" s="67" t="str">
        <f t="shared" si="96"/>
        <v>péntek</v>
      </c>
    </row>
    <row r="2087" spans="1:7" ht="15" customHeight="1" x14ac:dyDescent="0.25">
      <c r="A2087" s="38" t="s">
        <v>658</v>
      </c>
      <c r="B2087" s="38" t="s">
        <v>458</v>
      </c>
      <c r="C2087" s="38" t="s">
        <v>449</v>
      </c>
      <c r="D2087" s="38"/>
      <c r="E2087" s="65">
        <f t="shared" si="97"/>
        <v>61559</v>
      </c>
      <c r="F2087" s="66">
        <f t="shared" si="98"/>
        <v>7</v>
      </c>
      <c r="G2087" s="67" t="str">
        <f t="shared" si="96"/>
        <v>vasárnap</v>
      </c>
    </row>
    <row r="2088" spans="1:7" ht="15" customHeight="1" x14ac:dyDescent="0.25">
      <c r="A2088" s="38" t="s">
        <v>658</v>
      </c>
      <c r="B2088" s="38" t="s">
        <v>460</v>
      </c>
      <c r="C2088" s="38" t="s">
        <v>457</v>
      </c>
      <c r="D2088" s="38"/>
      <c r="E2088" s="65">
        <f t="shared" si="97"/>
        <v>61588</v>
      </c>
      <c r="F2088" s="66">
        <f t="shared" si="98"/>
        <v>1</v>
      </c>
      <c r="G2088" s="67" t="str">
        <f t="shared" si="96"/>
        <v>hétfő</v>
      </c>
    </row>
    <row r="2089" spans="1:7" ht="15" customHeight="1" x14ac:dyDescent="0.25">
      <c r="A2089" s="38" t="s">
        <v>658</v>
      </c>
      <c r="B2089" s="38" t="s">
        <v>462</v>
      </c>
      <c r="C2089" s="38" t="s">
        <v>489</v>
      </c>
      <c r="D2089" s="38"/>
      <c r="E2089" s="65">
        <f t="shared" si="97"/>
        <v>61617</v>
      </c>
      <c r="F2089" s="66">
        <f t="shared" si="98"/>
        <v>2</v>
      </c>
      <c r="G2089" s="67" t="str">
        <f t="shared" si="96"/>
        <v>kedd</v>
      </c>
    </row>
    <row r="2090" spans="1:7" ht="15" customHeight="1" x14ac:dyDescent="0.25">
      <c r="A2090" s="38" t="s">
        <v>658</v>
      </c>
      <c r="B2090" s="38" t="s">
        <v>464</v>
      </c>
      <c r="C2090" s="38" t="s">
        <v>489</v>
      </c>
      <c r="D2090" s="38"/>
      <c r="E2090" s="65">
        <f t="shared" si="97"/>
        <v>61647</v>
      </c>
      <c r="F2090" s="66">
        <f t="shared" si="98"/>
        <v>4</v>
      </c>
      <c r="G2090" s="67" t="str">
        <f t="shared" si="96"/>
        <v>csütörtök</v>
      </c>
    </row>
    <row r="2091" spans="1:7" ht="15" customHeight="1" x14ac:dyDescent="0.25">
      <c r="A2091" s="38" t="s">
        <v>658</v>
      </c>
      <c r="B2091" s="38" t="s">
        <v>466</v>
      </c>
      <c r="C2091" s="38" t="s">
        <v>463</v>
      </c>
      <c r="D2091" s="38"/>
      <c r="E2091" s="65">
        <f t="shared" si="97"/>
        <v>61676</v>
      </c>
      <c r="F2091" s="66">
        <f t="shared" si="98"/>
        <v>5</v>
      </c>
      <c r="G2091" s="67" t="str">
        <f t="shared" si="96"/>
        <v>péntek</v>
      </c>
    </row>
    <row r="2092" spans="1:7" ht="15" customHeight="1" x14ac:dyDescent="0.25">
      <c r="A2092" s="38" t="s">
        <v>658</v>
      </c>
      <c r="B2092" s="38" t="s">
        <v>468</v>
      </c>
      <c r="C2092" s="38" t="s">
        <v>465</v>
      </c>
      <c r="D2092" s="38"/>
      <c r="E2092" s="65">
        <f t="shared" si="97"/>
        <v>61705</v>
      </c>
      <c r="F2092" s="66">
        <f t="shared" si="98"/>
        <v>6</v>
      </c>
      <c r="G2092" s="67" t="str">
        <f t="shared" si="96"/>
        <v>szombat</v>
      </c>
    </row>
    <row r="2093" spans="1:7" ht="15" customHeight="1" x14ac:dyDescent="0.25">
      <c r="A2093" s="38" t="s">
        <v>659</v>
      </c>
      <c r="B2093" s="38" t="s">
        <v>448</v>
      </c>
      <c r="C2093" s="38" t="s">
        <v>490</v>
      </c>
      <c r="D2093" s="38"/>
      <c r="E2093" s="65">
        <f t="shared" si="97"/>
        <v>61735</v>
      </c>
      <c r="F2093" s="66">
        <f t="shared" si="98"/>
        <v>1</v>
      </c>
      <c r="G2093" s="67" t="str">
        <f t="shared" si="96"/>
        <v>hétfő</v>
      </c>
    </row>
    <row r="2094" spans="1:7" ht="15" customHeight="1" x14ac:dyDescent="0.25">
      <c r="A2094" s="38" t="s">
        <v>659</v>
      </c>
      <c r="B2094" s="38" t="s">
        <v>450</v>
      </c>
      <c r="C2094" s="38" t="s">
        <v>467</v>
      </c>
      <c r="D2094" s="38"/>
      <c r="E2094" s="65">
        <f t="shared" si="97"/>
        <v>61765</v>
      </c>
      <c r="F2094" s="66">
        <f t="shared" si="98"/>
        <v>3</v>
      </c>
      <c r="G2094" s="67" t="str">
        <f t="shared" si="96"/>
        <v>szerda</v>
      </c>
    </row>
    <row r="2095" spans="1:7" ht="15" customHeight="1" x14ac:dyDescent="0.25">
      <c r="A2095" s="38" t="s">
        <v>659</v>
      </c>
      <c r="B2095" s="38" t="s">
        <v>452</v>
      </c>
      <c r="C2095" s="38" t="s">
        <v>490</v>
      </c>
      <c r="D2095" s="38"/>
      <c r="E2095" s="65">
        <f t="shared" si="97"/>
        <v>61794</v>
      </c>
      <c r="F2095" s="66">
        <f t="shared" si="98"/>
        <v>4</v>
      </c>
      <c r="G2095" s="67" t="str">
        <f t="shared" si="96"/>
        <v>csütörtök</v>
      </c>
    </row>
    <row r="2096" spans="1:7" ht="15" customHeight="1" x14ac:dyDescent="0.25">
      <c r="A2096" s="38" t="s">
        <v>659</v>
      </c>
      <c r="B2096" s="38" t="s">
        <v>454</v>
      </c>
      <c r="C2096" s="38" t="s">
        <v>467</v>
      </c>
      <c r="D2096" s="38"/>
      <c r="E2096" s="65">
        <f t="shared" si="97"/>
        <v>61824</v>
      </c>
      <c r="F2096" s="66">
        <f t="shared" si="98"/>
        <v>6</v>
      </c>
      <c r="G2096" s="67" t="str">
        <f t="shared" si="96"/>
        <v>szombat</v>
      </c>
    </row>
    <row r="2097" spans="1:7" ht="15" customHeight="1" x14ac:dyDescent="0.25">
      <c r="A2097" s="38" t="s">
        <v>659</v>
      </c>
      <c r="B2097" s="38" t="s">
        <v>455</v>
      </c>
      <c r="C2097" s="38" t="s">
        <v>467</v>
      </c>
      <c r="D2097" s="38"/>
      <c r="E2097" s="65">
        <f t="shared" si="97"/>
        <v>61854</v>
      </c>
      <c r="F2097" s="66">
        <f t="shared" si="98"/>
        <v>1</v>
      </c>
      <c r="G2097" s="67" t="str">
        <f t="shared" si="96"/>
        <v>hétfő</v>
      </c>
    </row>
    <row r="2098" spans="1:7" ht="15" customHeight="1" x14ac:dyDescent="0.25">
      <c r="A2098" s="38" t="s">
        <v>659</v>
      </c>
      <c r="B2098" s="38" t="s">
        <v>456</v>
      </c>
      <c r="C2098" s="38" t="s">
        <v>470</v>
      </c>
      <c r="D2098" s="38"/>
      <c r="E2098" s="65">
        <f t="shared" si="97"/>
        <v>61884</v>
      </c>
      <c r="F2098" s="66">
        <f t="shared" si="98"/>
        <v>3</v>
      </c>
      <c r="G2098" s="67" t="str">
        <f t="shared" si="96"/>
        <v>szerda</v>
      </c>
    </row>
    <row r="2099" spans="1:7" ht="15" customHeight="1" x14ac:dyDescent="0.25">
      <c r="A2099" s="38" t="s">
        <v>659</v>
      </c>
      <c r="B2099" s="38" t="s">
        <v>458</v>
      </c>
      <c r="C2099" s="38" t="s">
        <v>472</v>
      </c>
      <c r="D2099" s="38"/>
      <c r="E2099" s="65">
        <f t="shared" si="97"/>
        <v>61913</v>
      </c>
      <c r="F2099" s="66">
        <f t="shared" si="98"/>
        <v>4</v>
      </c>
      <c r="G2099" s="67" t="str">
        <f t="shared" si="96"/>
        <v>csütörtök</v>
      </c>
    </row>
    <row r="2100" spans="1:7" ht="15" customHeight="1" x14ac:dyDescent="0.25">
      <c r="A2100" s="38" t="s">
        <v>659</v>
      </c>
      <c r="B2100" s="38" t="s">
        <v>460</v>
      </c>
      <c r="C2100" s="38" t="s">
        <v>473</v>
      </c>
      <c r="D2100" s="38"/>
      <c r="E2100" s="65">
        <f t="shared" si="97"/>
        <v>61942</v>
      </c>
      <c r="F2100" s="66">
        <f t="shared" si="98"/>
        <v>5</v>
      </c>
      <c r="G2100" s="67" t="str">
        <f t="shared" si="96"/>
        <v>péntek</v>
      </c>
    </row>
    <row r="2101" spans="1:7" ht="15" customHeight="1" x14ac:dyDescent="0.25">
      <c r="A2101" s="38" t="s">
        <v>659</v>
      </c>
      <c r="B2101" s="38" t="s">
        <v>462</v>
      </c>
      <c r="C2101" s="38" t="s">
        <v>474</v>
      </c>
      <c r="D2101" s="38"/>
      <c r="E2101" s="65">
        <f t="shared" si="97"/>
        <v>61972</v>
      </c>
      <c r="F2101" s="66">
        <f t="shared" si="98"/>
        <v>7</v>
      </c>
      <c r="G2101" s="67" t="str">
        <f t="shared" si="96"/>
        <v>vasárnap</v>
      </c>
    </row>
    <row r="2102" spans="1:7" ht="15" customHeight="1" x14ac:dyDescent="0.25">
      <c r="A2102" s="38" t="s">
        <v>659</v>
      </c>
      <c r="B2102" s="38" t="s">
        <v>462</v>
      </c>
      <c r="C2102" s="38" t="s">
        <v>496</v>
      </c>
      <c r="D2102" s="38"/>
      <c r="E2102" s="65">
        <f t="shared" si="97"/>
        <v>62001</v>
      </c>
      <c r="F2102" s="66">
        <f t="shared" si="98"/>
        <v>1</v>
      </c>
      <c r="G2102" s="67" t="str">
        <f t="shared" si="96"/>
        <v>hétfő</v>
      </c>
    </row>
    <row r="2103" spans="1:7" ht="15" customHeight="1" x14ac:dyDescent="0.25">
      <c r="A2103" s="38" t="s">
        <v>659</v>
      </c>
      <c r="B2103" s="38" t="s">
        <v>464</v>
      </c>
      <c r="C2103" s="38" t="s">
        <v>496</v>
      </c>
      <c r="D2103" s="38"/>
      <c r="E2103" s="65">
        <f t="shared" si="97"/>
        <v>62031</v>
      </c>
      <c r="F2103" s="66">
        <f t="shared" si="98"/>
        <v>3</v>
      </c>
      <c r="G2103" s="67" t="str">
        <f t="shared" si="96"/>
        <v>szerda</v>
      </c>
    </row>
    <row r="2104" spans="1:7" ht="15" customHeight="1" x14ac:dyDescent="0.25">
      <c r="A2104" s="38" t="s">
        <v>659</v>
      </c>
      <c r="B2104" s="38" t="s">
        <v>466</v>
      </c>
      <c r="C2104" s="38" t="s">
        <v>477</v>
      </c>
      <c r="D2104" s="38"/>
      <c r="E2104" s="65">
        <f t="shared" si="97"/>
        <v>62060</v>
      </c>
      <c r="F2104" s="66">
        <f t="shared" si="98"/>
        <v>4</v>
      </c>
      <c r="G2104" s="67" t="str">
        <f t="shared" si="96"/>
        <v>csütörtök</v>
      </c>
    </row>
    <row r="2105" spans="1:7" ht="15" customHeight="1" x14ac:dyDescent="0.25">
      <c r="A2105" s="38" t="s">
        <v>659</v>
      </c>
      <c r="B2105" s="38" t="s">
        <v>468</v>
      </c>
      <c r="C2105" s="38" t="s">
        <v>477</v>
      </c>
      <c r="D2105" s="38"/>
      <c r="E2105" s="65">
        <f t="shared" si="97"/>
        <v>62090</v>
      </c>
      <c r="F2105" s="66">
        <f t="shared" si="98"/>
        <v>6</v>
      </c>
      <c r="G2105" s="67" t="str">
        <f t="shared" si="96"/>
        <v>szombat</v>
      </c>
    </row>
    <row r="2106" spans="1:7" ht="15" customHeight="1" x14ac:dyDescent="0.25">
      <c r="A2106" s="38" t="s">
        <v>660</v>
      </c>
      <c r="B2106" s="38" t="s">
        <v>448</v>
      </c>
      <c r="C2106" s="38" t="s">
        <v>479</v>
      </c>
      <c r="D2106" s="38"/>
      <c r="E2106" s="65">
        <f t="shared" si="97"/>
        <v>62119</v>
      </c>
      <c r="F2106" s="66">
        <f t="shared" si="98"/>
        <v>7</v>
      </c>
      <c r="G2106" s="67" t="str">
        <f t="shared" si="96"/>
        <v>vasárnap</v>
      </c>
    </row>
    <row r="2107" spans="1:7" ht="15" customHeight="1" x14ac:dyDescent="0.25">
      <c r="A2107" s="38" t="s">
        <v>660</v>
      </c>
      <c r="B2107" s="38" t="s">
        <v>450</v>
      </c>
      <c r="C2107" s="38" t="s">
        <v>480</v>
      </c>
      <c r="D2107" s="38"/>
      <c r="E2107" s="65">
        <f t="shared" si="97"/>
        <v>62149</v>
      </c>
      <c r="F2107" s="66">
        <f t="shared" si="98"/>
        <v>2</v>
      </c>
      <c r="G2107" s="67" t="str">
        <f t="shared" si="96"/>
        <v>kedd</v>
      </c>
    </row>
    <row r="2108" spans="1:7" ht="15" customHeight="1" x14ac:dyDescent="0.25">
      <c r="A2108" s="38" t="s">
        <v>660</v>
      </c>
      <c r="B2108" s="38" t="s">
        <v>452</v>
      </c>
      <c r="C2108" s="38" t="s">
        <v>479</v>
      </c>
      <c r="D2108" s="38"/>
      <c r="E2108" s="65">
        <f t="shared" si="97"/>
        <v>62178</v>
      </c>
      <c r="F2108" s="66">
        <f t="shared" si="98"/>
        <v>3</v>
      </c>
      <c r="G2108" s="67" t="str">
        <f t="shared" si="96"/>
        <v>szerda</v>
      </c>
    </row>
    <row r="2109" spans="1:7" ht="15" customHeight="1" x14ac:dyDescent="0.25">
      <c r="A2109" s="38" t="s">
        <v>660</v>
      </c>
      <c r="B2109" s="38" t="s">
        <v>454</v>
      </c>
      <c r="C2109" s="38" t="s">
        <v>480</v>
      </c>
      <c r="D2109" s="38"/>
      <c r="E2109" s="65">
        <f t="shared" si="97"/>
        <v>62208</v>
      </c>
      <c r="F2109" s="66">
        <f t="shared" si="98"/>
        <v>5</v>
      </c>
      <c r="G2109" s="67" t="str">
        <f t="shared" si="96"/>
        <v>péntek</v>
      </c>
    </row>
    <row r="2110" spans="1:7" ht="15" customHeight="1" x14ac:dyDescent="0.25">
      <c r="A2110" s="38" t="s">
        <v>660</v>
      </c>
      <c r="B2110" s="38" t="s">
        <v>455</v>
      </c>
      <c r="C2110" s="38" t="s">
        <v>480</v>
      </c>
      <c r="D2110" s="38"/>
      <c r="E2110" s="65">
        <f t="shared" si="97"/>
        <v>62238</v>
      </c>
      <c r="F2110" s="66">
        <f t="shared" si="98"/>
        <v>7</v>
      </c>
      <c r="G2110" s="67" t="str">
        <f t="shared" si="96"/>
        <v>vasárnap</v>
      </c>
    </row>
    <row r="2111" spans="1:7" ht="15" customHeight="1" x14ac:dyDescent="0.25">
      <c r="A2111" s="38" t="s">
        <v>660</v>
      </c>
      <c r="B2111" s="38" t="s">
        <v>456</v>
      </c>
      <c r="C2111" s="38" t="s">
        <v>492</v>
      </c>
      <c r="D2111" s="38"/>
      <c r="E2111" s="65">
        <f t="shared" si="97"/>
        <v>62267</v>
      </c>
      <c r="F2111" s="66">
        <f t="shared" si="98"/>
        <v>1</v>
      </c>
      <c r="G2111" s="67" t="str">
        <f t="shared" si="96"/>
        <v>hétfő</v>
      </c>
    </row>
    <row r="2112" spans="1:7" ht="15" customHeight="1" x14ac:dyDescent="0.25">
      <c r="A2112" s="38" t="s">
        <v>660</v>
      </c>
      <c r="B2112" s="38" t="s">
        <v>458</v>
      </c>
      <c r="C2112" s="38" t="s">
        <v>492</v>
      </c>
      <c r="D2112" s="38"/>
      <c r="E2112" s="65">
        <f t="shared" si="97"/>
        <v>62297</v>
      </c>
      <c r="F2112" s="66">
        <f t="shared" si="98"/>
        <v>3</v>
      </c>
      <c r="G2112" s="67" t="str">
        <f t="shared" si="96"/>
        <v>szerda</v>
      </c>
    </row>
    <row r="2113" spans="1:7" ht="15" customHeight="1" x14ac:dyDescent="0.25">
      <c r="A2113" s="38" t="s">
        <v>660</v>
      </c>
      <c r="B2113" s="38" t="s">
        <v>460</v>
      </c>
      <c r="C2113" s="38" t="s">
        <v>484</v>
      </c>
      <c r="D2113" s="38"/>
      <c r="E2113" s="65">
        <f t="shared" si="97"/>
        <v>62326</v>
      </c>
      <c r="F2113" s="66">
        <f t="shared" si="98"/>
        <v>4</v>
      </c>
      <c r="G2113" s="67" t="str">
        <f t="shared" si="96"/>
        <v>csütörtök</v>
      </c>
    </row>
    <row r="2114" spans="1:7" ht="15" customHeight="1" x14ac:dyDescent="0.25">
      <c r="A2114" s="38" t="s">
        <v>660</v>
      </c>
      <c r="B2114" s="38" t="s">
        <v>462</v>
      </c>
      <c r="C2114" s="38" t="s">
        <v>485</v>
      </c>
      <c r="D2114" s="38"/>
      <c r="E2114" s="65">
        <f t="shared" si="97"/>
        <v>62356</v>
      </c>
      <c r="F2114" s="66">
        <f t="shared" si="98"/>
        <v>6</v>
      </c>
      <c r="G2114" s="67" t="str">
        <f t="shared" si="96"/>
        <v>szombat</v>
      </c>
    </row>
    <row r="2115" spans="1:7" ht="15" customHeight="1" x14ac:dyDescent="0.25">
      <c r="A2115" s="38" t="s">
        <v>660</v>
      </c>
      <c r="B2115" s="38" t="s">
        <v>464</v>
      </c>
      <c r="C2115" s="38" t="s">
        <v>486</v>
      </c>
      <c r="D2115" s="38"/>
      <c r="E2115" s="65">
        <f t="shared" si="97"/>
        <v>62385</v>
      </c>
      <c r="F2115" s="66">
        <f t="shared" si="98"/>
        <v>7</v>
      </c>
      <c r="G2115" s="67" t="str">
        <f t="shared" ref="G2115:G2178" si="99">VLOOKUP(F2115,nevek,2,0)</f>
        <v>vasárnap</v>
      </c>
    </row>
    <row r="2116" spans="1:7" ht="15" customHeight="1" x14ac:dyDescent="0.25">
      <c r="A2116" s="38" t="s">
        <v>660</v>
      </c>
      <c r="B2116" s="38" t="s">
        <v>466</v>
      </c>
      <c r="C2116" s="38" t="s">
        <v>494</v>
      </c>
      <c r="D2116" s="38"/>
      <c r="E2116" s="65">
        <f t="shared" ref="E2116:E2179" si="100">DATEVALUE(A2116&amp;"."&amp;B2116&amp;C2116)</f>
        <v>62415</v>
      </c>
      <c r="F2116" s="66">
        <f t="shared" ref="F2116:F2179" si="101">WEEKDAY(E2116,2)</f>
        <v>2</v>
      </c>
      <c r="G2116" s="67" t="str">
        <f t="shared" si="99"/>
        <v>kedd</v>
      </c>
    </row>
    <row r="2117" spans="1:7" ht="15" customHeight="1" x14ac:dyDescent="0.25">
      <c r="A2117" s="38" t="s">
        <v>660</v>
      </c>
      <c r="B2117" s="38" t="s">
        <v>468</v>
      </c>
      <c r="C2117" s="38" t="s">
        <v>487</v>
      </c>
      <c r="D2117" s="38"/>
      <c r="E2117" s="65">
        <f t="shared" si="100"/>
        <v>62444</v>
      </c>
      <c r="F2117" s="66">
        <f t="shared" si="101"/>
        <v>3</v>
      </c>
      <c r="G2117" s="67" t="str">
        <f t="shared" si="99"/>
        <v>szerda</v>
      </c>
    </row>
    <row r="2118" spans="1:7" ht="15" customHeight="1" x14ac:dyDescent="0.25">
      <c r="A2118" s="38" t="s">
        <v>661</v>
      </c>
      <c r="B2118" s="38" t="s">
        <v>448</v>
      </c>
      <c r="C2118" s="38" t="s">
        <v>453</v>
      </c>
      <c r="D2118" s="38"/>
      <c r="E2118" s="65">
        <f t="shared" si="100"/>
        <v>62474</v>
      </c>
      <c r="F2118" s="66">
        <f t="shared" si="101"/>
        <v>5</v>
      </c>
      <c r="G2118" s="67" t="str">
        <f t="shared" si="99"/>
        <v>péntek</v>
      </c>
    </row>
    <row r="2119" spans="1:7" ht="15" customHeight="1" x14ac:dyDescent="0.25">
      <c r="A2119" s="38" t="s">
        <v>661</v>
      </c>
      <c r="B2119" s="38" t="s">
        <v>450</v>
      </c>
      <c r="C2119" s="38" t="s">
        <v>451</v>
      </c>
      <c r="D2119" s="38"/>
      <c r="E2119" s="65">
        <f t="shared" si="100"/>
        <v>62503</v>
      </c>
      <c r="F2119" s="66">
        <f t="shared" si="101"/>
        <v>6</v>
      </c>
      <c r="G2119" s="67" t="str">
        <f t="shared" si="99"/>
        <v>szombat</v>
      </c>
    </row>
    <row r="2120" spans="1:7" ht="15" customHeight="1" x14ac:dyDescent="0.25">
      <c r="A2120" s="38" t="s">
        <v>661</v>
      </c>
      <c r="B2120" s="38" t="s">
        <v>452</v>
      </c>
      <c r="C2120" s="38" t="s">
        <v>453</v>
      </c>
      <c r="D2120" s="38"/>
      <c r="E2120" s="65">
        <f t="shared" si="100"/>
        <v>62533</v>
      </c>
      <c r="F2120" s="66">
        <f t="shared" si="101"/>
        <v>1</v>
      </c>
      <c r="G2120" s="67" t="str">
        <f t="shared" si="99"/>
        <v>hétfő</v>
      </c>
    </row>
    <row r="2121" spans="1:7" ht="15" customHeight="1" x14ac:dyDescent="0.25">
      <c r="A2121" s="38" t="s">
        <v>661</v>
      </c>
      <c r="B2121" s="38" t="s">
        <v>454</v>
      </c>
      <c r="C2121" s="38" t="s">
        <v>451</v>
      </c>
      <c r="D2121" s="38"/>
      <c r="E2121" s="65">
        <f t="shared" si="100"/>
        <v>62562</v>
      </c>
      <c r="F2121" s="66">
        <f t="shared" si="101"/>
        <v>2</v>
      </c>
      <c r="G2121" s="67" t="str">
        <f t="shared" si="99"/>
        <v>kedd</v>
      </c>
    </row>
    <row r="2122" spans="1:7" ht="15" customHeight="1" x14ac:dyDescent="0.25">
      <c r="A2122" s="38" t="s">
        <v>661</v>
      </c>
      <c r="B2122" s="38" t="s">
        <v>455</v>
      </c>
      <c r="C2122" s="38" t="s">
        <v>451</v>
      </c>
      <c r="D2122" s="38"/>
      <c r="E2122" s="65">
        <f t="shared" si="100"/>
        <v>62592</v>
      </c>
      <c r="F2122" s="66">
        <f t="shared" si="101"/>
        <v>4</v>
      </c>
      <c r="G2122" s="67" t="str">
        <f t="shared" si="99"/>
        <v>csütörtök</v>
      </c>
    </row>
    <row r="2123" spans="1:7" ht="15" customHeight="1" x14ac:dyDescent="0.25">
      <c r="A2123" s="38" t="s">
        <v>661</v>
      </c>
      <c r="B2123" s="38" t="s">
        <v>456</v>
      </c>
      <c r="C2123" s="38" t="s">
        <v>459</v>
      </c>
      <c r="D2123" s="38"/>
      <c r="E2123" s="65">
        <f t="shared" si="100"/>
        <v>62621</v>
      </c>
      <c r="F2123" s="66">
        <f t="shared" si="101"/>
        <v>5</v>
      </c>
      <c r="G2123" s="67" t="str">
        <f t="shared" si="99"/>
        <v>péntek</v>
      </c>
    </row>
    <row r="2124" spans="1:7" ht="15" customHeight="1" x14ac:dyDescent="0.25">
      <c r="A2124" s="38" t="s">
        <v>661</v>
      </c>
      <c r="B2124" s="38" t="s">
        <v>458</v>
      </c>
      <c r="C2124" s="38" t="s">
        <v>459</v>
      </c>
      <c r="D2124" s="38"/>
      <c r="E2124" s="65">
        <f t="shared" si="100"/>
        <v>62651</v>
      </c>
      <c r="F2124" s="66">
        <f t="shared" si="101"/>
        <v>7</v>
      </c>
      <c r="G2124" s="67" t="str">
        <f t="shared" si="99"/>
        <v>vasárnap</v>
      </c>
    </row>
    <row r="2125" spans="1:7" ht="15" customHeight="1" x14ac:dyDescent="0.25">
      <c r="A2125" s="38" t="s">
        <v>661</v>
      </c>
      <c r="B2125" s="38" t="s">
        <v>460</v>
      </c>
      <c r="C2125" s="38" t="s">
        <v>461</v>
      </c>
      <c r="D2125" s="38"/>
      <c r="E2125" s="65">
        <f t="shared" si="100"/>
        <v>62680</v>
      </c>
      <c r="F2125" s="66">
        <f t="shared" si="101"/>
        <v>1</v>
      </c>
      <c r="G2125" s="67" t="str">
        <f t="shared" si="99"/>
        <v>hétfő</v>
      </c>
    </row>
    <row r="2126" spans="1:7" ht="15" customHeight="1" x14ac:dyDescent="0.25">
      <c r="A2126" s="38" t="s">
        <v>661</v>
      </c>
      <c r="B2126" s="38" t="s">
        <v>462</v>
      </c>
      <c r="C2126" s="38" t="s">
        <v>463</v>
      </c>
      <c r="D2126" s="38"/>
      <c r="E2126" s="65">
        <f t="shared" si="100"/>
        <v>62710</v>
      </c>
      <c r="F2126" s="66">
        <f t="shared" si="101"/>
        <v>3</v>
      </c>
      <c r="G2126" s="67" t="str">
        <f t="shared" si="99"/>
        <v>szerda</v>
      </c>
    </row>
    <row r="2127" spans="1:7" ht="15" customHeight="1" x14ac:dyDescent="0.25">
      <c r="A2127" s="38" t="s">
        <v>661</v>
      </c>
      <c r="B2127" s="38" t="s">
        <v>464</v>
      </c>
      <c r="C2127" s="38" t="s">
        <v>463</v>
      </c>
      <c r="D2127" s="38"/>
      <c r="E2127" s="65">
        <f t="shared" si="100"/>
        <v>62740</v>
      </c>
      <c r="F2127" s="66">
        <f t="shared" si="101"/>
        <v>5</v>
      </c>
      <c r="G2127" s="67" t="str">
        <f t="shared" si="99"/>
        <v>péntek</v>
      </c>
    </row>
    <row r="2128" spans="1:7" ht="15" customHeight="1" x14ac:dyDescent="0.25">
      <c r="A2128" s="38" t="s">
        <v>661</v>
      </c>
      <c r="B2128" s="38" t="s">
        <v>466</v>
      </c>
      <c r="C2128" s="38" t="s">
        <v>490</v>
      </c>
      <c r="D2128" s="38"/>
      <c r="E2128" s="65">
        <f t="shared" si="100"/>
        <v>62769</v>
      </c>
      <c r="F2128" s="66">
        <f t="shared" si="101"/>
        <v>6</v>
      </c>
      <c r="G2128" s="67" t="str">
        <f t="shared" si="99"/>
        <v>szombat</v>
      </c>
    </row>
    <row r="2129" spans="1:7" ht="15" customHeight="1" x14ac:dyDescent="0.25">
      <c r="A2129" s="38" t="s">
        <v>661</v>
      </c>
      <c r="B2129" s="38" t="s">
        <v>468</v>
      </c>
      <c r="C2129" s="38" t="s">
        <v>490</v>
      </c>
      <c r="D2129" s="38"/>
      <c r="E2129" s="65">
        <f t="shared" si="100"/>
        <v>62799</v>
      </c>
      <c r="F2129" s="66">
        <f t="shared" si="101"/>
        <v>1</v>
      </c>
      <c r="G2129" s="67" t="str">
        <f t="shared" si="99"/>
        <v>hétfő</v>
      </c>
    </row>
    <row r="2130" spans="1:7" ht="15" customHeight="1" x14ac:dyDescent="0.25">
      <c r="A2130" s="38" t="s">
        <v>662</v>
      </c>
      <c r="B2130" s="38" t="s">
        <v>448</v>
      </c>
      <c r="C2130" s="38" t="s">
        <v>470</v>
      </c>
      <c r="D2130" s="38"/>
      <c r="E2130" s="65">
        <f t="shared" si="100"/>
        <v>62828</v>
      </c>
      <c r="F2130" s="66">
        <f t="shared" si="101"/>
        <v>2</v>
      </c>
      <c r="G2130" s="67" t="str">
        <f t="shared" si="99"/>
        <v>kedd</v>
      </c>
    </row>
    <row r="2131" spans="1:7" ht="15" customHeight="1" x14ac:dyDescent="0.25">
      <c r="A2131" s="38" t="s">
        <v>662</v>
      </c>
      <c r="B2131" s="38" t="s">
        <v>450</v>
      </c>
      <c r="C2131" s="38" t="s">
        <v>472</v>
      </c>
      <c r="D2131" s="38"/>
      <c r="E2131" s="65">
        <f t="shared" si="100"/>
        <v>62858</v>
      </c>
      <c r="F2131" s="66">
        <f t="shared" si="101"/>
        <v>4</v>
      </c>
      <c r="G2131" s="67" t="str">
        <f t="shared" si="99"/>
        <v>csütörtök</v>
      </c>
    </row>
    <row r="2132" spans="1:7" ht="15" customHeight="1" x14ac:dyDescent="0.25">
      <c r="A2132" s="38" t="s">
        <v>662</v>
      </c>
      <c r="B2132" s="38" t="s">
        <v>452</v>
      </c>
      <c r="C2132" s="38" t="s">
        <v>472</v>
      </c>
      <c r="D2132" s="38"/>
      <c r="E2132" s="65">
        <f t="shared" si="100"/>
        <v>62887</v>
      </c>
      <c r="F2132" s="66">
        <f t="shared" si="101"/>
        <v>5</v>
      </c>
      <c r="G2132" s="67" t="str">
        <f t="shared" si="99"/>
        <v>péntek</v>
      </c>
    </row>
    <row r="2133" spans="1:7" ht="15" customHeight="1" x14ac:dyDescent="0.25">
      <c r="A2133" s="38" t="s">
        <v>662</v>
      </c>
      <c r="B2133" s="38" t="s">
        <v>454</v>
      </c>
      <c r="C2133" s="38" t="s">
        <v>471</v>
      </c>
      <c r="D2133" s="38"/>
      <c r="E2133" s="65">
        <f t="shared" si="100"/>
        <v>62917</v>
      </c>
      <c r="F2133" s="66">
        <f t="shared" si="101"/>
        <v>7</v>
      </c>
      <c r="G2133" s="67" t="str">
        <f t="shared" si="99"/>
        <v>vasárnap</v>
      </c>
    </row>
    <row r="2134" spans="1:7" ht="15" customHeight="1" x14ac:dyDescent="0.25">
      <c r="A2134" s="38" t="s">
        <v>662</v>
      </c>
      <c r="B2134" s="38" t="s">
        <v>455</v>
      </c>
      <c r="C2134" s="38" t="s">
        <v>473</v>
      </c>
      <c r="D2134" s="38"/>
      <c r="E2134" s="65">
        <f t="shared" si="100"/>
        <v>62946</v>
      </c>
      <c r="F2134" s="66">
        <f t="shared" si="101"/>
        <v>1</v>
      </c>
      <c r="G2134" s="67" t="str">
        <f t="shared" si="99"/>
        <v>hétfő</v>
      </c>
    </row>
    <row r="2135" spans="1:7" ht="15" customHeight="1" x14ac:dyDescent="0.25">
      <c r="A2135" s="38" t="s">
        <v>662</v>
      </c>
      <c r="B2135" s="38" t="s">
        <v>455</v>
      </c>
      <c r="C2135" s="38" t="s">
        <v>475</v>
      </c>
      <c r="D2135" s="38"/>
      <c r="E2135" s="65">
        <f t="shared" si="100"/>
        <v>62975</v>
      </c>
      <c r="F2135" s="66">
        <f t="shared" si="101"/>
        <v>2</v>
      </c>
      <c r="G2135" s="67" t="str">
        <f t="shared" si="99"/>
        <v>kedd</v>
      </c>
    </row>
    <row r="2136" spans="1:7" ht="15" customHeight="1" x14ac:dyDescent="0.25">
      <c r="A2136" s="38" t="s">
        <v>662</v>
      </c>
      <c r="B2136" s="38" t="s">
        <v>456</v>
      </c>
      <c r="C2136" s="38" t="s">
        <v>496</v>
      </c>
      <c r="D2136" s="38"/>
      <c r="E2136" s="65">
        <f t="shared" si="100"/>
        <v>63005</v>
      </c>
      <c r="F2136" s="66">
        <f t="shared" si="101"/>
        <v>4</v>
      </c>
      <c r="G2136" s="67" t="str">
        <f t="shared" si="99"/>
        <v>csütörtök</v>
      </c>
    </row>
    <row r="2137" spans="1:7" ht="15" customHeight="1" x14ac:dyDescent="0.25">
      <c r="A2137" s="38" t="s">
        <v>662</v>
      </c>
      <c r="B2137" s="38" t="s">
        <v>458</v>
      </c>
      <c r="C2137" s="38" t="s">
        <v>496</v>
      </c>
      <c r="D2137" s="38"/>
      <c r="E2137" s="65">
        <f t="shared" si="100"/>
        <v>63035</v>
      </c>
      <c r="F2137" s="66">
        <f t="shared" si="101"/>
        <v>6</v>
      </c>
      <c r="G2137" s="67" t="str">
        <f t="shared" si="99"/>
        <v>szombat</v>
      </c>
    </row>
    <row r="2138" spans="1:7" ht="15" customHeight="1" x14ac:dyDescent="0.25">
      <c r="A2138" s="38" t="s">
        <v>662</v>
      </c>
      <c r="B2138" s="38" t="s">
        <v>460</v>
      </c>
      <c r="C2138" s="38" t="s">
        <v>477</v>
      </c>
      <c r="D2138" s="38"/>
      <c r="E2138" s="65">
        <f t="shared" si="100"/>
        <v>63064</v>
      </c>
      <c r="F2138" s="66">
        <f t="shared" si="101"/>
        <v>7</v>
      </c>
      <c r="G2138" s="67" t="str">
        <f t="shared" si="99"/>
        <v>vasárnap</v>
      </c>
    </row>
    <row r="2139" spans="1:7" ht="15" customHeight="1" x14ac:dyDescent="0.25">
      <c r="A2139" s="38" t="s">
        <v>662</v>
      </c>
      <c r="B2139" s="38" t="s">
        <v>462</v>
      </c>
      <c r="C2139" s="38" t="s">
        <v>478</v>
      </c>
      <c r="D2139" s="38"/>
      <c r="E2139" s="65">
        <f t="shared" si="100"/>
        <v>63094</v>
      </c>
      <c r="F2139" s="66">
        <f t="shared" si="101"/>
        <v>2</v>
      </c>
      <c r="G2139" s="67" t="str">
        <f t="shared" si="99"/>
        <v>kedd</v>
      </c>
    </row>
    <row r="2140" spans="1:7" ht="15" customHeight="1" x14ac:dyDescent="0.25">
      <c r="A2140" s="38" t="s">
        <v>662</v>
      </c>
      <c r="B2140" s="38" t="s">
        <v>464</v>
      </c>
      <c r="C2140" s="38" t="s">
        <v>478</v>
      </c>
      <c r="D2140" s="38"/>
      <c r="E2140" s="65">
        <f t="shared" si="100"/>
        <v>63124</v>
      </c>
      <c r="F2140" s="66">
        <f t="shared" si="101"/>
        <v>4</v>
      </c>
      <c r="G2140" s="67" t="str">
        <f t="shared" si="99"/>
        <v>csütörtök</v>
      </c>
    </row>
    <row r="2141" spans="1:7" ht="15" customHeight="1" x14ac:dyDescent="0.25">
      <c r="A2141" s="38" t="s">
        <v>662</v>
      </c>
      <c r="B2141" s="38" t="s">
        <v>466</v>
      </c>
      <c r="C2141" s="38" t="s">
        <v>480</v>
      </c>
      <c r="D2141" s="38"/>
      <c r="E2141" s="65">
        <f t="shared" si="100"/>
        <v>63153</v>
      </c>
      <c r="F2141" s="66">
        <f t="shared" si="101"/>
        <v>5</v>
      </c>
      <c r="G2141" s="67" t="str">
        <f t="shared" si="99"/>
        <v>péntek</v>
      </c>
    </row>
    <row r="2142" spans="1:7" ht="15" customHeight="1" x14ac:dyDescent="0.25">
      <c r="A2142" s="38" t="s">
        <v>662</v>
      </c>
      <c r="B2142" s="38" t="s">
        <v>468</v>
      </c>
      <c r="C2142" s="38" t="s">
        <v>480</v>
      </c>
      <c r="D2142" s="38"/>
      <c r="E2142" s="65">
        <f t="shared" si="100"/>
        <v>63183</v>
      </c>
      <c r="F2142" s="66">
        <f t="shared" si="101"/>
        <v>7</v>
      </c>
      <c r="G2142" s="67" t="str">
        <f t="shared" si="99"/>
        <v>vasárnap</v>
      </c>
    </row>
    <row r="2143" spans="1:7" ht="15" customHeight="1" x14ac:dyDescent="0.25">
      <c r="A2143" s="38" t="s">
        <v>663</v>
      </c>
      <c r="B2143" s="38" t="s">
        <v>448</v>
      </c>
      <c r="C2143" s="38" t="s">
        <v>492</v>
      </c>
      <c r="D2143" s="38"/>
      <c r="E2143" s="65">
        <f t="shared" si="100"/>
        <v>63212</v>
      </c>
      <c r="F2143" s="66">
        <f t="shared" si="101"/>
        <v>1</v>
      </c>
      <c r="G2143" s="67" t="str">
        <f t="shared" si="99"/>
        <v>hétfő</v>
      </c>
    </row>
    <row r="2144" spans="1:7" ht="15" customHeight="1" x14ac:dyDescent="0.25">
      <c r="A2144" s="38" t="s">
        <v>663</v>
      </c>
      <c r="B2144" s="38" t="s">
        <v>450</v>
      </c>
      <c r="C2144" s="38" t="s">
        <v>483</v>
      </c>
      <c r="D2144" s="38"/>
      <c r="E2144" s="65">
        <f t="shared" si="100"/>
        <v>63242</v>
      </c>
      <c r="F2144" s="66">
        <f t="shared" si="101"/>
        <v>3</v>
      </c>
      <c r="G2144" s="67" t="str">
        <f t="shared" si="99"/>
        <v>szerda</v>
      </c>
    </row>
    <row r="2145" spans="1:7" ht="15" customHeight="1" x14ac:dyDescent="0.25">
      <c r="A2145" s="38" t="s">
        <v>663</v>
      </c>
      <c r="B2145" s="38" t="s">
        <v>452</v>
      </c>
      <c r="C2145" s="38" t="s">
        <v>492</v>
      </c>
      <c r="D2145" s="38"/>
      <c r="E2145" s="65">
        <f t="shared" si="100"/>
        <v>63271</v>
      </c>
      <c r="F2145" s="66">
        <f t="shared" si="101"/>
        <v>4</v>
      </c>
      <c r="G2145" s="67" t="str">
        <f t="shared" si="99"/>
        <v>csütörtök</v>
      </c>
    </row>
    <row r="2146" spans="1:7" ht="15" customHeight="1" x14ac:dyDescent="0.25">
      <c r="A2146" s="38" t="s">
        <v>663</v>
      </c>
      <c r="B2146" s="38" t="s">
        <v>454</v>
      </c>
      <c r="C2146" s="38" t="s">
        <v>483</v>
      </c>
      <c r="D2146" s="38"/>
      <c r="E2146" s="65">
        <f t="shared" si="100"/>
        <v>63301</v>
      </c>
      <c r="F2146" s="66">
        <f t="shared" si="101"/>
        <v>6</v>
      </c>
      <c r="G2146" s="67" t="str">
        <f t="shared" si="99"/>
        <v>szombat</v>
      </c>
    </row>
    <row r="2147" spans="1:7" ht="15" customHeight="1" x14ac:dyDescent="0.25">
      <c r="A2147" s="38" t="s">
        <v>663</v>
      </c>
      <c r="B2147" s="38" t="s">
        <v>455</v>
      </c>
      <c r="C2147" s="38" t="s">
        <v>484</v>
      </c>
      <c r="D2147" s="38"/>
      <c r="E2147" s="65">
        <f t="shared" si="100"/>
        <v>63330</v>
      </c>
      <c r="F2147" s="66">
        <f t="shared" si="101"/>
        <v>7</v>
      </c>
      <c r="G2147" s="67" t="str">
        <f t="shared" si="99"/>
        <v>vasárnap</v>
      </c>
    </row>
    <row r="2148" spans="1:7" ht="15" customHeight="1" x14ac:dyDescent="0.25">
      <c r="A2148" s="38" t="s">
        <v>663</v>
      </c>
      <c r="B2148" s="38" t="s">
        <v>456</v>
      </c>
      <c r="C2148" s="38" t="s">
        <v>486</v>
      </c>
      <c r="D2148" s="38"/>
      <c r="E2148" s="65">
        <f t="shared" si="100"/>
        <v>63359</v>
      </c>
      <c r="F2148" s="66">
        <f t="shared" si="101"/>
        <v>1</v>
      </c>
      <c r="G2148" s="67" t="str">
        <f t="shared" si="99"/>
        <v>hétfő</v>
      </c>
    </row>
    <row r="2149" spans="1:7" ht="15" customHeight="1" x14ac:dyDescent="0.25">
      <c r="A2149" s="38" t="s">
        <v>663</v>
      </c>
      <c r="B2149" s="38" t="s">
        <v>458</v>
      </c>
      <c r="C2149" s="38" t="s">
        <v>486</v>
      </c>
      <c r="D2149" s="38"/>
      <c r="E2149" s="65">
        <f t="shared" si="100"/>
        <v>63389</v>
      </c>
      <c r="F2149" s="66">
        <f t="shared" si="101"/>
        <v>3</v>
      </c>
      <c r="G2149" s="67" t="str">
        <f t="shared" si="99"/>
        <v>szerda</v>
      </c>
    </row>
    <row r="2150" spans="1:7" ht="15" customHeight="1" x14ac:dyDescent="0.25">
      <c r="A2150" s="38" t="s">
        <v>663</v>
      </c>
      <c r="B2150" s="38" t="s">
        <v>460</v>
      </c>
      <c r="C2150" s="38" t="s">
        <v>487</v>
      </c>
      <c r="D2150" s="38"/>
      <c r="E2150" s="65">
        <f t="shared" si="100"/>
        <v>63418</v>
      </c>
      <c r="F2150" s="66">
        <f t="shared" si="101"/>
        <v>4</v>
      </c>
      <c r="G2150" s="67" t="str">
        <f t="shared" si="99"/>
        <v>csütörtök</v>
      </c>
    </row>
    <row r="2151" spans="1:7" ht="15" customHeight="1" x14ac:dyDescent="0.25">
      <c r="A2151" s="38" t="s">
        <v>663</v>
      </c>
      <c r="B2151" s="38" t="s">
        <v>462</v>
      </c>
      <c r="C2151" s="38" t="s">
        <v>453</v>
      </c>
      <c r="D2151" s="38"/>
      <c r="E2151" s="65">
        <f t="shared" si="100"/>
        <v>63448</v>
      </c>
      <c r="F2151" s="66">
        <f t="shared" si="101"/>
        <v>6</v>
      </c>
      <c r="G2151" s="67" t="str">
        <f t="shared" si="99"/>
        <v>szombat</v>
      </c>
    </row>
    <row r="2152" spans="1:7" ht="15" customHeight="1" x14ac:dyDescent="0.25">
      <c r="A2152" s="38" t="s">
        <v>663</v>
      </c>
      <c r="B2152" s="38" t="s">
        <v>464</v>
      </c>
      <c r="C2152" s="38" t="s">
        <v>453</v>
      </c>
      <c r="D2152" s="38"/>
      <c r="E2152" s="65">
        <f t="shared" si="100"/>
        <v>63478</v>
      </c>
      <c r="F2152" s="66">
        <f t="shared" si="101"/>
        <v>1</v>
      </c>
      <c r="G2152" s="67" t="str">
        <f t="shared" si="99"/>
        <v>hétfő</v>
      </c>
    </row>
    <row r="2153" spans="1:7" ht="15" customHeight="1" x14ac:dyDescent="0.25">
      <c r="A2153" s="38" t="s">
        <v>663</v>
      </c>
      <c r="B2153" s="38" t="s">
        <v>466</v>
      </c>
      <c r="C2153" s="38" t="s">
        <v>451</v>
      </c>
      <c r="D2153" s="38"/>
      <c r="E2153" s="65">
        <f t="shared" si="100"/>
        <v>63507</v>
      </c>
      <c r="F2153" s="66">
        <f t="shared" si="101"/>
        <v>2</v>
      </c>
      <c r="G2153" s="67" t="str">
        <f t="shared" si="99"/>
        <v>kedd</v>
      </c>
    </row>
    <row r="2154" spans="1:7" ht="15" customHeight="1" x14ac:dyDescent="0.25">
      <c r="A2154" s="38" t="s">
        <v>663</v>
      </c>
      <c r="B2154" s="38" t="s">
        <v>468</v>
      </c>
      <c r="C2154" s="38" t="s">
        <v>451</v>
      </c>
      <c r="D2154" s="38"/>
      <c r="E2154" s="65">
        <f t="shared" si="100"/>
        <v>63537</v>
      </c>
      <c r="F2154" s="66">
        <f t="shared" si="101"/>
        <v>4</v>
      </c>
      <c r="G2154" s="67" t="str">
        <f t="shared" si="99"/>
        <v>csütörtök</v>
      </c>
    </row>
    <row r="2155" spans="1:7" ht="15" customHeight="1" x14ac:dyDescent="0.25">
      <c r="A2155" s="38" t="s">
        <v>664</v>
      </c>
      <c r="B2155" s="38" t="s">
        <v>448</v>
      </c>
      <c r="C2155" s="38" t="s">
        <v>457</v>
      </c>
      <c r="D2155" s="38"/>
      <c r="E2155" s="65">
        <f t="shared" si="100"/>
        <v>63567</v>
      </c>
      <c r="F2155" s="66">
        <f t="shared" si="101"/>
        <v>6</v>
      </c>
      <c r="G2155" s="67" t="str">
        <f t="shared" si="99"/>
        <v>szombat</v>
      </c>
    </row>
    <row r="2156" spans="1:7" ht="15" customHeight="1" x14ac:dyDescent="0.25">
      <c r="A2156" s="38" t="s">
        <v>664</v>
      </c>
      <c r="B2156" s="38" t="s">
        <v>450</v>
      </c>
      <c r="C2156" s="38" t="s">
        <v>489</v>
      </c>
      <c r="D2156" s="38"/>
      <c r="E2156" s="65">
        <f t="shared" si="100"/>
        <v>63596</v>
      </c>
      <c r="F2156" s="66">
        <f t="shared" si="101"/>
        <v>7</v>
      </c>
      <c r="G2156" s="67" t="str">
        <f t="shared" si="99"/>
        <v>vasárnap</v>
      </c>
    </row>
    <row r="2157" spans="1:7" ht="15" customHeight="1" x14ac:dyDescent="0.25">
      <c r="A2157" s="38" t="s">
        <v>664</v>
      </c>
      <c r="B2157" s="38" t="s">
        <v>452</v>
      </c>
      <c r="C2157" s="38" t="s">
        <v>457</v>
      </c>
      <c r="D2157" s="38"/>
      <c r="E2157" s="65">
        <f t="shared" si="100"/>
        <v>63626</v>
      </c>
      <c r="F2157" s="66">
        <f t="shared" si="101"/>
        <v>2</v>
      </c>
      <c r="G2157" s="67" t="str">
        <f t="shared" si="99"/>
        <v>kedd</v>
      </c>
    </row>
    <row r="2158" spans="1:7" ht="15" customHeight="1" x14ac:dyDescent="0.25">
      <c r="A2158" s="38" t="s">
        <v>664</v>
      </c>
      <c r="B2158" s="38" t="s">
        <v>454</v>
      </c>
      <c r="C2158" s="38" t="s">
        <v>489</v>
      </c>
      <c r="D2158" s="38"/>
      <c r="E2158" s="65">
        <f t="shared" si="100"/>
        <v>63655</v>
      </c>
      <c r="F2158" s="66">
        <f t="shared" si="101"/>
        <v>3</v>
      </c>
      <c r="G2158" s="67" t="str">
        <f t="shared" si="99"/>
        <v>szerda</v>
      </c>
    </row>
    <row r="2159" spans="1:7" ht="15" customHeight="1" x14ac:dyDescent="0.25">
      <c r="A2159" s="38" t="s">
        <v>664</v>
      </c>
      <c r="B2159" s="38" t="s">
        <v>455</v>
      </c>
      <c r="C2159" s="38" t="s">
        <v>489</v>
      </c>
      <c r="D2159" s="38"/>
      <c r="E2159" s="65">
        <f t="shared" si="100"/>
        <v>63685</v>
      </c>
      <c r="F2159" s="66">
        <f t="shared" si="101"/>
        <v>5</v>
      </c>
      <c r="G2159" s="67" t="str">
        <f t="shared" si="99"/>
        <v>péntek</v>
      </c>
    </row>
    <row r="2160" spans="1:7" ht="15" customHeight="1" x14ac:dyDescent="0.25">
      <c r="A2160" s="38" t="s">
        <v>664</v>
      </c>
      <c r="B2160" s="38" t="s">
        <v>456</v>
      </c>
      <c r="C2160" s="38" t="s">
        <v>463</v>
      </c>
      <c r="D2160" s="38"/>
      <c r="E2160" s="65">
        <f t="shared" si="100"/>
        <v>63714</v>
      </c>
      <c r="F2160" s="66">
        <f t="shared" si="101"/>
        <v>6</v>
      </c>
      <c r="G2160" s="67" t="str">
        <f t="shared" si="99"/>
        <v>szombat</v>
      </c>
    </row>
    <row r="2161" spans="1:7" ht="15" customHeight="1" x14ac:dyDescent="0.25">
      <c r="A2161" s="38" t="s">
        <v>664</v>
      </c>
      <c r="B2161" s="38" t="s">
        <v>458</v>
      </c>
      <c r="C2161" s="38" t="s">
        <v>465</v>
      </c>
      <c r="D2161" s="38"/>
      <c r="E2161" s="65">
        <f t="shared" si="100"/>
        <v>63743</v>
      </c>
      <c r="F2161" s="66">
        <f t="shared" si="101"/>
        <v>7</v>
      </c>
      <c r="G2161" s="67" t="str">
        <f t="shared" si="99"/>
        <v>vasárnap</v>
      </c>
    </row>
    <row r="2162" spans="1:7" ht="15" customHeight="1" x14ac:dyDescent="0.25">
      <c r="A2162" s="38" t="s">
        <v>664</v>
      </c>
      <c r="B2162" s="38" t="s">
        <v>460</v>
      </c>
      <c r="C2162" s="38" t="s">
        <v>490</v>
      </c>
      <c r="D2162" s="38"/>
      <c r="E2162" s="65">
        <f t="shared" si="100"/>
        <v>63773</v>
      </c>
      <c r="F2162" s="66">
        <f t="shared" si="101"/>
        <v>2</v>
      </c>
      <c r="G2162" s="67" t="str">
        <f t="shared" si="99"/>
        <v>kedd</v>
      </c>
    </row>
    <row r="2163" spans="1:7" ht="15" customHeight="1" x14ac:dyDescent="0.25">
      <c r="A2163" s="38" t="s">
        <v>664</v>
      </c>
      <c r="B2163" s="38" t="s">
        <v>462</v>
      </c>
      <c r="C2163" s="38" t="s">
        <v>470</v>
      </c>
      <c r="D2163" s="38"/>
      <c r="E2163" s="65">
        <f t="shared" si="100"/>
        <v>63802</v>
      </c>
      <c r="F2163" s="66">
        <f t="shared" si="101"/>
        <v>3</v>
      </c>
      <c r="G2163" s="67" t="str">
        <f t="shared" si="99"/>
        <v>szerda</v>
      </c>
    </row>
    <row r="2164" spans="1:7" ht="15" customHeight="1" x14ac:dyDescent="0.25">
      <c r="A2164" s="38" t="s">
        <v>664</v>
      </c>
      <c r="B2164" s="38" t="s">
        <v>464</v>
      </c>
      <c r="C2164" s="38" t="s">
        <v>470</v>
      </c>
      <c r="D2164" s="38"/>
      <c r="E2164" s="65">
        <f t="shared" si="100"/>
        <v>63832</v>
      </c>
      <c r="F2164" s="66">
        <f t="shared" si="101"/>
        <v>5</v>
      </c>
      <c r="G2164" s="67" t="str">
        <f t="shared" si="99"/>
        <v>péntek</v>
      </c>
    </row>
    <row r="2165" spans="1:7" ht="15" customHeight="1" x14ac:dyDescent="0.25">
      <c r="A2165" s="38" t="s">
        <v>664</v>
      </c>
      <c r="B2165" s="38" t="s">
        <v>466</v>
      </c>
      <c r="C2165" s="38" t="s">
        <v>471</v>
      </c>
      <c r="D2165" s="38"/>
      <c r="E2165" s="65">
        <f t="shared" si="100"/>
        <v>63861</v>
      </c>
      <c r="F2165" s="66">
        <f t="shared" si="101"/>
        <v>6</v>
      </c>
      <c r="G2165" s="67" t="str">
        <f t="shared" si="99"/>
        <v>szombat</v>
      </c>
    </row>
    <row r="2166" spans="1:7" ht="15" customHeight="1" x14ac:dyDescent="0.25">
      <c r="A2166" s="38" t="s">
        <v>664</v>
      </c>
      <c r="B2166" s="38" t="s">
        <v>468</v>
      </c>
      <c r="C2166" s="38" t="s">
        <v>471</v>
      </c>
      <c r="D2166" s="38"/>
      <c r="E2166" s="65">
        <f t="shared" si="100"/>
        <v>63891</v>
      </c>
      <c r="F2166" s="66">
        <f t="shared" si="101"/>
        <v>1</v>
      </c>
      <c r="G2166" s="67" t="str">
        <f t="shared" si="99"/>
        <v>hétfő</v>
      </c>
    </row>
    <row r="2167" spans="1:7" ht="15" customHeight="1" x14ac:dyDescent="0.25">
      <c r="A2167" s="38" t="s">
        <v>665</v>
      </c>
      <c r="B2167" s="38" t="s">
        <v>448</v>
      </c>
      <c r="C2167" s="38" t="s">
        <v>473</v>
      </c>
      <c r="D2167" s="38"/>
      <c r="E2167" s="65">
        <f t="shared" si="100"/>
        <v>63921</v>
      </c>
      <c r="F2167" s="66">
        <f t="shared" si="101"/>
        <v>3</v>
      </c>
      <c r="G2167" s="67" t="str">
        <f t="shared" si="99"/>
        <v>szerda</v>
      </c>
    </row>
    <row r="2168" spans="1:7" ht="15" customHeight="1" x14ac:dyDescent="0.25">
      <c r="A2168" s="38" t="s">
        <v>665</v>
      </c>
      <c r="B2168" s="38" t="s">
        <v>450</v>
      </c>
      <c r="C2168" s="38" t="s">
        <v>474</v>
      </c>
      <c r="D2168" s="38"/>
      <c r="E2168" s="65">
        <f t="shared" si="100"/>
        <v>63951</v>
      </c>
      <c r="F2168" s="66">
        <f t="shared" si="101"/>
        <v>5</v>
      </c>
      <c r="G2168" s="67" t="str">
        <f t="shared" si="99"/>
        <v>péntek</v>
      </c>
    </row>
    <row r="2169" spans="1:7" ht="15" customHeight="1" x14ac:dyDescent="0.25">
      <c r="A2169" s="38" t="s">
        <v>665</v>
      </c>
      <c r="B2169" s="38" t="s">
        <v>452</v>
      </c>
      <c r="C2169" s="38" t="s">
        <v>473</v>
      </c>
      <c r="D2169" s="38"/>
      <c r="E2169" s="65">
        <f t="shared" si="100"/>
        <v>63980</v>
      </c>
      <c r="F2169" s="66">
        <f t="shared" si="101"/>
        <v>6</v>
      </c>
      <c r="G2169" s="67" t="str">
        <f t="shared" si="99"/>
        <v>szombat</v>
      </c>
    </row>
    <row r="2170" spans="1:7" ht="15" customHeight="1" x14ac:dyDescent="0.25">
      <c r="A2170" s="38" t="s">
        <v>665</v>
      </c>
      <c r="B2170" s="38" t="s">
        <v>454</v>
      </c>
      <c r="C2170" s="38" t="s">
        <v>474</v>
      </c>
      <c r="D2170" s="38"/>
      <c r="E2170" s="65">
        <f t="shared" si="100"/>
        <v>64010</v>
      </c>
      <c r="F2170" s="66">
        <f t="shared" si="101"/>
        <v>1</v>
      </c>
      <c r="G2170" s="67" t="str">
        <f t="shared" si="99"/>
        <v>hétfő</v>
      </c>
    </row>
    <row r="2171" spans="1:7" ht="15" customHeight="1" x14ac:dyDescent="0.25">
      <c r="A2171" s="38" t="s">
        <v>665</v>
      </c>
      <c r="B2171" s="38" t="s">
        <v>454</v>
      </c>
      <c r="C2171" s="38" t="s">
        <v>496</v>
      </c>
      <c r="D2171" s="38"/>
      <c r="E2171" s="65">
        <f t="shared" si="100"/>
        <v>64039</v>
      </c>
      <c r="F2171" s="66">
        <f t="shared" si="101"/>
        <v>2</v>
      </c>
      <c r="G2171" s="67" t="str">
        <f t="shared" si="99"/>
        <v>kedd</v>
      </c>
    </row>
    <row r="2172" spans="1:7" ht="15" customHeight="1" x14ac:dyDescent="0.25">
      <c r="A2172" s="38" t="s">
        <v>665</v>
      </c>
      <c r="B2172" s="38" t="s">
        <v>455</v>
      </c>
      <c r="C2172" s="38" t="s">
        <v>496</v>
      </c>
      <c r="D2172" s="38"/>
      <c r="E2172" s="65">
        <f t="shared" si="100"/>
        <v>64069</v>
      </c>
      <c r="F2172" s="66">
        <f t="shared" si="101"/>
        <v>4</v>
      </c>
      <c r="G2172" s="67" t="str">
        <f t="shared" si="99"/>
        <v>csütörtök</v>
      </c>
    </row>
    <row r="2173" spans="1:7" ht="15" customHeight="1" x14ac:dyDescent="0.25">
      <c r="A2173" s="38" t="s">
        <v>665</v>
      </c>
      <c r="B2173" s="38" t="s">
        <v>456</v>
      </c>
      <c r="C2173" s="38" t="s">
        <v>477</v>
      </c>
      <c r="D2173" s="38"/>
      <c r="E2173" s="65">
        <f t="shared" si="100"/>
        <v>64098</v>
      </c>
      <c r="F2173" s="66">
        <f t="shared" si="101"/>
        <v>5</v>
      </c>
      <c r="G2173" s="67" t="str">
        <f t="shared" si="99"/>
        <v>péntek</v>
      </c>
    </row>
    <row r="2174" spans="1:7" ht="15" customHeight="1" x14ac:dyDescent="0.25">
      <c r="A2174" s="38" t="s">
        <v>665</v>
      </c>
      <c r="B2174" s="38" t="s">
        <v>458</v>
      </c>
      <c r="C2174" s="38" t="s">
        <v>478</v>
      </c>
      <c r="D2174" s="38"/>
      <c r="E2174" s="65">
        <f t="shared" si="100"/>
        <v>64127</v>
      </c>
      <c r="F2174" s="66">
        <f t="shared" si="101"/>
        <v>6</v>
      </c>
      <c r="G2174" s="67" t="str">
        <f t="shared" si="99"/>
        <v>szombat</v>
      </c>
    </row>
    <row r="2175" spans="1:7" ht="15" customHeight="1" x14ac:dyDescent="0.25">
      <c r="A2175" s="38" t="s">
        <v>665</v>
      </c>
      <c r="B2175" s="38" t="s">
        <v>460</v>
      </c>
      <c r="C2175" s="38" t="s">
        <v>479</v>
      </c>
      <c r="D2175" s="38"/>
      <c r="E2175" s="65">
        <f t="shared" si="100"/>
        <v>64157</v>
      </c>
      <c r="F2175" s="66">
        <f t="shared" si="101"/>
        <v>1</v>
      </c>
      <c r="G2175" s="67" t="str">
        <f t="shared" si="99"/>
        <v>hétfő</v>
      </c>
    </row>
    <row r="2176" spans="1:7" ht="15" customHeight="1" x14ac:dyDescent="0.25">
      <c r="A2176" s="38" t="s">
        <v>665</v>
      </c>
      <c r="B2176" s="38" t="s">
        <v>462</v>
      </c>
      <c r="C2176" s="38" t="s">
        <v>482</v>
      </c>
      <c r="D2176" s="38"/>
      <c r="E2176" s="65">
        <f t="shared" si="100"/>
        <v>64186</v>
      </c>
      <c r="F2176" s="66">
        <f t="shared" si="101"/>
        <v>2</v>
      </c>
      <c r="G2176" s="67" t="str">
        <f t="shared" si="99"/>
        <v>kedd</v>
      </c>
    </row>
    <row r="2177" spans="1:7" ht="15" customHeight="1" x14ac:dyDescent="0.25">
      <c r="A2177" s="38" t="s">
        <v>665</v>
      </c>
      <c r="B2177" s="38" t="s">
        <v>464</v>
      </c>
      <c r="C2177" s="38" t="s">
        <v>492</v>
      </c>
      <c r="D2177" s="38"/>
      <c r="E2177" s="65">
        <f t="shared" si="100"/>
        <v>64215</v>
      </c>
      <c r="F2177" s="66">
        <f t="shared" si="101"/>
        <v>3</v>
      </c>
      <c r="G2177" s="67" t="str">
        <f t="shared" si="99"/>
        <v>szerda</v>
      </c>
    </row>
    <row r="2178" spans="1:7" ht="15" customHeight="1" x14ac:dyDescent="0.25">
      <c r="A2178" s="38" t="s">
        <v>665</v>
      </c>
      <c r="B2178" s="38" t="s">
        <v>466</v>
      </c>
      <c r="C2178" s="38" t="s">
        <v>483</v>
      </c>
      <c r="D2178" s="38"/>
      <c r="E2178" s="65">
        <f t="shared" si="100"/>
        <v>64245</v>
      </c>
      <c r="F2178" s="66">
        <f t="shared" si="101"/>
        <v>5</v>
      </c>
      <c r="G2178" s="67" t="str">
        <f t="shared" si="99"/>
        <v>péntek</v>
      </c>
    </row>
    <row r="2179" spans="1:7" ht="15" customHeight="1" x14ac:dyDescent="0.25">
      <c r="A2179" s="38" t="s">
        <v>665</v>
      </c>
      <c r="B2179" s="38" t="s">
        <v>468</v>
      </c>
      <c r="C2179" s="38" t="s">
        <v>483</v>
      </c>
      <c r="D2179" s="38"/>
      <c r="E2179" s="65">
        <f t="shared" si="100"/>
        <v>64275</v>
      </c>
      <c r="F2179" s="66">
        <f t="shared" si="101"/>
        <v>7</v>
      </c>
      <c r="G2179" s="67" t="str">
        <f t="shared" ref="G2179:G2242" si="102">VLOOKUP(F2179,nevek,2,0)</f>
        <v>vasárnap</v>
      </c>
    </row>
    <row r="2180" spans="1:7" ht="15" customHeight="1" x14ac:dyDescent="0.25">
      <c r="A2180" s="38" t="s">
        <v>666</v>
      </c>
      <c r="B2180" s="38" t="s">
        <v>448</v>
      </c>
      <c r="C2180" s="38" t="s">
        <v>484</v>
      </c>
      <c r="D2180" s="38"/>
      <c r="E2180" s="65">
        <f t="shared" ref="E2180:E2243" si="103">DATEVALUE(A2180&amp;"."&amp;B2180&amp;C2180)</f>
        <v>64305</v>
      </c>
      <c r="F2180" s="66">
        <f t="shared" ref="F2180:F2243" si="104">WEEKDAY(E2180,2)</f>
        <v>2</v>
      </c>
      <c r="G2180" s="67" t="str">
        <f t="shared" si="102"/>
        <v>kedd</v>
      </c>
    </row>
    <row r="2181" spans="1:7" ht="15" customHeight="1" x14ac:dyDescent="0.25">
      <c r="A2181" s="38" t="s">
        <v>666</v>
      </c>
      <c r="B2181" s="38" t="s">
        <v>450</v>
      </c>
      <c r="C2181" s="38" t="s">
        <v>486</v>
      </c>
      <c r="D2181" s="38"/>
      <c r="E2181" s="65">
        <f t="shared" si="103"/>
        <v>64334</v>
      </c>
      <c r="F2181" s="66">
        <f t="shared" si="104"/>
        <v>3</v>
      </c>
      <c r="G2181" s="67" t="str">
        <f t="shared" si="102"/>
        <v>szerda</v>
      </c>
    </row>
    <row r="2182" spans="1:7" ht="15" customHeight="1" x14ac:dyDescent="0.25">
      <c r="A2182" s="38" t="s">
        <v>666</v>
      </c>
      <c r="B2182" s="38" t="s">
        <v>452</v>
      </c>
      <c r="C2182" s="38" t="s">
        <v>485</v>
      </c>
      <c r="D2182" s="38"/>
      <c r="E2182" s="65">
        <f t="shared" si="103"/>
        <v>64364</v>
      </c>
      <c r="F2182" s="66">
        <f t="shared" si="104"/>
        <v>5</v>
      </c>
      <c r="G2182" s="67" t="str">
        <f t="shared" si="102"/>
        <v>péntek</v>
      </c>
    </row>
    <row r="2183" spans="1:7" ht="15" customHeight="1" x14ac:dyDescent="0.25">
      <c r="A2183" s="38" t="s">
        <v>666</v>
      </c>
      <c r="B2183" s="38" t="s">
        <v>454</v>
      </c>
      <c r="C2183" s="38" t="s">
        <v>486</v>
      </c>
      <c r="D2183" s="38"/>
      <c r="E2183" s="65">
        <f t="shared" si="103"/>
        <v>64394</v>
      </c>
      <c r="F2183" s="66">
        <f t="shared" si="104"/>
        <v>7</v>
      </c>
      <c r="G2183" s="67" t="str">
        <f t="shared" si="102"/>
        <v>vasárnap</v>
      </c>
    </row>
    <row r="2184" spans="1:7" ht="15" customHeight="1" x14ac:dyDescent="0.25">
      <c r="A2184" s="38" t="s">
        <v>666</v>
      </c>
      <c r="B2184" s="38" t="s">
        <v>455</v>
      </c>
      <c r="C2184" s="38" t="s">
        <v>494</v>
      </c>
      <c r="D2184" s="38"/>
      <c r="E2184" s="65">
        <f t="shared" si="103"/>
        <v>64423</v>
      </c>
      <c r="F2184" s="66">
        <f t="shared" si="104"/>
        <v>1</v>
      </c>
      <c r="G2184" s="67" t="str">
        <f t="shared" si="102"/>
        <v>hétfő</v>
      </c>
    </row>
    <row r="2185" spans="1:7" ht="15" customHeight="1" x14ac:dyDescent="0.25">
      <c r="A2185" s="38" t="s">
        <v>666</v>
      </c>
      <c r="B2185" s="38" t="s">
        <v>456</v>
      </c>
      <c r="C2185" s="38" t="s">
        <v>487</v>
      </c>
      <c r="D2185" s="38"/>
      <c r="E2185" s="65">
        <f t="shared" si="103"/>
        <v>64453</v>
      </c>
      <c r="F2185" s="66">
        <f t="shared" si="104"/>
        <v>3</v>
      </c>
      <c r="G2185" s="67" t="str">
        <f t="shared" si="102"/>
        <v>szerda</v>
      </c>
    </row>
    <row r="2186" spans="1:7" ht="15" customHeight="1" x14ac:dyDescent="0.25">
      <c r="A2186" s="38" t="s">
        <v>666</v>
      </c>
      <c r="B2186" s="38" t="s">
        <v>458</v>
      </c>
      <c r="C2186" s="38" t="s">
        <v>453</v>
      </c>
      <c r="D2186" s="38"/>
      <c r="E2186" s="65">
        <f t="shared" si="103"/>
        <v>64482</v>
      </c>
      <c r="F2186" s="66">
        <f t="shared" si="104"/>
        <v>4</v>
      </c>
      <c r="G2186" s="67" t="str">
        <f t="shared" si="102"/>
        <v>csütörtök</v>
      </c>
    </row>
    <row r="2187" spans="1:7" ht="15" customHeight="1" x14ac:dyDescent="0.25">
      <c r="A2187" s="38" t="s">
        <v>666</v>
      </c>
      <c r="B2187" s="38" t="s">
        <v>460</v>
      </c>
      <c r="C2187" s="38" t="s">
        <v>451</v>
      </c>
      <c r="D2187" s="38"/>
      <c r="E2187" s="65">
        <f t="shared" si="103"/>
        <v>64511</v>
      </c>
      <c r="F2187" s="66">
        <f t="shared" si="104"/>
        <v>5</v>
      </c>
      <c r="G2187" s="67" t="str">
        <f t="shared" si="102"/>
        <v>péntek</v>
      </c>
    </row>
    <row r="2188" spans="1:7" ht="15" customHeight="1" x14ac:dyDescent="0.25">
      <c r="A2188" s="38" t="s">
        <v>666</v>
      </c>
      <c r="B2188" s="38" t="s">
        <v>462</v>
      </c>
      <c r="C2188" s="38" t="s">
        <v>457</v>
      </c>
      <c r="D2188" s="38"/>
      <c r="E2188" s="65">
        <f t="shared" si="103"/>
        <v>64541</v>
      </c>
      <c r="F2188" s="66">
        <f t="shared" si="104"/>
        <v>7</v>
      </c>
      <c r="G2188" s="67" t="str">
        <f t="shared" si="102"/>
        <v>vasárnap</v>
      </c>
    </row>
    <row r="2189" spans="1:7" ht="15" customHeight="1" x14ac:dyDescent="0.25">
      <c r="A2189" s="38" t="s">
        <v>666</v>
      </c>
      <c r="B2189" s="38" t="s">
        <v>464</v>
      </c>
      <c r="C2189" s="38" t="s">
        <v>459</v>
      </c>
      <c r="D2189" s="38"/>
      <c r="E2189" s="65">
        <f t="shared" si="103"/>
        <v>64570</v>
      </c>
      <c r="F2189" s="66">
        <f t="shared" si="104"/>
        <v>1</v>
      </c>
      <c r="G2189" s="67" t="str">
        <f t="shared" si="102"/>
        <v>hétfő</v>
      </c>
    </row>
    <row r="2190" spans="1:7" ht="15" customHeight="1" x14ac:dyDescent="0.25">
      <c r="A2190" s="38" t="s">
        <v>666</v>
      </c>
      <c r="B2190" s="38" t="s">
        <v>466</v>
      </c>
      <c r="C2190" s="38" t="s">
        <v>461</v>
      </c>
      <c r="D2190" s="38"/>
      <c r="E2190" s="65">
        <f t="shared" si="103"/>
        <v>64599</v>
      </c>
      <c r="F2190" s="66">
        <f t="shared" si="104"/>
        <v>2</v>
      </c>
      <c r="G2190" s="67" t="str">
        <f t="shared" si="102"/>
        <v>kedd</v>
      </c>
    </row>
    <row r="2191" spans="1:7" ht="15" customHeight="1" x14ac:dyDescent="0.25">
      <c r="A2191" s="38" t="s">
        <v>666</v>
      </c>
      <c r="B2191" s="38" t="s">
        <v>468</v>
      </c>
      <c r="C2191" s="38" t="s">
        <v>461</v>
      </c>
      <c r="D2191" s="38"/>
      <c r="E2191" s="65">
        <f t="shared" si="103"/>
        <v>64629</v>
      </c>
      <c r="F2191" s="66">
        <f t="shared" si="104"/>
        <v>4</v>
      </c>
      <c r="G2191" s="67" t="str">
        <f t="shared" si="102"/>
        <v>csütörtök</v>
      </c>
    </row>
    <row r="2192" spans="1:7" ht="15" customHeight="1" x14ac:dyDescent="0.25">
      <c r="A2192" s="38" t="s">
        <v>667</v>
      </c>
      <c r="B2192" s="38" t="s">
        <v>448</v>
      </c>
      <c r="C2192" s="38" t="s">
        <v>463</v>
      </c>
      <c r="D2192" s="38"/>
      <c r="E2192" s="65">
        <f t="shared" si="103"/>
        <v>64659</v>
      </c>
      <c r="F2192" s="66">
        <f t="shared" si="104"/>
        <v>6</v>
      </c>
      <c r="G2192" s="67" t="str">
        <f t="shared" si="102"/>
        <v>szombat</v>
      </c>
    </row>
    <row r="2193" spans="1:7" ht="15" customHeight="1" x14ac:dyDescent="0.25">
      <c r="A2193" s="38" t="s">
        <v>667</v>
      </c>
      <c r="B2193" s="38" t="s">
        <v>450</v>
      </c>
      <c r="C2193" s="38" t="s">
        <v>490</v>
      </c>
      <c r="D2193" s="38"/>
      <c r="E2193" s="65">
        <f t="shared" si="103"/>
        <v>64688</v>
      </c>
      <c r="F2193" s="66">
        <f t="shared" si="104"/>
        <v>7</v>
      </c>
      <c r="G2193" s="67" t="str">
        <f t="shared" si="102"/>
        <v>vasárnap</v>
      </c>
    </row>
    <row r="2194" spans="1:7" ht="15" customHeight="1" x14ac:dyDescent="0.25">
      <c r="A2194" s="38" t="s">
        <v>667</v>
      </c>
      <c r="B2194" s="38" t="s">
        <v>452</v>
      </c>
      <c r="C2194" s="38" t="s">
        <v>463</v>
      </c>
      <c r="D2194" s="38"/>
      <c r="E2194" s="65">
        <f t="shared" si="103"/>
        <v>64718</v>
      </c>
      <c r="F2194" s="66">
        <f t="shared" si="104"/>
        <v>2</v>
      </c>
      <c r="G2194" s="67" t="str">
        <f t="shared" si="102"/>
        <v>kedd</v>
      </c>
    </row>
    <row r="2195" spans="1:7" ht="15" customHeight="1" x14ac:dyDescent="0.25">
      <c r="A2195" s="38" t="s">
        <v>667</v>
      </c>
      <c r="B2195" s="38" t="s">
        <v>454</v>
      </c>
      <c r="C2195" s="38" t="s">
        <v>465</v>
      </c>
      <c r="D2195" s="38"/>
      <c r="E2195" s="65">
        <f t="shared" si="103"/>
        <v>64748</v>
      </c>
      <c r="F2195" s="66">
        <f t="shared" si="104"/>
        <v>4</v>
      </c>
      <c r="G2195" s="67" t="str">
        <f t="shared" si="102"/>
        <v>csütörtök</v>
      </c>
    </row>
    <row r="2196" spans="1:7" ht="15" customHeight="1" x14ac:dyDescent="0.25">
      <c r="A2196" s="38" t="s">
        <v>667</v>
      </c>
      <c r="B2196" s="38" t="s">
        <v>455</v>
      </c>
      <c r="C2196" s="38" t="s">
        <v>465</v>
      </c>
      <c r="D2196" s="38"/>
      <c r="E2196" s="65">
        <f t="shared" si="103"/>
        <v>64778</v>
      </c>
      <c r="F2196" s="66">
        <f t="shared" si="104"/>
        <v>6</v>
      </c>
      <c r="G2196" s="67" t="str">
        <f t="shared" si="102"/>
        <v>szombat</v>
      </c>
    </row>
    <row r="2197" spans="1:7" ht="15" customHeight="1" x14ac:dyDescent="0.25">
      <c r="A2197" s="38" t="s">
        <v>667</v>
      </c>
      <c r="B2197" s="38" t="s">
        <v>456</v>
      </c>
      <c r="C2197" s="38" t="s">
        <v>467</v>
      </c>
      <c r="D2197" s="38"/>
      <c r="E2197" s="65">
        <f t="shared" si="103"/>
        <v>64807</v>
      </c>
      <c r="F2197" s="66">
        <f t="shared" si="104"/>
        <v>7</v>
      </c>
      <c r="G2197" s="67" t="str">
        <f t="shared" si="102"/>
        <v>vasárnap</v>
      </c>
    </row>
    <row r="2198" spans="1:7" ht="15" customHeight="1" x14ac:dyDescent="0.25">
      <c r="A2198" s="38" t="s">
        <v>667</v>
      </c>
      <c r="B2198" s="38" t="s">
        <v>458</v>
      </c>
      <c r="C2198" s="38" t="s">
        <v>467</v>
      </c>
      <c r="D2198" s="38"/>
      <c r="E2198" s="65">
        <f t="shared" si="103"/>
        <v>64837</v>
      </c>
      <c r="F2198" s="66">
        <f t="shared" si="104"/>
        <v>2</v>
      </c>
      <c r="G2198" s="67" t="str">
        <f t="shared" si="102"/>
        <v>kedd</v>
      </c>
    </row>
    <row r="2199" spans="1:7" ht="15" customHeight="1" x14ac:dyDescent="0.25">
      <c r="A2199" s="38" t="s">
        <v>667</v>
      </c>
      <c r="B2199" s="38" t="s">
        <v>460</v>
      </c>
      <c r="C2199" s="38" t="s">
        <v>472</v>
      </c>
      <c r="D2199" s="38"/>
      <c r="E2199" s="65">
        <f t="shared" si="103"/>
        <v>64866</v>
      </c>
      <c r="F2199" s="66">
        <f t="shared" si="104"/>
        <v>3</v>
      </c>
      <c r="G2199" s="67" t="str">
        <f t="shared" si="102"/>
        <v>szerda</v>
      </c>
    </row>
    <row r="2200" spans="1:7" ht="15" customHeight="1" x14ac:dyDescent="0.25">
      <c r="A2200" s="38" t="s">
        <v>667</v>
      </c>
      <c r="B2200" s="38" t="s">
        <v>462</v>
      </c>
      <c r="C2200" s="38" t="s">
        <v>473</v>
      </c>
      <c r="D2200" s="38"/>
      <c r="E2200" s="65">
        <f t="shared" si="103"/>
        <v>64895</v>
      </c>
      <c r="F2200" s="66">
        <f t="shared" si="104"/>
        <v>4</v>
      </c>
      <c r="G2200" s="67" t="str">
        <f t="shared" si="102"/>
        <v>csütörtök</v>
      </c>
    </row>
    <row r="2201" spans="1:7" ht="15" customHeight="1" x14ac:dyDescent="0.25">
      <c r="A2201" s="38" t="s">
        <v>667</v>
      </c>
      <c r="B2201" s="38" t="s">
        <v>464</v>
      </c>
      <c r="C2201" s="38" t="s">
        <v>473</v>
      </c>
      <c r="D2201" s="38"/>
      <c r="E2201" s="65">
        <f t="shared" si="103"/>
        <v>64925</v>
      </c>
      <c r="F2201" s="66">
        <f t="shared" si="104"/>
        <v>6</v>
      </c>
      <c r="G2201" s="67" t="str">
        <f t="shared" si="102"/>
        <v>szombat</v>
      </c>
    </row>
    <row r="2202" spans="1:7" ht="15" customHeight="1" x14ac:dyDescent="0.25">
      <c r="A2202" s="38" t="s">
        <v>667</v>
      </c>
      <c r="B2202" s="38" t="s">
        <v>464</v>
      </c>
      <c r="C2202" s="38" t="s">
        <v>475</v>
      </c>
      <c r="D2202" s="38"/>
      <c r="E2202" s="65">
        <f t="shared" si="103"/>
        <v>64954</v>
      </c>
      <c r="F2202" s="66">
        <f t="shared" si="104"/>
        <v>7</v>
      </c>
      <c r="G2202" s="67" t="str">
        <f t="shared" si="102"/>
        <v>vasárnap</v>
      </c>
    </row>
    <row r="2203" spans="1:7" ht="15" customHeight="1" x14ac:dyDescent="0.25">
      <c r="A2203" s="38" t="s">
        <v>667</v>
      </c>
      <c r="B2203" s="38" t="s">
        <v>466</v>
      </c>
      <c r="C2203" s="38" t="s">
        <v>476</v>
      </c>
      <c r="D2203" s="38"/>
      <c r="E2203" s="65">
        <f t="shared" si="103"/>
        <v>64983</v>
      </c>
      <c r="F2203" s="66">
        <f t="shared" si="104"/>
        <v>1</v>
      </c>
      <c r="G2203" s="67" t="str">
        <f t="shared" si="102"/>
        <v>hétfő</v>
      </c>
    </row>
    <row r="2204" spans="1:7" ht="15" customHeight="1" x14ac:dyDescent="0.25">
      <c r="A2204" s="38" t="s">
        <v>667</v>
      </c>
      <c r="B2204" s="38" t="s">
        <v>468</v>
      </c>
      <c r="C2204" s="38" t="s">
        <v>476</v>
      </c>
      <c r="D2204" s="38"/>
      <c r="E2204" s="65">
        <f t="shared" si="103"/>
        <v>65013</v>
      </c>
      <c r="F2204" s="66">
        <f t="shared" si="104"/>
        <v>3</v>
      </c>
      <c r="G2204" s="67" t="str">
        <f t="shared" si="102"/>
        <v>szerda</v>
      </c>
    </row>
    <row r="2205" spans="1:7" ht="15" customHeight="1" x14ac:dyDescent="0.25">
      <c r="A2205" s="38" t="s">
        <v>668</v>
      </c>
      <c r="B2205" s="38" t="s">
        <v>448</v>
      </c>
      <c r="C2205" s="38" t="s">
        <v>477</v>
      </c>
      <c r="D2205" s="38"/>
      <c r="E2205" s="65">
        <f t="shared" si="103"/>
        <v>65043</v>
      </c>
      <c r="F2205" s="66">
        <f t="shared" si="104"/>
        <v>5</v>
      </c>
      <c r="G2205" s="67" t="str">
        <f t="shared" si="102"/>
        <v>péntek</v>
      </c>
    </row>
    <row r="2206" spans="1:7" ht="15" customHeight="1" x14ac:dyDescent="0.25">
      <c r="A2206" s="38" t="s">
        <v>668</v>
      </c>
      <c r="B2206" s="38" t="s">
        <v>450</v>
      </c>
      <c r="C2206" s="38" t="s">
        <v>479</v>
      </c>
      <c r="D2206" s="38"/>
      <c r="E2206" s="65">
        <f t="shared" si="103"/>
        <v>65072</v>
      </c>
      <c r="F2206" s="66">
        <f t="shared" si="104"/>
        <v>6</v>
      </c>
      <c r="G2206" s="67" t="str">
        <f t="shared" si="102"/>
        <v>szombat</v>
      </c>
    </row>
    <row r="2207" spans="1:7" ht="15" customHeight="1" x14ac:dyDescent="0.25">
      <c r="A2207" s="38" t="s">
        <v>668</v>
      </c>
      <c r="B2207" s="38" t="s">
        <v>452</v>
      </c>
      <c r="C2207" s="38" t="s">
        <v>477</v>
      </c>
      <c r="D2207" s="38"/>
      <c r="E2207" s="65">
        <f t="shared" si="103"/>
        <v>65102</v>
      </c>
      <c r="F2207" s="66">
        <f t="shared" si="104"/>
        <v>1</v>
      </c>
      <c r="G2207" s="67" t="str">
        <f t="shared" si="102"/>
        <v>hétfő</v>
      </c>
    </row>
    <row r="2208" spans="1:7" ht="15" customHeight="1" x14ac:dyDescent="0.25">
      <c r="A2208" s="38" t="s">
        <v>668</v>
      </c>
      <c r="B2208" s="38" t="s">
        <v>454</v>
      </c>
      <c r="C2208" s="38" t="s">
        <v>478</v>
      </c>
      <c r="D2208" s="38"/>
      <c r="E2208" s="65">
        <f t="shared" si="103"/>
        <v>65132</v>
      </c>
      <c r="F2208" s="66">
        <f t="shared" si="104"/>
        <v>3</v>
      </c>
      <c r="G2208" s="67" t="str">
        <f t="shared" si="102"/>
        <v>szerda</v>
      </c>
    </row>
    <row r="2209" spans="1:7" ht="15" customHeight="1" x14ac:dyDescent="0.25">
      <c r="A2209" s="38" t="s">
        <v>668</v>
      </c>
      <c r="B2209" s="38" t="s">
        <v>455</v>
      </c>
      <c r="C2209" s="38" t="s">
        <v>479</v>
      </c>
      <c r="D2209" s="38"/>
      <c r="E2209" s="65">
        <f t="shared" si="103"/>
        <v>65161</v>
      </c>
      <c r="F2209" s="66">
        <f t="shared" si="104"/>
        <v>4</v>
      </c>
      <c r="G2209" s="67" t="str">
        <f t="shared" si="102"/>
        <v>csütörtök</v>
      </c>
    </row>
    <row r="2210" spans="1:7" ht="15" customHeight="1" x14ac:dyDescent="0.25">
      <c r="A2210" s="38" t="s">
        <v>668</v>
      </c>
      <c r="B2210" s="38" t="s">
        <v>456</v>
      </c>
      <c r="C2210" s="38" t="s">
        <v>480</v>
      </c>
      <c r="D2210" s="38"/>
      <c r="E2210" s="65">
        <f t="shared" si="103"/>
        <v>65191</v>
      </c>
      <c r="F2210" s="66">
        <f t="shared" si="104"/>
        <v>6</v>
      </c>
      <c r="G2210" s="67" t="str">
        <f t="shared" si="102"/>
        <v>szombat</v>
      </c>
    </row>
    <row r="2211" spans="1:7" ht="15" customHeight="1" x14ac:dyDescent="0.25">
      <c r="A2211" s="38" t="s">
        <v>668</v>
      </c>
      <c r="B2211" s="38" t="s">
        <v>458</v>
      </c>
      <c r="C2211" s="38" t="s">
        <v>482</v>
      </c>
      <c r="D2211" s="38"/>
      <c r="E2211" s="65">
        <f t="shared" si="103"/>
        <v>65220</v>
      </c>
      <c r="F2211" s="66">
        <f t="shared" si="104"/>
        <v>7</v>
      </c>
      <c r="G2211" s="67" t="str">
        <f t="shared" si="102"/>
        <v>vasárnap</v>
      </c>
    </row>
    <row r="2212" spans="1:7" ht="15" customHeight="1" x14ac:dyDescent="0.25">
      <c r="A2212" s="38" t="s">
        <v>668</v>
      </c>
      <c r="B2212" s="38" t="s">
        <v>460</v>
      </c>
      <c r="C2212" s="38" t="s">
        <v>492</v>
      </c>
      <c r="D2212" s="38"/>
      <c r="E2212" s="65">
        <f t="shared" si="103"/>
        <v>65250</v>
      </c>
      <c r="F2212" s="66">
        <f t="shared" si="104"/>
        <v>2</v>
      </c>
      <c r="G2212" s="67" t="str">
        <f t="shared" si="102"/>
        <v>kedd</v>
      </c>
    </row>
    <row r="2213" spans="1:7" ht="15" customHeight="1" x14ac:dyDescent="0.25">
      <c r="A2213" s="38" t="s">
        <v>668</v>
      </c>
      <c r="B2213" s="38" t="s">
        <v>462</v>
      </c>
      <c r="C2213" s="38" t="s">
        <v>484</v>
      </c>
      <c r="D2213" s="38"/>
      <c r="E2213" s="65">
        <f t="shared" si="103"/>
        <v>65279</v>
      </c>
      <c r="F2213" s="66">
        <f t="shared" si="104"/>
        <v>3</v>
      </c>
      <c r="G2213" s="67" t="str">
        <f t="shared" si="102"/>
        <v>szerda</v>
      </c>
    </row>
    <row r="2214" spans="1:7" ht="15" customHeight="1" x14ac:dyDescent="0.25">
      <c r="A2214" s="38" t="s">
        <v>668</v>
      </c>
      <c r="B2214" s="38" t="s">
        <v>464</v>
      </c>
      <c r="C2214" s="38" t="s">
        <v>484</v>
      </c>
      <c r="D2214" s="38"/>
      <c r="E2214" s="65">
        <f t="shared" si="103"/>
        <v>65309</v>
      </c>
      <c r="F2214" s="66">
        <f t="shared" si="104"/>
        <v>5</v>
      </c>
      <c r="G2214" s="67" t="str">
        <f t="shared" si="102"/>
        <v>péntek</v>
      </c>
    </row>
    <row r="2215" spans="1:7" ht="15" customHeight="1" x14ac:dyDescent="0.25">
      <c r="A2215" s="38" t="s">
        <v>668</v>
      </c>
      <c r="B2215" s="38" t="s">
        <v>466</v>
      </c>
      <c r="C2215" s="38" t="s">
        <v>486</v>
      </c>
      <c r="D2215" s="38"/>
      <c r="E2215" s="65">
        <f t="shared" si="103"/>
        <v>65338</v>
      </c>
      <c r="F2215" s="66">
        <f t="shared" si="104"/>
        <v>6</v>
      </c>
      <c r="G2215" s="67" t="str">
        <f t="shared" si="102"/>
        <v>szombat</v>
      </c>
    </row>
    <row r="2216" spans="1:7" ht="15" customHeight="1" x14ac:dyDescent="0.25">
      <c r="A2216" s="38" t="s">
        <v>668</v>
      </c>
      <c r="B2216" s="38" t="s">
        <v>468</v>
      </c>
      <c r="C2216" s="38" t="s">
        <v>494</v>
      </c>
      <c r="D2216" s="38"/>
      <c r="E2216" s="65">
        <f t="shared" si="103"/>
        <v>65367</v>
      </c>
      <c r="F2216" s="66">
        <f t="shared" si="104"/>
        <v>7</v>
      </c>
      <c r="G2216" s="67" t="str">
        <f t="shared" si="102"/>
        <v>vasárnap</v>
      </c>
    </row>
    <row r="2217" spans="1:7" ht="15" customHeight="1" x14ac:dyDescent="0.25">
      <c r="A2217" s="38" t="s">
        <v>669</v>
      </c>
      <c r="B2217" s="38" t="s">
        <v>448</v>
      </c>
      <c r="C2217" s="38" t="s">
        <v>487</v>
      </c>
      <c r="D2217" s="38"/>
      <c r="E2217" s="65">
        <f t="shared" si="103"/>
        <v>65397</v>
      </c>
      <c r="F2217" s="66">
        <f t="shared" si="104"/>
        <v>2</v>
      </c>
      <c r="G2217" s="67" t="str">
        <f t="shared" si="102"/>
        <v>kedd</v>
      </c>
    </row>
    <row r="2218" spans="1:7" ht="15" customHeight="1" x14ac:dyDescent="0.25">
      <c r="A2218" s="38" t="s">
        <v>669</v>
      </c>
      <c r="B2218" s="38" t="s">
        <v>450</v>
      </c>
      <c r="C2218" s="38" t="s">
        <v>449</v>
      </c>
      <c r="D2218" s="38"/>
      <c r="E2218" s="65">
        <f t="shared" si="103"/>
        <v>65426</v>
      </c>
      <c r="F2218" s="66">
        <f t="shared" si="104"/>
        <v>3</v>
      </c>
      <c r="G2218" s="67" t="str">
        <f t="shared" si="102"/>
        <v>szerda</v>
      </c>
    </row>
    <row r="2219" spans="1:7" ht="15" customHeight="1" x14ac:dyDescent="0.25">
      <c r="A2219" s="38" t="s">
        <v>669</v>
      </c>
      <c r="B2219" s="38" t="s">
        <v>452</v>
      </c>
      <c r="C2219" s="38" t="s">
        <v>487</v>
      </c>
      <c r="D2219" s="38"/>
      <c r="E2219" s="65">
        <f t="shared" si="103"/>
        <v>65456</v>
      </c>
      <c r="F2219" s="66">
        <f t="shared" si="104"/>
        <v>5</v>
      </c>
      <c r="G2219" s="67" t="str">
        <f t="shared" si="102"/>
        <v>péntek</v>
      </c>
    </row>
    <row r="2220" spans="1:7" ht="15" customHeight="1" x14ac:dyDescent="0.25">
      <c r="A2220" s="38" t="s">
        <v>669</v>
      </c>
      <c r="B2220" s="38" t="s">
        <v>454</v>
      </c>
      <c r="C2220" s="38" t="s">
        <v>453</v>
      </c>
      <c r="D2220" s="38"/>
      <c r="E2220" s="65">
        <f t="shared" si="103"/>
        <v>65486</v>
      </c>
      <c r="F2220" s="66">
        <f t="shared" si="104"/>
        <v>7</v>
      </c>
      <c r="G2220" s="67" t="str">
        <f t="shared" si="102"/>
        <v>vasárnap</v>
      </c>
    </row>
    <row r="2221" spans="1:7" ht="15" customHeight="1" x14ac:dyDescent="0.25">
      <c r="A2221" s="38" t="s">
        <v>669</v>
      </c>
      <c r="B2221" s="38" t="s">
        <v>455</v>
      </c>
      <c r="C2221" s="38" t="s">
        <v>449</v>
      </c>
      <c r="D2221" s="38"/>
      <c r="E2221" s="65">
        <f t="shared" si="103"/>
        <v>65515</v>
      </c>
      <c r="F2221" s="66">
        <f t="shared" si="104"/>
        <v>1</v>
      </c>
      <c r="G2221" s="67" t="str">
        <f t="shared" si="102"/>
        <v>hétfő</v>
      </c>
    </row>
    <row r="2222" spans="1:7" ht="15" customHeight="1" x14ac:dyDescent="0.25">
      <c r="A2222" s="38" t="s">
        <v>669</v>
      </c>
      <c r="B2222" s="38" t="s">
        <v>456</v>
      </c>
      <c r="C2222" s="38" t="s">
        <v>451</v>
      </c>
      <c r="D2222" s="38"/>
      <c r="E2222" s="65">
        <f t="shared" si="103"/>
        <v>65545</v>
      </c>
      <c r="F2222" s="66">
        <f t="shared" si="104"/>
        <v>3</v>
      </c>
      <c r="G2222" s="67" t="str">
        <f t="shared" si="102"/>
        <v>szerda</v>
      </c>
    </row>
    <row r="2223" spans="1:7" ht="15" customHeight="1" x14ac:dyDescent="0.25">
      <c r="A2223" s="38" t="s">
        <v>669</v>
      </c>
      <c r="B2223" s="38" t="s">
        <v>458</v>
      </c>
      <c r="C2223" s="38" t="s">
        <v>451</v>
      </c>
      <c r="D2223" s="38"/>
      <c r="E2223" s="65">
        <f t="shared" si="103"/>
        <v>65575</v>
      </c>
      <c r="F2223" s="66">
        <f t="shared" si="104"/>
        <v>5</v>
      </c>
      <c r="G2223" s="67" t="str">
        <f t="shared" si="102"/>
        <v>péntek</v>
      </c>
    </row>
    <row r="2224" spans="1:7" ht="15" customHeight="1" x14ac:dyDescent="0.25">
      <c r="A2224" s="38" t="s">
        <v>669</v>
      </c>
      <c r="B2224" s="38" t="s">
        <v>460</v>
      </c>
      <c r="C2224" s="38" t="s">
        <v>459</v>
      </c>
      <c r="D2224" s="38"/>
      <c r="E2224" s="65">
        <f t="shared" si="103"/>
        <v>65604</v>
      </c>
      <c r="F2224" s="66">
        <f t="shared" si="104"/>
        <v>6</v>
      </c>
      <c r="G2224" s="67" t="str">
        <f t="shared" si="102"/>
        <v>szombat</v>
      </c>
    </row>
    <row r="2225" spans="1:7" ht="15" customHeight="1" x14ac:dyDescent="0.25">
      <c r="A2225" s="38" t="s">
        <v>669</v>
      </c>
      <c r="B2225" s="38" t="s">
        <v>462</v>
      </c>
      <c r="C2225" s="38" t="s">
        <v>489</v>
      </c>
      <c r="D2225" s="38"/>
      <c r="E2225" s="65">
        <f t="shared" si="103"/>
        <v>65634</v>
      </c>
      <c r="F2225" s="66">
        <f t="shared" si="104"/>
        <v>1</v>
      </c>
      <c r="G2225" s="67" t="str">
        <f t="shared" si="102"/>
        <v>hétfő</v>
      </c>
    </row>
    <row r="2226" spans="1:7" ht="15" customHeight="1" x14ac:dyDescent="0.25">
      <c r="A2226" s="38" t="s">
        <v>669</v>
      </c>
      <c r="B2226" s="38" t="s">
        <v>464</v>
      </c>
      <c r="C2226" s="38" t="s">
        <v>461</v>
      </c>
      <c r="D2226" s="38"/>
      <c r="E2226" s="65">
        <f t="shared" si="103"/>
        <v>65663</v>
      </c>
      <c r="F2226" s="66">
        <f t="shared" si="104"/>
        <v>2</v>
      </c>
      <c r="G2226" s="67" t="str">
        <f t="shared" si="102"/>
        <v>kedd</v>
      </c>
    </row>
    <row r="2227" spans="1:7" ht="15" customHeight="1" x14ac:dyDescent="0.25">
      <c r="A2227" s="38" t="s">
        <v>669</v>
      </c>
      <c r="B2227" s="38" t="s">
        <v>466</v>
      </c>
      <c r="C2227" s="38" t="s">
        <v>463</v>
      </c>
      <c r="D2227" s="38"/>
      <c r="E2227" s="65">
        <f t="shared" si="103"/>
        <v>65693</v>
      </c>
      <c r="F2227" s="66">
        <f t="shared" si="104"/>
        <v>4</v>
      </c>
      <c r="G2227" s="67" t="str">
        <f t="shared" si="102"/>
        <v>csütörtök</v>
      </c>
    </row>
    <row r="2228" spans="1:7" ht="15" customHeight="1" x14ac:dyDescent="0.25">
      <c r="A2228" s="38" t="s">
        <v>669</v>
      </c>
      <c r="B2228" s="38" t="s">
        <v>468</v>
      </c>
      <c r="C2228" s="38" t="s">
        <v>465</v>
      </c>
      <c r="D2228" s="38"/>
      <c r="E2228" s="65">
        <f t="shared" si="103"/>
        <v>65722</v>
      </c>
      <c r="F2228" s="66">
        <f t="shared" si="104"/>
        <v>5</v>
      </c>
      <c r="G2228" s="67" t="str">
        <f t="shared" si="102"/>
        <v>péntek</v>
      </c>
    </row>
    <row r="2229" spans="1:7" ht="15" customHeight="1" x14ac:dyDescent="0.25">
      <c r="A2229" s="38" t="s">
        <v>670</v>
      </c>
      <c r="B2229" s="38" t="s">
        <v>448</v>
      </c>
      <c r="C2229" s="38" t="s">
        <v>490</v>
      </c>
      <c r="D2229" s="38"/>
      <c r="E2229" s="65">
        <f t="shared" si="103"/>
        <v>65752</v>
      </c>
      <c r="F2229" s="66">
        <f t="shared" si="104"/>
        <v>7</v>
      </c>
      <c r="G2229" s="67" t="str">
        <f t="shared" si="102"/>
        <v>vasárnap</v>
      </c>
    </row>
    <row r="2230" spans="1:7" ht="15" customHeight="1" x14ac:dyDescent="0.25">
      <c r="A2230" s="38" t="s">
        <v>670</v>
      </c>
      <c r="B2230" s="38" t="s">
        <v>450</v>
      </c>
      <c r="C2230" s="38" t="s">
        <v>470</v>
      </c>
      <c r="D2230" s="38"/>
      <c r="E2230" s="65">
        <f t="shared" si="103"/>
        <v>65781</v>
      </c>
      <c r="F2230" s="66">
        <f t="shared" si="104"/>
        <v>1</v>
      </c>
      <c r="G2230" s="67" t="str">
        <f t="shared" si="102"/>
        <v>hétfő</v>
      </c>
    </row>
    <row r="2231" spans="1:7" ht="15" customHeight="1" x14ac:dyDescent="0.25">
      <c r="A2231" s="38" t="s">
        <v>670</v>
      </c>
      <c r="B2231" s="38" t="s">
        <v>452</v>
      </c>
      <c r="C2231" s="38" t="s">
        <v>470</v>
      </c>
      <c r="D2231" s="38"/>
      <c r="E2231" s="65">
        <f t="shared" si="103"/>
        <v>65810</v>
      </c>
      <c r="F2231" s="66">
        <f t="shared" si="104"/>
        <v>2</v>
      </c>
      <c r="G2231" s="67" t="str">
        <f t="shared" si="102"/>
        <v>kedd</v>
      </c>
    </row>
    <row r="2232" spans="1:7" ht="15" customHeight="1" x14ac:dyDescent="0.25">
      <c r="A2232" s="38" t="s">
        <v>670</v>
      </c>
      <c r="B2232" s="38" t="s">
        <v>454</v>
      </c>
      <c r="C2232" s="38" t="s">
        <v>472</v>
      </c>
      <c r="D2232" s="38"/>
      <c r="E2232" s="65">
        <f t="shared" si="103"/>
        <v>65840</v>
      </c>
      <c r="F2232" s="66">
        <f t="shared" si="104"/>
        <v>4</v>
      </c>
      <c r="G2232" s="67" t="str">
        <f t="shared" si="102"/>
        <v>csütörtök</v>
      </c>
    </row>
    <row r="2233" spans="1:7" ht="15" customHeight="1" x14ac:dyDescent="0.25">
      <c r="A2233" s="38" t="s">
        <v>670</v>
      </c>
      <c r="B2233" s="38" t="s">
        <v>455</v>
      </c>
      <c r="C2233" s="38" t="s">
        <v>472</v>
      </c>
      <c r="D2233" s="38"/>
      <c r="E2233" s="65">
        <f t="shared" si="103"/>
        <v>65870</v>
      </c>
      <c r="F2233" s="66">
        <f t="shared" si="104"/>
        <v>6</v>
      </c>
      <c r="G2233" s="67" t="str">
        <f t="shared" si="102"/>
        <v>szombat</v>
      </c>
    </row>
    <row r="2234" spans="1:7" ht="15" customHeight="1" x14ac:dyDescent="0.25">
      <c r="A2234" s="38" t="s">
        <v>670</v>
      </c>
      <c r="B2234" s="38" t="s">
        <v>456</v>
      </c>
      <c r="C2234" s="38" t="s">
        <v>473</v>
      </c>
      <c r="D2234" s="38"/>
      <c r="E2234" s="65">
        <f t="shared" si="103"/>
        <v>65899</v>
      </c>
      <c r="F2234" s="66">
        <f t="shared" si="104"/>
        <v>7</v>
      </c>
      <c r="G2234" s="67" t="str">
        <f t="shared" si="102"/>
        <v>vasárnap</v>
      </c>
    </row>
    <row r="2235" spans="1:7" ht="15" customHeight="1" x14ac:dyDescent="0.25">
      <c r="A2235" s="38" t="s">
        <v>670</v>
      </c>
      <c r="B2235" s="38" t="s">
        <v>458</v>
      </c>
      <c r="C2235" s="38" t="s">
        <v>473</v>
      </c>
      <c r="D2235" s="38"/>
      <c r="E2235" s="65">
        <f t="shared" si="103"/>
        <v>65929</v>
      </c>
      <c r="F2235" s="66">
        <f t="shared" si="104"/>
        <v>2</v>
      </c>
      <c r="G2235" s="67" t="str">
        <f t="shared" si="102"/>
        <v>kedd</v>
      </c>
    </row>
    <row r="2236" spans="1:7" ht="15" customHeight="1" x14ac:dyDescent="0.25">
      <c r="A2236" s="38" t="s">
        <v>670</v>
      </c>
      <c r="B2236" s="38" t="s">
        <v>458</v>
      </c>
      <c r="C2236" s="38" t="s">
        <v>475</v>
      </c>
      <c r="D2236" s="38"/>
      <c r="E2236" s="65">
        <f t="shared" si="103"/>
        <v>65958</v>
      </c>
      <c r="F2236" s="66">
        <f t="shared" si="104"/>
        <v>3</v>
      </c>
      <c r="G2236" s="67" t="str">
        <f t="shared" si="102"/>
        <v>szerda</v>
      </c>
    </row>
    <row r="2237" spans="1:7" ht="15" customHeight="1" x14ac:dyDescent="0.25">
      <c r="A2237" s="38" t="s">
        <v>670</v>
      </c>
      <c r="B2237" s="38" t="s">
        <v>460</v>
      </c>
      <c r="C2237" s="38" t="s">
        <v>496</v>
      </c>
      <c r="D2237" s="38"/>
      <c r="E2237" s="65">
        <f t="shared" si="103"/>
        <v>65988</v>
      </c>
      <c r="F2237" s="66">
        <f t="shared" si="104"/>
        <v>5</v>
      </c>
      <c r="G2237" s="67" t="str">
        <f t="shared" si="102"/>
        <v>péntek</v>
      </c>
    </row>
    <row r="2238" spans="1:7" ht="15" customHeight="1" x14ac:dyDescent="0.25">
      <c r="A2238" s="38" t="s">
        <v>670</v>
      </c>
      <c r="B2238" s="38" t="s">
        <v>462</v>
      </c>
      <c r="C2238" s="38" t="s">
        <v>476</v>
      </c>
      <c r="D2238" s="38"/>
      <c r="E2238" s="65">
        <f t="shared" si="103"/>
        <v>66018</v>
      </c>
      <c r="F2238" s="66">
        <f t="shared" si="104"/>
        <v>7</v>
      </c>
      <c r="G2238" s="67" t="str">
        <f t="shared" si="102"/>
        <v>vasárnap</v>
      </c>
    </row>
    <row r="2239" spans="1:7" ht="15" customHeight="1" x14ac:dyDescent="0.25">
      <c r="A2239" s="38" t="s">
        <v>670</v>
      </c>
      <c r="B2239" s="38" t="s">
        <v>464</v>
      </c>
      <c r="C2239" s="38" t="s">
        <v>477</v>
      </c>
      <c r="D2239" s="38"/>
      <c r="E2239" s="65">
        <f t="shared" si="103"/>
        <v>66047</v>
      </c>
      <c r="F2239" s="66">
        <f t="shared" si="104"/>
        <v>1</v>
      </c>
      <c r="G2239" s="67" t="str">
        <f t="shared" si="102"/>
        <v>hétfő</v>
      </c>
    </row>
    <row r="2240" spans="1:7" ht="15" customHeight="1" x14ac:dyDescent="0.25">
      <c r="A2240" s="38" t="s">
        <v>670</v>
      </c>
      <c r="B2240" s="38" t="s">
        <v>466</v>
      </c>
      <c r="C2240" s="38" t="s">
        <v>478</v>
      </c>
      <c r="D2240" s="38"/>
      <c r="E2240" s="65">
        <f t="shared" si="103"/>
        <v>66077</v>
      </c>
      <c r="F2240" s="66">
        <f t="shared" si="104"/>
        <v>3</v>
      </c>
      <c r="G2240" s="67" t="str">
        <f t="shared" si="102"/>
        <v>szerda</v>
      </c>
    </row>
    <row r="2241" spans="1:7" ht="15" customHeight="1" x14ac:dyDescent="0.25">
      <c r="A2241" s="38" t="s">
        <v>670</v>
      </c>
      <c r="B2241" s="38" t="s">
        <v>468</v>
      </c>
      <c r="C2241" s="38" t="s">
        <v>479</v>
      </c>
      <c r="D2241" s="38"/>
      <c r="E2241" s="65">
        <f t="shared" si="103"/>
        <v>66106</v>
      </c>
      <c r="F2241" s="66">
        <f t="shared" si="104"/>
        <v>4</v>
      </c>
      <c r="G2241" s="67" t="str">
        <f t="shared" si="102"/>
        <v>csütörtök</v>
      </c>
    </row>
    <row r="2242" spans="1:7" ht="15" customHeight="1" x14ac:dyDescent="0.25">
      <c r="A2242" s="38" t="s">
        <v>671</v>
      </c>
      <c r="B2242" s="38" t="s">
        <v>448</v>
      </c>
      <c r="C2242" s="38" t="s">
        <v>480</v>
      </c>
      <c r="D2242" s="38"/>
      <c r="E2242" s="65">
        <f t="shared" si="103"/>
        <v>66136</v>
      </c>
      <c r="F2242" s="66">
        <f t="shared" si="104"/>
        <v>6</v>
      </c>
      <c r="G2242" s="67" t="str">
        <f t="shared" si="102"/>
        <v>szombat</v>
      </c>
    </row>
    <row r="2243" spans="1:7" ht="15" customHeight="1" x14ac:dyDescent="0.25">
      <c r="A2243" s="38" t="s">
        <v>671</v>
      </c>
      <c r="B2243" s="38" t="s">
        <v>450</v>
      </c>
      <c r="C2243" s="38" t="s">
        <v>492</v>
      </c>
      <c r="D2243" s="38"/>
      <c r="E2243" s="65">
        <f t="shared" si="103"/>
        <v>66165</v>
      </c>
      <c r="F2243" s="66">
        <f t="shared" si="104"/>
        <v>7</v>
      </c>
      <c r="G2243" s="67" t="str">
        <f t="shared" ref="G2243:G2306" si="105">VLOOKUP(F2243,nevek,2,0)</f>
        <v>vasárnap</v>
      </c>
    </row>
    <row r="2244" spans="1:7" ht="15" customHeight="1" x14ac:dyDescent="0.25">
      <c r="A2244" s="38" t="s">
        <v>671</v>
      </c>
      <c r="B2244" s="38" t="s">
        <v>452</v>
      </c>
      <c r="C2244" s="38" t="s">
        <v>480</v>
      </c>
      <c r="D2244" s="38"/>
      <c r="E2244" s="65">
        <f t="shared" ref="E2244:E2307" si="106">DATEVALUE(A2244&amp;"."&amp;B2244&amp;C2244)</f>
        <v>66195</v>
      </c>
      <c r="F2244" s="66">
        <f t="shared" ref="F2244:F2307" si="107">WEEKDAY(E2244,2)</f>
        <v>2</v>
      </c>
      <c r="G2244" s="67" t="str">
        <f t="shared" si="105"/>
        <v>kedd</v>
      </c>
    </row>
    <row r="2245" spans="1:7" ht="15" customHeight="1" x14ac:dyDescent="0.25">
      <c r="A2245" s="38" t="s">
        <v>671</v>
      </c>
      <c r="B2245" s="38" t="s">
        <v>454</v>
      </c>
      <c r="C2245" s="38" t="s">
        <v>492</v>
      </c>
      <c r="D2245" s="38"/>
      <c r="E2245" s="65">
        <f t="shared" si="106"/>
        <v>66224</v>
      </c>
      <c r="F2245" s="66">
        <f t="shared" si="107"/>
        <v>3</v>
      </c>
      <c r="G2245" s="67" t="str">
        <f t="shared" si="105"/>
        <v>szerda</v>
      </c>
    </row>
    <row r="2246" spans="1:7" ht="15" customHeight="1" x14ac:dyDescent="0.25">
      <c r="A2246" s="38" t="s">
        <v>671</v>
      </c>
      <c r="B2246" s="38" t="s">
        <v>455</v>
      </c>
      <c r="C2246" s="38" t="s">
        <v>483</v>
      </c>
      <c r="D2246" s="38"/>
      <c r="E2246" s="65">
        <f t="shared" si="106"/>
        <v>66253</v>
      </c>
      <c r="F2246" s="66">
        <f t="shared" si="107"/>
        <v>4</v>
      </c>
      <c r="G2246" s="67" t="str">
        <f t="shared" si="105"/>
        <v>csütörtök</v>
      </c>
    </row>
    <row r="2247" spans="1:7" ht="15" customHeight="1" x14ac:dyDescent="0.25">
      <c r="A2247" s="38" t="s">
        <v>671</v>
      </c>
      <c r="B2247" s="38" t="s">
        <v>456</v>
      </c>
      <c r="C2247" s="38" t="s">
        <v>484</v>
      </c>
      <c r="D2247" s="38"/>
      <c r="E2247" s="65">
        <f t="shared" si="106"/>
        <v>66283</v>
      </c>
      <c r="F2247" s="66">
        <f t="shared" si="107"/>
        <v>6</v>
      </c>
      <c r="G2247" s="67" t="str">
        <f t="shared" si="105"/>
        <v>szombat</v>
      </c>
    </row>
    <row r="2248" spans="1:7" ht="15" customHeight="1" x14ac:dyDescent="0.25">
      <c r="A2248" s="38" t="s">
        <v>671</v>
      </c>
      <c r="B2248" s="38" t="s">
        <v>458</v>
      </c>
      <c r="C2248" s="38" t="s">
        <v>485</v>
      </c>
      <c r="D2248" s="38"/>
      <c r="E2248" s="65">
        <f t="shared" si="106"/>
        <v>66312</v>
      </c>
      <c r="F2248" s="66">
        <f t="shared" si="107"/>
        <v>7</v>
      </c>
      <c r="G2248" s="67" t="str">
        <f t="shared" si="105"/>
        <v>vasárnap</v>
      </c>
    </row>
    <row r="2249" spans="1:7" ht="15" customHeight="1" x14ac:dyDescent="0.25">
      <c r="A2249" s="38" t="s">
        <v>671</v>
      </c>
      <c r="B2249" s="38" t="s">
        <v>460</v>
      </c>
      <c r="C2249" s="38" t="s">
        <v>486</v>
      </c>
      <c r="D2249" s="38"/>
      <c r="E2249" s="65">
        <f t="shared" si="106"/>
        <v>66342</v>
      </c>
      <c r="F2249" s="66">
        <f t="shared" si="107"/>
        <v>2</v>
      </c>
      <c r="G2249" s="67" t="str">
        <f t="shared" si="105"/>
        <v>kedd</v>
      </c>
    </row>
    <row r="2250" spans="1:7" ht="15" customHeight="1" x14ac:dyDescent="0.25">
      <c r="A2250" s="38" t="s">
        <v>671</v>
      </c>
      <c r="B2250" s="38" t="s">
        <v>462</v>
      </c>
      <c r="C2250" s="38" t="s">
        <v>494</v>
      </c>
      <c r="D2250" s="38"/>
      <c r="E2250" s="65">
        <f t="shared" si="106"/>
        <v>66372</v>
      </c>
      <c r="F2250" s="66">
        <f t="shared" si="107"/>
        <v>4</v>
      </c>
      <c r="G2250" s="67" t="str">
        <f t="shared" si="105"/>
        <v>csütörtök</v>
      </c>
    </row>
    <row r="2251" spans="1:7" ht="15" customHeight="1" x14ac:dyDescent="0.25">
      <c r="A2251" s="38" t="s">
        <v>671</v>
      </c>
      <c r="B2251" s="38" t="s">
        <v>464</v>
      </c>
      <c r="C2251" s="38" t="s">
        <v>487</v>
      </c>
      <c r="D2251" s="38"/>
      <c r="E2251" s="65">
        <f t="shared" si="106"/>
        <v>66401</v>
      </c>
      <c r="F2251" s="66">
        <f t="shared" si="107"/>
        <v>5</v>
      </c>
      <c r="G2251" s="67" t="str">
        <f t="shared" si="105"/>
        <v>péntek</v>
      </c>
    </row>
    <row r="2252" spans="1:7" ht="15" customHeight="1" x14ac:dyDescent="0.25">
      <c r="A2252" s="38" t="s">
        <v>671</v>
      </c>
      <c r="B2252" s="38" t="s">
        <v>466</v>
      </c>
      <c r="C2252" s="38" t="s">
        <v>453</v>
      </c>
      <c r="D2252" s="38"/>
      <c r="E2252" s="65">
        <f t="shared" si="106"/>
        <v>66431</v>
      </c>
      <c r="F2252" s="66">
        <f t="shared" si="107"/>
        <v>7</v>
      </c>
      <c r="G2252" s="67" t="str">
        <f t="shared" si="105"/>
        <v>vasárnap</v>
      </c>
    </row>
    <row r="2253" spans="1:7" ht="15" customHeight="1" x14ac:dyDescent="0.25">
      <c r="A2253" s="38" t="s">
        <v>671</v>
      </c>
      <c r="B2253" s="38" t="s">
        <v>468</v>
      </c>
      <c r="C2253" s="38" t="s">
        <v>453</v>
      </c>
      <c r="D2253" s="38"/>
      <c r="E2253" s="65">
        <f t="shared" si="106"/>
        <v>66461</v>
      </c>
      <c r="F2253" s="66">
        <f t="shared" si="107"/>
        <v>2</v>
      </c>
      <c r="G2253" s="67" t="str">
        <f t="shared" si="105"/>
        <v>kedd</v>
      </c>
    </row>
    <row r="2254" spans="1:7" ht="15" customHeight="1" x14ac:dyDescent="0.25">
      <c r="A2254" s="38" t="s">
        <v>672</v>
      </c>
      <c r="B2254" s="38" t="s">
        <v>448</v>
      </c>
      <c r="C2254" s="38" t="s">
        <v>451</v>
      </c>
      <c r="D2254" s="38"/>
      <c r="E2254" s="65">
        <f t="shared" si="106"/>
        <v>66490</v>
      </c>
      <c r="F2254" s="66">
        <f t="shared" si="107"/>
        <v>3</v>
      </c>
      <c r="G2254" s="67" t="str">
        <f t="shared" si="105"/>
        <v>szerda</v>
      </c>
    </row>
    <row r="2255" spans="1:7" ht="15" customHeight="1" x14ac:dyDescent="0.25">
      <c r="A2255" s="38" t="s">
        <v>672</v>
      </c>
      <c r="B2255" s="38" t="s">
        <v>450</v>
      </c>
      <c r="C2255" s="38" t="s">
        <v>457</v>
      </c>
      <c r="D2255" s="38"/>
      <c r="E2255" s="65">
        <f t="shared" si="106"/>
        <v>66520</v>
      </c>
      <c r="F2255" s="66">
        <f t="shared" si="107"/>
        <v>5</v>
      </c>
      <c r="G2255" s="67" t="str">
        <f t="shared" si="105"/>
        <v>péntek</v>
      </c>
    </row>
    <row r="2256" spans="1:7" ht="15" customHeight="1" x14ac:dyDescent="0.25">
      <c r="A2256" s="38" t="s">
        <v>672</v>
      </c>
      <c r="B2256" s="38" t="s">
        <v>452</v>
      </c>
      <c r="C2256" s="38" t="s">
        <v>451</v>
      </c>
      <c r="D2256" s="38"/>
      <c r="E2256" s="65">
        <f t="shared" si="106"/>
        <v>66549</v>
      </c>
      <c r="F2256" s="66">
        <f t="shared" si="107"/>
        <v>6</v>
      </c>
      <c r="G2256" s="67" t="str">
        <f t="shared" si="105"/>
        <v>szombat</v>
      </c>
    </row>
    <row r="2257" spans="1:7" ht="15" customHeight="1" x14ac:dyDescent="0.25">
      <c r="A2257" s="38" t="s">
        <v>672</v>
      </c>
      <c r="B2257" s="38" t="s">
        <v>454</v>
      </c>
      <c r="C2257" s="38" t="s">
        <v>457</v>
      </c>
      <c r="D2257" s="38"/>
      <c r="E2257" s="65">
        <f t="shared" si="106"/>
        <v>66579</v>
      </c>
      <c r="F2257" s="66">
        <f t="shared" si="107"/>
        <v>1</v>
      </c>
      <c r="G2257" s="67" t="str">
        <f t="shared" si="105"/>
        <v>hétfő</v>
      </c>
    </row>
    <row r="2258" spans="1:7" ht="15" customHeight="1" x14ac:dyDescent="0.25">
      <c r="A2258" s="38" t="s">
        <v>672</v>
      </c>
      <c r="B2258" s="38" t="s">
        <v>455</v>
      </c>
      <c r="C2258" s="38" t="s">
        <v>459</v>
      </c>
      <c r="D2258" s="38"/>
      <c r="E2258" s="65">
        <f t="shared" si="106"/>
        <v>66608</v>
      </c>
      <c r="F2258" s="66">
        <f t="shared" si="107"/>
        <v>2</v>
      </c>
      <c r="G2258" s="67" t="str">
        <f t="shared" si="105"/>
        <v>kedd</v>
      </c>
    </row>
    <row r="2259" spans="1:7" ht="15" customHeight="1" x14ac:dyDescent="0.25">
      <c r="A2259" s="38" t="s">
        <v>672</v>
      </c>
      <c r="B2259" s="38" t="s">
        <v>456</v>
      </c>
      <c r="C2259" s="38" t="s">
        <v>461</v>
      </c>
      <c r="D2259" s="38"/>
      <c r="E2259" s="65">
        <f t="shared" si="106"/>
        <v>66637</v>
      </c>
      <c r="F2259" s="66">
        <f t="shared" si="107"/>
        <v>3</v>
      </c>
      <c r="G2259" s="67" t="str">
        <f t="shared" si="105"/>
        <v>szerda</v>
      </c>
    </row>
    <row r="2260" spans="1:7" ht="15" customHeight="1" x14ac:dyDescent="0.25">
      <c r="A2260" s="38" t="s">
        <v>672</v>
      </c>
      <c r="B2260" s="38" t="s">
        <v>458</v>
      </c>
      <c r="C2260" s="38" t="s">
        <v>461</v>
      </c>
      <c r="D2260" s="38"/>
      <c r="E2260" s="65">
        <f t="shared" si="106"/>
        <v>66667</v>
      </c>
      <c r="F2260" s="66">
        <f t="shared" si="107"/>
        <v>5</v>
      </c>
      <c r="G2260" s="67" t="str">
        <f t="shared" si="105"/>
        <v>péntek</v>
      </c>
    </row>
    <row r="2261" spans="1:7" ht="15" customHeight="1" x14ac:dyDescent="0.25">
      <c r="A2261" s="38" t="s">
        <v>672</v>
      </c>
      <c r="B2261" s="38" t="s">
        <v>460</v>
      </c>
      <c r="C2261" s="38" t="s">
        <v>465</v>
      </c>
      <c r="D2261" s="38"/>
      <c r="E2261" s="65">
        <f t="shared" si="106"/>
        <v>66696</v>
      </c>
      <c r="F2261" s="66">
        <f t="shared" si="107"/>
        <v>6</v>
      </c>
      <c r="G2261" s="67" t="str">
        <f t="shared" si="105"/>
        <v>szombat</v>
      </c>
    </row>
    <row r="2262" spans="1:7" ht="15" customHeight="1" x14ac:dyDescent="0.25">
      <c r="A2262" s="38" t="s">
        <v>672</v>
      </c>
      <c r="B2262" s="38" t="s">
        <v>462</v>
      </c>
      <c r="C2262" s="38" t="s">
        <v>490</v>
      </c>
      <c r="D2262" s="38"/>
      <c r="E2262" s="65">
        <f t="shared" si="106"/>
        <v>66726</v>
      </c>
      <c r="F2262" s="66">
        <f t="shared" si="107"/>
        <v>1</v>
      </c>
      <c r="G2262" s="67" t="str">
        <f t="shared" si="105"/>
        <v>hétfő</v>
      </c>
    </row>
    <row r="2263" spans="1:7" ht="15" customHeight="1" x14ac:dyDescent="0.25">
      <c r="A2263" s="38" t="s">
        <v>672</v>
      </c>
      <c r="B2263" s="38" t="s">
        <v>464</v>
      </c>
      <c r="C2263" s="38" t="s">
        <v>467</v>
      </c>
      <c r="D2263" s="38"/>
      <c r="E2263" s="65">
        <f t="shared" si="106"/>
        <v>66755</v>
      </c>
      <c r="F2263" s="66">
        <f t="shared" si="107"/>
        <v>2</v>
      </c>
      <c r="G2263" s="67" t="str">
        <f t="shared" si="105"/>
        <v>kedd</v>
      </c>
    </row>
    <row r="2264" spans="1:7" ht="15" customHeight="1" x14ac:dyDescent="0.25">
      <c r="A2264" s="38" t="s">
        <v>672</v>
      </c>
      <c r="B2264" s="38" t="s">
        <v>466</v>
      </c>
      <c r="C2264" s="38" t="s">
        <v>470</v>
      </c>
      <c r="D2264" s="38"/>
      <c r="E2264" s="65">
        <f t="shared" si="106"/>
        <v>66785</v>
      </c>
      <c r="F2264" s="66">
        <f t="shared" si="107"/>
        <v>4</v>
      </c>
      <c r="G2264" s="67" t="str">
        <f t="shared" si="105"/>
        <v>csütörtök</v>
      </c>
    </row>
    <row r="2265" spans="1:7" ht="15" customHeight="1" x14ac:dyDescent="0.25">
      <c r="A2265" s="38" t="s">
        <v>672</v>
      </c>
      <c r="B2265" s="38" t="s">
        <v>468</v>
      </c>
      <c r="C2265" s="38" t="s">
        <v>470</v>
      </c>
      <c r="D2265" s="38"/>
      <c r="E2265" s="65">
        <f t="shared" si="106"/>
        <v>66815</v>
      </c>
      <c r="F2265" s="66">
        <f t="shared" si="107"/>
        <v>6</v>
      </c>
      <c r="G2265" s="67" t="str">
        <f t="shared" si="105"/>
        <v>szombat</v>
      </c>
    </row>
    <row r="2266" spans="1:7" ht="15" customHeight="1" x14ac:dyDescent="0.25">
      <c r="A2266" s="38" t="s">
        <v>673</v>
      </c>
      <c r="B2266" s="38" t="s">
        <v>448</v>
      </c>
      <c r="C2266" s="38" t="s">
        <v>472</v>
      </c>
      <c r="D2266" s="38"/>
      <c r="E2266" s="65">
        <f t="shared" si="106"/>
        <v>66845</v>
      </c>
      <c r="F2266" s="66">
        <f t="shared" si="107"/>
        <v>1</v>
      </c>
      <c r="G2266" s="67" t="str">
        <f t="shared" si="105"/>
        <v>hétfő</v>
      </c>
    </row>
    <row r="2267" spans="1:7" ht="15" customHeight="1" x14ac:dyDescent="0.25">
      <c r="A2267" s="38" t="s">
        <v>673</v>
      </c>
      <c r="B2267" s="38" t="s">
        <v>450</v>
      </c>
      <c r="C2267" s="38" t="s">
        <v>473</v>
      </c>
      <c r="D2267" s="38"/>
      <c r="E2267" s="65">
        <f t="shared" si="106"/>
        <v>66874</v>
      </c>
      <c r="F2267" s="66">
        <f t="shared" si="107"/>
        <v>2</v>
      </c>
      <c r="G2267" s="67" t="str">
        <f t="shared" si="105"/>
        <v>kedd</v>
      </c>
    </row>
    <row r="2268" spans="1:7" ht="15" customHeight="1" x14ac:dyDescent="0.25">
      <c r="A2268" s="38" t="s">
        <v>673</v>
      </c>
      <c r="B2268" s="38" t="s">
        <v>452</v>
      </c>
      <c r="C2268" s="38" t="s">
        <v>472</v>
      </c>
      <c r="D2268" s="38"/>
      <c r="E2268" s="65">
        <f t="shared" si="106"/>
        <v>66904</v>
      </c>
      <c r="F2268" s="66">
        <f t="shared" si="107"/>
        <v>4</v>
      </c>
      <c r="G2268" s="67" t="str">
        <f t="shared" si="105"/>
        <v>csütörtök</v>
      </c>
    </row>
    <row r="2269" spans="1:7" ht="15" customHeight="1" x14ac:dyDescent="0.25">
      <c r="A2269" s="38" t="s">
        <v>673</v>
      </c>
      <c r="B2269" s="38" t="s">
        <v>454</v>
      </c>
      <c r="C2269" s="38" t="s">
        <v>473</v>
      </c>
      <c r="D2269" s="38"/>
      <c r="E2269" s="65">
        <f t="shared" si="106"/>
        <v>66933</v>
      </c>
      <c r="F2269" s="66">
        <f t="shared" si="107"/>
        <v>5</v>
      </c>
      <c r="G2269" s="67" t="str">
        <f t="shared" si="105"/>
        <v>péntek</v>
      </c>
    </row>
    <row r="2270" spans="1:7" ht="15" customHeight="1" x14ac:dyDescent="0.25">
      <c r="A2270" s="38" t="s">
        <v>673</v>
      </c>
      <c r="B2270" s="38" t="s">
        <v>455</v>
      </c>
      <c r="C2270" s="38" t="s">
        <v>473</v>
      </c>
      <c r="D2270" s="38"/>
      <c r="E2270" s="65">
        <f t="shared" si="106"/>
        <v>66963</v>
      </c>
      <c r="F2270" s="66">
        <f t="shared" si="107"/>
        <v>7</v>
      </c>
      <c r="G2270" s="67" t="str">
        <f t="shared" si="105"/>
        <v>vasárnap</v>
      </c>
    </row>
    <row r="2271" spans="1:7" ht="15" customHeight="1" x14ac:dyDescent="0.25">
      <c r="A2271" s="38" t="s">
        <v>673</v>
      </c>
      <c r="B2271" s="38" t="s">
        <v>455</v>
      </c>
      <c r="C2271" s="38" t="s">
        <v>475</v>
      </c>
      <c r="D2271" s="38"/>
      <c r="E2271" s="65">
        <f t="shared" si="106"/>
        <v>66992</v>
      </c>
      <c r="F2271" s="66">
        <f t="shared" si="107"/>
        <v>1</v>
      </c>
      <c r="G2271" s="67" t="str">
        <f t="shared" si="105"/>
        <v>hétfő</v>
      </c>
    </row>
    <row r="2272" spans="1:7" ht="15" customHeight="1" x14ac:dyDescent="0.25">
      <c r="A2272" s="38" t="s">
        <v>673</v>
      </c>
      <c r="B2272" s="38" t="s">
        <v>456</v>
      </c>
      <c r="C2272" s="38" t="s">
        <v>476</v>
      </c>
      <c r="D2272" s="38"/>
      <c r="E2272" s="65">
        <f t="shared" si="106"/>
        <v>67021</v>
      </c>
      <c r="F2272" s="66">
        <f t="shared" si="107"/>
        <v>2</v>
      </c>
      <c r="G2272" s="67" t="str">
        <f t="shared" si="105"/>
        <v>kedd</v>
      </c>
    </row>
    <row r="2273" spans="1:7" ht="15" customHeight="1" x14ac:dyDescent="0.25">
      <c r="A2273" s="38" t="s">
        <v>673</v>
      </c>
      <c r="B2273" s="38" t="s">
        <v>458</v>
      </c>
      <c r="C2273" s="38" t="s">
        <v>476</v>
      </c>
      <c r="D2273" s="38"/>
      <c r="E2273" s="65">
        <f t="shared" si="106"/>
        <v>67051</v>
      </c>
      <c r="F2273" s="66">
        <f t="shared" si="107"/>
        <v>4</v>
      </c>
      <c r="G2273" s="67" t="str">
        <f t="shared" si="105"/>
        <v>csütörtök</v>
      </c>
    </row>
    <row r="2274" spans="1:7" ht="15" customHeight="1" x14ac:dyDescent="0.25">
      <c r="A2274" s="38" t="s">
        <v>673</v>
      </c>
      <c r="B2274" s="38" t="s">
        <v>460</v>
      </c>
      <c r="C2274" s="38" t="s">
        <v>478</v>
      </c>
      <c r="D2274" s="38"/>
      <c r="E2274" s="65">
        <f t="shared" si="106"/>
        <v>67080</v>
      </c>
      <c r="F2274" s="66">
        <f t="shared" si="107"/>
        <v>5</v>
      </c>
      <c r="G2274" s="67" t="str">
        <f t="shared" si="105"/>
        <v>péntek</v>
      </c>
    </row>
    <row r="2275" spans="1:7" ht="15" customHeight="1" x14ac:dyDescent="0.25">
      <c r="A2275" s="38" t="s">
        <v>673</v>
      </c>
      <c r="B2275" s="38" t="s">
        <v>462</v>
      </c>
      <c r="C2275" s="38" t="s">
        <v>480</v>
      </c>
      <c r="D2275" s="38"/>
      <c r="E2275" s="65">
        <f t="shared" si="106"/>
        <v>67109</v>
      </c>
      <c r="F2275" s="66">
        <f t="shared" si="107"/>
        <v>6</v>
      </c>
      <c r="G2275" s="67" t="str">
        <f t="shared" si="105"/>
        <v>szombat</v>
      </c>
    </row>
    <row r="2276" spans="1:7" ht="15" customHeight="1" x14ac:dyDescent="0.25">
      <c r="A2276" s="38" t="s">
        <v>673</v>
      </c>
      <c r="B2276" s="38" t="s">
        <v>464</v>
      </c>
      <c r="C2276" s="38" t="s">
        <v>480</v>
      </c>
      <c r="D2276" s="38"/>
      <c r="E2276" s="65">
        <f t="shared" si="106"/>
        <v>67139</v>
      </c>
      <c r="F2276" s="66">
        <f t="shared" si="107"/>
        <v>1</v>
      </c>
      <c r="G2276" s="67" t="str">
        <f t="shared" si="105"/>
        <v>hétfő</v>
      </c>
    </row>
    <row r="2277" spans="1:7" ht="15" customHeight="1" x14ac:dyDescent="0.25">
      <c r="A2277" s="38" t="s">
        <v>673</v>
      </c>
      <c r="B2277" s="38" t="s">
        <v>466</v>
      </c>
      <c r="C2277" s="38" t="s">
        <v>482</v>
      </c>
      <c r="D2277" s="38"/>
      <c r="E2277" s="65">
        <f t="shared" si="106"/>
        <v>67169</v>
      </c>
      <c r="F2277" s="66">
        <f t="shared" si="107"/>
        <v>3</v>
      </c>
      <c r="G2277" s="67" t="str">
        <f t="shared" si="105"/>
        <v>szerda</v>
      </c>
    </row>
    <row r="2278" spans="1:7" ht="15" customHeight="1" x14ac:dyDescent="0.25">
      <c r="A2278" s="38" t="s">
        <v>673</v>
      </c>
      <c r="B2278" s="38" t="s">
        <v>468</v>
      </c>
      <c r="C2278" s="38" t="s">
        <v>482</v>
      </c>
      <c r="D2278" s="38"/>
      <c r="E2278" s="65">
        <f t="shared" si="106"/>
        <v>67199</v>
      </c>
      <c r="F2278" s="66">
        <f t="shared" si="107"/>
        <v>5</v>
      </c>
      <c r="G2278" s="67" t="str">
        <f t="shared" si="105"/>
        <v>péntek</v>
      </c>
    </row>
    <row r="2279" spans="1:7" ht="15" customHeight="1" x14ac:dyDescent="0.25">
      <c r="A2279" s="38" t="s">
        <v>674</v>
      </c>
      <c r="B2279" s="38" t="s">
        <v>448</v>
      </c>
      <c r="C2279" s="38" t="s">
        <v>483</v>
      </c>
      <c r="D2279" s="38"/>
      <c r="E2279" s="65">
        <f t="shared" si="106"/>
        <v>67228</v>
      </c>
      <c r="F2279" s="66">
        <f t="shared" si="107"/>
        <v>6</v>
      </c>
      <c r="G2279" s="67" t="str">
        <f t="shared" si="105"/>
        <v>szombat</v>
      </c>
    </row>
    <row r="2280" spans="1:7" ht="15" customHeight="1" x14ac:dyDescent="0.25">
      <c r="A2280" s="38" t="s">
        <v>674</v>
      </c>
      <c r="B2280" s="38" t="s">
        <v>450</v>
      </c>
      <c r="C2280" s="38" t="s">
        <v>484</v>
      </c>
      <c r="D2280" s="38"/>
      <c r="E2280" s="65">
        <f t="shared" si="106"/>
        <v>67258</v>
      </c>
      <c r="F2280" s="66">
        <f t="shared" si="107"/>
        <v>1</v>
      </c>
      <c r="G2280" s="67" t="str">
        <f t="shared" si="105"/>
        <v>hétfő</v>
      </c>
    </row>
    <row r="2281" spans="1:7" ht="15" customHeight="1" x14ac:dyDescent="0.25">
      <c r="A2281" s="38" t="s">
        <v>674</v>
      </c>
      <c r="B2281" s="38" t="s">
        <v>452</v>
      </c>
      <c r="C2281" s="38" t="s">
        <v>483</v>
      </c>
      <c r="D2281" s="38"/>
      <c r="E2281" s="65">
        <f t="shared" si="106"/>
        <v>67288</v>
      </c>
      <c r="F2281" s="66">
        <f t="shared" si="107"/>
        <v>3</v>
      </c>
      <c r="G2281" s="67" t="str">
        <f t="shared" si="105"/>
        <v>szerda</v>
      </c>
    </row>
    <row r="2282" spans="1:7" ht="15" customHeight="1" x14ac:dyDescent="0.25">
      <c r="A2282" s="38" t="s">
        <v>674</v>
      </c>
      <c r="B2282" s="38" t="s">
        <v>454</v>
      </c>
      <c r="C2282" s="38" t="s">
        <v>485</v>
      </c>
      <c r="D2282" s="38"/>
      <c r="E2282" s="65">
        <f t="shared" si="106"/>
        <v>67317</v>
      </c>
      <c r="F2282" s="66">
        <f t="shared" si="107"/>
        <v>4</v>
      </c>
      <c r="G2282" s="67" t="str">
        <f t="shared" si="105"/>
        <v>csütörtök</v>
      </c>
    </row>
    <row r="2283" spans="1:7" ht="15" customHeight="1" x14ac:dyDescent="0.25">
      <c r="A2283" s="38" t="s">
        <v>674</v>
      </c>
      <c r="B2283" s="38" t="s">
        <v>455</v>
      </c>
      <c r="C2283" s="38" t="s">
        <v>485</v>
      </c>
      <c r="D2283" s="38"/>
      <c r="E2283" s="65">
        <f t="shared" si="106"/>
        <v>67347</v>
      </c>
      <c r="F2283" s="66">
        <f t="shared" si="107"/>
        <v>6</v>
      </c>
      <c r="G2283" s="67" t="str">
        <f t="shared" si="105"/>
        <v>szombat</v>
      </c>
    </row>
    <row r="2284" spans="1:7" ht="15" customHeight="1" x14ac:dyDescent="0.25">
      <c r="A2284" s="38" t="s">
        <v>674</v>
      </c>
      <c r="B2284" s="38" t="s">
        <v>456</v>
      </c>
      <c r="C2284" s="38" t="s">
        <v>494</v>
      </c>
      <c r="D2284" s="38"/>
      <c r="E2284" s="65">
        <f t="shared" si="106"/>
        <v>67376</v>
      </c>
      <c r="F2284" s="66">
        <f t="shared" si="107"/>
        <v>7</v>
      </c>
      <c r="G2284" s="67" t="str">
        <f t="shared" si="105"/>
        <v>vasárnap</v>
      </c>
    </row>
    <row r="2285" spans="1:7" ht="15" customHeight="1" x14ac:dyDescent="0.25">
      <c r="A2285" s="38" t="s">
        <v>674</v>
      </c>
      <c r="B2285" s="38" t="s">
        <v>458</v>
      </c>
      <c r="C2285" s="38" t="s">
        <v>487</v>
      </c>
      <c r="D2285" s="38"/>
      <c r="E2285" s="65">
        <f t="shared" si="106"/>
        <v>67405</v>
      </c>
      <c r="F2285" s="66">
        <f t="shared" si="107"/>
        <v>1</v>
      </c>
      <c r="G2285" s="67" t="str">
        <f t="shared" si="105"/>
        <v>hétfő</v>
      </c>
    </row>
    <row r="2286" spans="1:7" ht="15" customHeight="1" x14ac:dyDescent="0.25">
      <c r="A2286" s="38" t="s">
        <v>674</v>
      </c>
      <c r="B2286" s="38" t="s">
        <v>460</v>
      </c>
      <c r="C2286" s="38" t="s">
        <v>453</v>
      </c>
      <c r="D2286" s="38"/>
      <c r="E2286" s="65">
        <f t="shared" si="106"/>
        <v>67435</v>
      </c>
      <c r="F2286" s="66">
        <f t="shared" si="107"/>
        <v>3</v>
      </c>
      <c r="G2286" s="67" t="str">
        <f t="shared" si="105"/>
        <v>szerda</v>
      </c>
    </row>
    <row r="2287" spans="1:7" ht="15" customHeight="1" x14ac:dyDescent="0.25">
      <c r="A2287" s="38" t="s">
        <v>674</v>
      </c>
      <c r="B2287" s="38" t="s">
        <v>462</v>
      </c>
      <c r="C2287" s="38" t="s">
        <v>451</v>
      </c>
      <c r="D2287" s="38"/>
      <c r="E2287" s="65">
        <f t="shared" si="106"/>
        <v>67464</v>
      </c>
      <c r="F2287" s="66">
        <f t="shared" si="107"/>
        <v>4</v>
      </c>
      <c r="G2287" s="67" t="str">
        <f t="shared" si="105"/>
        <v>csütörtök</v>
      </c>
    </row>
    <row r="2288" spans="1:7" ht="15" customHeight="1" x14ac:dyDescent="0.25">
      <c r="A2288" s="38" t="s">
        <v>674</v>
      </c>
      <c r="B2288" s="38" t="s">
        <v>464</v>
      </c>
      <c r="C2288" s="38" t="s">
        <v>457</v>
      </c>
      <c r="D2288" s="38"/>
      <c r="E2288" s="65">
        <f t="shared" si="106"/>
        <v>67493</v>
      </c>
      <c r="F2288" s="66">
        <f t="shared" si="107"/>
        <v>5</v>
      </c>
      <c r="G2288" s="67" t="str">
        <f t="shared" si="105"/>
        <v>péntek</v>
      </c>
    </row>
    <row r="2289" spans="1:7" ht="15" customHeight="1" x14ac:dyDescent="0.25">
      <c r="A2289" s="38" t="s">
        <v>674</v>
      </c>
      <c r="B2289" s="38" t="s">
        <v>466</v>
      </c>
      <c r="C2289" s="38" t="s">
        <v>459</v>
      </c>
      <c r="D2289" s="38"/>
      <c r="E2289" s="65">
        <f t="shared" si="106"/>
        <v>67523</v>
      </c>
      <c r="F2289" s="66">
        <f t="shared" si="107"/>
        <v>7</v>
      </c>
      <c r="G2289" s="67" t="str">
        <f t="shared" si="105"/>
        <v>vasárnap</v>
      </c>
    </row>
    <row r="2290" spans="1:7" ht="15" customHeight="1" x14ac:dyDescent="0.25">
      <c r="A2290" s="38" t="s">
        <v>674</v>
      </c>
      <c r="B2290" s="38" t="s">
        <v>468</v>
      </c>
      <c r="C2290" s="38" t="s">
        <v>459</v>
      </c>
      <c r="D2290" s="38"/>
      <c r="E2290" s="65">
        <f t="shared" si="106"/>
        <v>67553</v>
      </c>
      <c r="F2290" s="66">
        <f t="shared" si="107"/>
        <v>2</v>
      </c>
      <c r="G2290" s="67" t="str">
        <f t="shared" si="105"/>
        <v>kedd</v>
      </c>
    </row>
    <row r="2291" spans="1:7" ht="15" customHeight="1" x14ac:dyDescent="0.25">
      <c r="A2291" s="38" t="s">
        <v>675</v>
      </c>
      <c r="B2291" s="38" t="s">
        <v>448</v>
      </c>
      <c r="C2291" s="38" t="s">
        <v>461</v>
      </c>
      <c r="D2291" s="38"/>
      <c r="E2291" s="65">
        <f t="shared" si="106"/>
        <v>67582</v>
      </c>
      <c r="F2291" s="66">
        <f t="shared" si="107"/>
        <v>3</v>
      </c>
      <c r="G2291" s="67" t="str">
        <f t="shared" si="105"/>
        <v>szerda</v>
      </c>
    </row>
    <row r="2292" spans="1:7" ht="15" customHeight="1" x14ac:dyDescent="0.25">
      <c r="A2292" s="38" t="s">
        <v>675</v>
      </c>
      <c r="B2292" s="38" t="s">
        <v>450</v>
      </c>
      <c r="C2292" s="38" t="s">
        <v>463</v>
      </c>
      <c r="D2292" s="38"/>
      <c r="E2292" s="65">
        <f t="shared" si="106"/>
        <v>67612</v>
      </c>
      <c r="F2292" s="66">
        <f t="shared" si="107"/>
        <v>5</v>
      </c>
      <c r="G2292" s="67" t="str">
        <f t="shared" si="105"/>
        <v>péntek</v>
      </c>
    </row>
    <row r="2293" spans="1:7" ht="15" customHeight="1" x14ac:dyDescent="0.25">
      <c r="A2293" s="38" t="s">
        <v>675</v>
      </c>
      <c r="B2293" s="38" t="s">
        <v>452</v>
      </c>
      <c r="C2293" s="38" t="s">
        <v>489</v>
      </c>
      <c r="D2293" s="38"/>
      <c r="E2293" s="65">
        <f t="shared" si="106"/>
        <v>67642</v>
      </c>
      <c r="F2293" s="66">
        <f t="shared" si="107"/>
        <v>7</v>
      </c>
      <c r="G2293" s="67" t="str">
        <f t="shared" si="105"/>
        <v>vasárnap</v>
      </c>
    </row>
    <row r="2294" spans="1:7" ht="15" customHeight="1" x14ac:dyDescent="0.25">
      <c r="A2294" s="38" t="s">
        <v>675</v>
      </c>
      <c r="B2294" s="38" t="s">
        <v>454</v>
      </c>
      <c r="C2294" s="38" t="s">
        <v>461</v>
      </c>
      <c r="D2294" s="38"/>
      <c r="E2294" s="65">
        <f t="shared" si="106"/>
        <v>67672</v>
      </c>
      <c r="F2294" s="66">
        <f t="shared" si="107"/>
        <v>2</v>
      </c>
      <c r="G2294" s="67" t="str">
        <f t="shared" si="105"/>
        <v>kedd</v>
      </c>
    </row>
    <row r="2295" spans="1:7" ht="15" customHeight="1" x14ac:dyDescent="0.25">
      <c r="A2295" s="38" t="s">
        <v>675</v>
      </c>
      <c r="B2295" s="38" t="s">
        <v>455</v>
      </c>
      <c r="C2295" s="38" t="s">
        <v>463</v>
      </c>
      <c r="D2295" s="38"/>
      <c r="E2295" s="65">
        <f t="shared" si="106"/>
        <v>67701</v>
      </c>
      <c r="F2295" s="66">
        <f t="shared" si="107"/>
        <v>3</v>
      </c>
      <c r="G2295" s="67" t="str">
        <f t="shared" si="105"/>
        <v>szerda</v>
      </c>
    </row>
    <row r="2296" spans="1:7" ht="15" customHeight="1" x14ac:dyDescent="0.25">
      <c r="A2296" s="38" t="s">
        <v>675</v>
      </c>
      <c r="B2296" s="38" t="s">
        <v>456</v>
      </c>
      <c r="C2296" s="38" t="s">
        <v>465</v>
      </c>
      <c r="D2296" s="38"/>
      <c r="E2296" s="65">
        <f t="shared" si="106"/>
        <v>67731</v>
      </c>
      <c r="F2296" s="66">
        <f t="shared" si="107"/>
        <v>5</v>
      </c>
      <c r="G2296" s="67" t="str">
        <f t="shared" si="105"/>
        <v>péntek</v>
      </c>
    </row>
    <row r="2297" spans="1:7" ht="15" customHeight="1" x14ac:dyDescent="0.25">
      <c r="A2297" s="38" t="s">
        <v>675</v>
      </c>
      <c r="B2297" s="38" t="s">
        <v>458</v>
      </c>
      <c r="C2297" s="38" t="s">
        <v>490</v>
      </c>
      <c r="D2297" s="38"/>
      <c r="E2297" s="65">
        <f t="shared" si="106"/>
        <v>67760</v>
      </c>
      <c r="F2297" s="66">
        <f t="shared" si="107"/>
        <v>6</v>
      </c>
      <c r="G2297" s="67" t="str">
        <f t="shared" si="105"/>
        <v>szombat</v>
      </c>
    </row>
    <row r="2298" spans="1:7" ht="15" customHeight="1" x14ac:dyDescent="0.25">
      <c r="A2298" s="38" t="s">
        <v>675</v>
      </c>
      <c r="B2298" s="38" t="s">
        <v>460</v>
      </c>
      <c r="C2298" s="38" t="s">
        <v>470</v>
      </c>
      <c r="D2298" s="38"/>
      <c r="E2298" s="65">
        <f t="shared" si="106"/>
        <v>67789</v>
      </c>
      <c r="F2298" s="66">
        <f t="shared" si="107"/>
        <v>7</v>
      </c>
      <c r="G2298" s="67" t="str">
        <f t="shared" si="105"/>
        <v>vasárnap</v>
      </c>
    </row>
    <row r="2299" spans="1:7" ht="15" customHeight="1" x14ac:dyDescent="0.25">
      <c r="A2299" s="38" t="s">
        <v>675</v>
      </c>
      <c r="B2299" s="38" t="s">
        <v>462</v>
      </c>
      <c r="C2299" s="38" t="s">
        <v>472</v>
      </c>
      <c r="D2299" s="38"/>
      <c r="E2299" s="65">
        <f t="shared" si="106"/>
        <v>67819</v>
      </c>
      <c r="F2299" s="66">
        <f t="shared" si="107"/>
        <v>2</v>
      </c>
      <c r="G2299" s="67" t="str">
        <f t="shared" si="105"/>
        <v>kedd</v>
      </c>
    </row>
    <row r="2300" spans="1:7" ht="15" customHeight="1" x14ac:dyDescent="0.25">
      <c r="A2300" s="38" t="s">
        <v>675</v>
      </c>
      <c r="B2300" s="38" t="s">
        <v>464</v>
      </c>
      <c r="C2300" s="38" t="s">
        <v>471</v>
      </c>
      <c r="D2300" s="38"/>
      <c r="E2300" s="65">
        <f t="shared" si="106"/>
        <v>67848</v>
      </c>
      <c r="F2300" s="66">
        <f t="shared" si="107"/>
        <v>3</v>
      </c>
      <c r="G2300" s="67" t="str">
        <f t="shared" si="105"/>
        <v>szerda</v>
      </c>
    </row>
    <row r="2301" spans="1:7" ht="15" customHeight="1" x14ac:dyDescent="0.25">
      <c r="A2301" s="38" t="s">
        <v>675</v>
      </c>
      <c r="B2301" s="38" t="s">
        <v>466</v>
      </c>
      <c r="C2301" s="38" t="s">
        <v>474</v>
      </c>
      <c r="D2301" s="38"/>
      <c r="E2301" s="65">
        <f t="shared" si="106"/>
        <v>67877</v>
      </c>
      <c r="F2301" s="66">
        <f t="shared" si="107"/>
        <v>4</v>
      </c>
      <c r="G2301" s="67" t="str">
        <f t="shared" si="105"/>
        <v>csütörtök</v>
      </c>
    </row>
    <row r="2302" spans="1:7" ht="15" customHeight="1" x14ac:dyDescent="0.25">
      <c r="A2302" s="38" t="s">
        <v>675</v>
      </c>
      <c r="B2302" s="38" t="s">
        <v>468</v>
      </c>
      <c r="C2302" s="38" t="s">
        <v>474</v>
      </c>
      <c r="D2302" s="38"/>
      <c r="E2302" s="65">
        <f t="shared" si="106"/>
        <v>67907</v>
      </c>
      <c r="F2302" s="66">
        <f t="shared" si="107"/>
        <v>6</v>
      </c>
      <c r="G2302" s="67" t="str">
        <f t="shared" si="105"/>
        <v>szombat</v>
      </c>
    </row>
    <row r="2303" spans="1:7" ht="15" customHeight="1" x14ac:dyDescent="0.25">
      <c r="A2303" s="38" t="s">
        <v>675</v>
      </c>
      <c r="B2303" s="38" t="s">
        <v>468</v>
      </c>
      <c r="C2303" s="38" t="s">
        <v>496</v>
      </c>
      <c r="D2303" s="38"/>
      <c r="E2303" s="65">
        <f t="shared" si="106"/>
        <v>67936</v>
      </c>
      <c r="F2303" s="66">
        <f t="shared" si="107"/>
        <v>7</v>
      </c>
      <c r="G2303" s="67" t="str">
        <f t="shared" si="105"/>
        <v>vasárnap</v>
      </c>
    </row>
    <row r="2304" spans="1:7" ht="15" customHeight="1" x14ac:dyDescent="0.25">
      <c r="A2304" s="38" t="s">
        <v>676</v>
      </c>
      <c r="B2304" s="38" t="s">
        <v>448</v>
      </c>
      <c r="C2304" s="38" t="s">
        <v>476</v>
      </c>
      <c r="D2304" s="38"/>
      <c r="E2304" s="65">
        <f t="shared" si="106"/>
        <v>67966</v>
      </c>
      <c r="F2304" s="66">
        <f t="shared" si="107"/>
        <v>2</v>
      </c>
      <c r="G2304" s="67" t="str">
        <f t="shared" si="105"/>
        <v>kedd</v>
      </c>
    </row>
    <row r="2305" spans="1:7" ht="15" customHeight="1" x14ac:dyDescent="0.25">
      <c r="A2305" s="38" t="s">
        <v>676</v>
      </c>
      <c r="B2305" s="38" t="s">
        <v>450</v>
      </c>
      <c r="C2305" s="38" t="s">
        <v>477</v>
      </c>
      <c r="D2305" s="38"/>
      <c r="E2305" s="65">
        <f t="shared" si="106"/>
        <v>67996</v>
      </c>
      <c r="F2305" s="66">
        <f t="shared" si="107"/>
        <v>4</v>
      </c>
      <c r="G2305" s="67" t="str">
        <f t="shared" si="105"/>
        <v>csütörtök</v>
      </c>
    </row>
    <row r="2306" spans="1:7" ht="15" customHeight="1" x14ac:dyDescent="0.25">
      <c r="A2306" s="38" t="s">
        <v>676</v>
      </c>
      <c r="B2306" s="38" t="s">
        <v>452</v>
      </c>
      <c r="C2306" s="38" t="s">
        <v>496</v>
      </c>
      <c r="D2306" s="38"/>
      <c r="E2306" s="65">
        <f t="shared" si="106"/>
        <v>68026</v>
      </c>
      <c r="F2306" s="66">
        <f t="shared" si="107"/>
        <v>6</v>
      </c>
      <c r="G2306" s="67" t="str">
        <f t="shared" si="105"/>
        <v>szombat</v>
      </c>
    </row>
    <row r="2307" spans="1:7" ht="15" customHeight="1" x14ac:dyDescent="0.25">
      <c r="A2307" s="38" t="s">
        <v>676</v>
      </c>
      <c r="B2307" s="38" t="s">
        <v>454</v>
      </c>
      <c r="C2307" s="38" t="s">
        <v>477</v>
      </c>
      <c r="D2307" s="38"/>
      <c r="E2307" s="65">
        <f t="shared" si="106"/>
        <v>68055</v>
      </c>
      <c r="F2307" s="66">
        <f t="shared" si="107"/>
        <v>7</v>
      </c>
      <c r="G2307" s="67" t="str">
        <f t="shared" ref="G2307:G2370" si="108">VLOOKUP(F2307,nevek,2,0)</f>
        <v>vasárnap</v>
      </c>
    </row>
    <row r="2308" spans="1:7" ht="15" customHeight="1" x14ac:dyDescent="0.25">
      <c r="A2308" s="38" t="s">
        <v>676</v>
      </c>
      <c r="B2308" s="38" t="s">
        <v>455</v>
      </c>
      <c r="C2308" s="38" t="s">
        <v>477</v>
      </c>
      <c r="D2308" s="38"/>
      <c r="E2308" s="65">
        <f t="shared" ref="E2308:E2371" si="109">DATEVALUE(A2308&amp;"."&amp;B2308&amp;C2308)</f>
        <v>68085</v>
      </c>
      <c r="F2308" s="66">
        <f t="shared" ref="F2308:F2371" si="110">WEEKDAY(E2308,2)</f>
        <v>2</v>
      </c>
      <c r="G2308" s="67" t="str">
        <f t="shared" si="108"/>
        <v>kedd</v>
      </c>
    </row>
    <row r="2309" spans="1:7" ht="15" customHeight="1" x14ac:dyDescent="0.25">
      <c r="A2309" s="38" t="s">
        <v>676</v>
      </c>
      <c r="B2309" s="38" t="s">
        <v>456</v>
      </c>
      <c r="C2309" s="38" t="s">
        <v>478</v>
      </c>
      <c r="D2309" s="38"/>
      <c r="E2309" s="65">
        <f t="shared" si="109"/>
        <v>68115</v>
      </c>
      <c r="F2309" s="66">
        <f t="shared" si="110"/>
        <v>4</v>
      </c>
      <c r="G2309" s="67" t="str">
        <f t="shared" si="108"/>
        <v>csütörtök</v>
      </c>
    </row>
    <row r="2310" spans="1:7" ht="15" customHeight="1" x14ac:dyDescent="0.25">
      <c r="A2310" s="38" t="s">
        <v>676</v>
      </c>
      <c r="B2310" s="38" t="s">
        <v>458</v>
      </c>
      <c r="C2310" s="38" t="s">
        <v>479</v>
      </c>
      <c r="D2310" s="38"/>
      <c r="E2310" s="65">
        <f t="shared" si="109"/>
        <v>68144</v>
      </c>
      <c r="F2310" s="66">
        <f t="shared" si="110"/>
        <v>5</v>
      </c>
      <c r="G2310" s="67" t="str">
        <f t="shared" si="108"/>
        <v>péntek</v>
      </c>
    </row>
    <row r="2311" spans="1:7" ht="15" customHeight="1" x14ac:dyDescent="0.25">
      <c r="A2311" s="38" t="s">
        <v>676</v>
      </c>
      <c r="B2311" s="38" t="s">
        <v>460</v>
      </c>
      <c r="C2311" s="38" t="s">
        <v>482</v>
      </c>
      <c r="D2311" s="38"/>
      <c r="E2311" s="65">
        <f t="shared" si="109"/>
        <v>68173</v>
      </c>
      <c r="F2311" s="66">
        <f t="shared" si="110"/>
        <v>6</v>
      </c>
      <c r="G2311" s="67" t="str">
        <f t="shared" si="108"/>
        <v>szombat</v>
      </c>
    </row>
    <row r="2312" spans="1:7" ht="15" customHeight="1" x14ac:dyDescent="0.25">
      <c r="A2312" s="38" t="s">
        <v>676</v>
      </c>
      <c r="B2312" s="38" t="s">
        <v>462</v>
      </c>
      <c r="C2312" s="38" t="s">
        <v>492</v>
      </c>
      <c r="D2312" s="38"/>
      <c r="E2312" s="65">
        <f t="shared" si="109"/>
        <v>68203</v>
      </c>
      <c r="F2312" s="66">
        <f t="shared" si="110"/>
        <v>1</v>
      </c>
      <c r="G2312" s="67" t="str">
        <f t="shared" si="108"/>
        <v>hétfő</v>
      </c>
    </row>
    <row r="2313" spans="1:7" ht="15" customHeight="1" x14ac:dyDescent="0.25">
      <c r="A2313" s="38" t="s">
        <v>676</v>
      </c>
      <c r="B2313" s="38" t="s">
        <v>464</v>
      </c>
      <c r="C2313" s="38" t="s">
        <v>483</v>
      </c>
      <c r="D2313" s="38"/>
      <c r="E2313" s="65">
        <f t="shared" si="109"/>
        <v>68232</v>
      </c>
      <c r="F2313" s="66">
        <f t="shared" si="110"/>
        <v>2</v>
      </c>
      <c r="G2313" s="67" t="str">
        <f t="shared" si="108"/>
        <v>kedd</v>
      </c>
    </row>
    <row r="2314" spans="1:7" ht="15" customHeight="1" x14ac:dyDescent="0.25">
      <c r="A2314" s="38" t="s">
        <v>676</v>
      </c>
      <c r="B2314" s="38" t="s">
        <v>466</v>
      </c>
      <c r="C2314" s="38" t="s">
        <v>485</v>
      </c>
      <c r="D2314" s="38"/>
      <c r="E2314" s="65">
        <f t="shared" si="109"/>
        <v>68261</v>
      </c>
      <c r="F2314" s="66">
        <f t="shared" si="110"/>
        <v>3</v>
      </c>
      <c r="G2314" s="67" t="str">
        <f t="shared" si="108"/>
        <v>szerda</v>
      </c>
    </row>
    <row r="2315" spans="1:7" ht="15" customHeight="1" x14ac:dyDescent="0.25">
      <c r="A2315" s="38" t="s">
        <v>676</v>
      </c>
      <c r="B2315" s="38" t="s">
        <v>468</v>
      </c>
      <c r="C2315" s="38" t="s">
        <v>485</v>
      </c>
      <c r="D2315" s="38"/>
      <c r="E2315" s="65">
        <f t="shared" si="109"/>
        <v>68291</v>
      </c>
      <c r="F2315" s="66">
        <f t="shared" si="110"/>
        <v>5</v>
      </c>
      <c r="G2315" s="67" t="str">
        <f t="shared" si="108"/>
        <v>péntek</v>
      </c>
    </row>
    <row r="2316" spans="1:7" ht="15" customHeight="1" x14ac:dyDescent="0.25">
      <c r="A2316" s="38" t="s">
        <v>677</v>
      </c>
      <c r="B2316" s="38" t="s">
        <v>448</v>
      </c>
      <c r="C2316" s="38" t="s">
        <v>494</v>
      </c>
      <c r="D2316" s="38"/>
      <c r="E2316" s="65">
        <f t="shared" si="109"/>
        <v>68320</v>
      </c>
      <c r="F2316" s="66">
        <f t="shared" si="110"/>
        <v>6</v>
      </c>
      <c r="G2316" s="67" t="str">
        <f t="shared" si="108"/>
        <v>szombat</v>
      </c>
    </row>
    <row r="2317" spans="1:7" ht="15" customHeight="1" x14ac:dyDescent="0.25">
      <c r="A2317" s="38" t="s">
        <v>677</v>
      </c>
      <c r="B2317" s="38" t="s">
        <v>450</v>
      </c>
      <c r="C2317" s="38" t="s">
        <v>487</v>
      </c>
      <c r="D2317" s="38"/>
      <c r="E2317" s="65">
        <f t="shared" si="109"/>
        <v>68350</v>
      </c>
      <c r="F2317" s="66">
        <f t="shared" si="110"/>
        <v>1</v>
      </c>
      <c r="G2317" s="67" t="str">
        <f t="shared" si="108"/>
        <v>hétfő</v>
      </c>
    </row>
    <row r="2318" spans="1:7" ht="15" customHeight="1" x14ac:dyDescent="0.25">
      <c r="A2318" s="38" t="s">
        <v>677</v>
      </c>
      <c r="B2318" s="38" t="s">
        <v>452</v>
      </c>
      <c r="C2318" s="38" t="s">
        <v>486</v>
      </c>
      <c r="D2318" s="38"/>
      <c r="E2318" s="65">
        <f t="shared" si="109"/>
        <v>68380</v>
      </c>
      <c r="F2318" s="66">
        <f t="shared" si="110"/>
        <v>3</v>
      </c>
      <c r="G2318" s="67" t="str">
        <f t="shared" si="108"/>
        <v>szerda</v>
      </c>
    </row>
    <row r="2319" spans="1:7" ht="15" customHeight="1" x14ac:dyDescent="0.25">
      <c r="A2319" s="38" t="s">
        <v>677</v>
      </c>
      <c r="B2319" s="38" t="s">
        <v>454</v>
      </c>
      <c r="C2319" s="38" t="s">
        <v>487</v>
      </c>
      <c r="D2319" s="38"/>
      <c r="E2319" s="65">
        <f t="shared" si="109"/>
        <v>68409</v>
      </c>
      <c r="F2319" s="66">
        <f t="shared" si="110"/>
        <v>4</v>
      </c>
      <c r="G2319" s="67" t="str">
        <f t="shared" si="108"/>
        <v>csütörtök</v>
      </c>
    </row>
    <row r="2320" spans="1:7" ht="15" customHeight="1" x14ac:dyDescent="0.25">
      <c r="A2320" s="38" t="s">
        <v>677</v>
      </c>
      <c r="B2320" s="38" t="s">
        <v>455</v>
      </c>
      <c r="C2320" s="38" t="s">
        <v>487</v>
      </c>
      <c r="D2320" s="38"/>
      <c r="E2320" s="65">
        <f t="shared" si="109"/>
        <v>68439</v>
      </c>
      <c r="F2320" s="66">
        <f t="shared" si="110"/>
        <v>6</v>
      </c>
      <c r="G2320" s="67" t="str">
        <f t="shared" si="108"/>
        <v>szombat</v>
      </c>
    </row>
    <row r="2321" spans="1:7" ht="15" customHeight="1" x14ac:dyDescent="0.25">
      <c r="A2321" s="38" t="s">
        <v>677</v>
      </c>
      <c r="B2321" s="38" t="s">
        <v>456</v>
      </c>
      <c r="C2321" s="38" t="s">
        <v>453</v>
      </c>
      <c r="D2321" s="38"/>
      <c r="E2321" s="65">
        <f t="shared" si="109"/>
        <v>68469</v>
      </c>
      <c r="F2321" s="66">
        <f t="shared" si="110"/>
        <v>1</v>
      </c>
      <c r="G2321" s="67" t="str">
        <f t="shared" si="108"/>
        <v>hétfő</v>
      </c>
    </row>
    <row r="2322" spans="1:7" ht="15" customHeight="1" x14ac:dyDescent="0.25">
      <c r="A2322" s="38" t="s">
        <v>677</v>
      </c>
      <c r="B2322" s="38" t="s">
        <v>458</v>
      </c>
      <c r="C2322" s="38" t="s">
        <v>449</v>
      </c>
      <c r="D2322" s="38"/>
      <c r="E2322" s="65">
        <f t="shared" si="109"/>
        <v>68498</v>
      </c>
      <c r="F2322" s="66">
        <f t="shared" si="110"/>
        <v>2</v>
      </c>
      <c r="G2322" s="67" t="str">
        <f t="shared" si="108"/>
        <v>kedd</v>
      </c>
    </row>
    <row r="2323" spans="1:7" ht="15" customHeight="1" x14ac:dyDescent="0.25">
      <c r="A2323" s="38" t="s">
        <v>677</v>
      </c>
      <c r="B2323" s="38" t="s">
        <v>460</v>
      </c>
      <c r="C2323" s="38" t="s">
        <v>451</v>
      </c>
      <c r="D2323" s="38"/>
      <c r="E2323" s="65">
        <f t="shared" si="109"/>
        <v>68528</v>
      </c>
      <c r="F2323" s="66">
        <f t="shared" si="110"/>
        <v>4</v>
      </c>
      <c r="G2323" s="67" t="str">
        <f t="shared" si="108"/>
        <v>csütörtök</v>
      </c>
    </row>
    <row r="2324" spans="1:7" ht="15" customHeight="1" x14ac:dyDescent="0.25">
      <c r="A2324" s="38" t="s">
        <v>677</v>
      </c>
      <c r="B2324" s="38" t="s">
        <v>462</v>
      </c>
      <c r="C2324" s="38" t="s">
        <v>459</v>
      </c>
      <c r="D2324" s="38"/>
      <c r="E2324" s="65">
        <f t="shared" si="109"/>
        <v>68557</v>
      </c>
      <c r="F2324" s="66">
        <f t="shared" si="110"/>
        <v>5</v>
      </c>
      <c r="G2324" s="67" t="str">
        <f t="shared" si="108"/>
        <v>péntek</v>
      </c>
    </row>
    <row r="2325" spans="1:7" ht="15" customHeight="1" x14ac:dyDescent="0.25">
      <c r="A2325" s="38" t="s">
        <v>677</v>
      </c>
      <c r="B2325" s="38" t="s">
        <v>464</v>
      </c>
      <c r="C2325" s="38" t="s">
        <v>459</v>
      </c>
      <c r="D2325" s="38"/>
      <c r="E2325" s="65">
        <f t="shared" si="109"/>
        <v>68587</v>
      </c>
      <c r="F2325" s="66">
        <f t="shared" si="110"/>
        <v>7</v>
      </c>
      <c r="G2325" s="67" t="str">
        <f t="shared" si="108"/>
        <v>vasárnap</v>
      </c>
    </row>
    <row r="2326" spans="1:7" ht="15" customHeight="1" x14ac:dyDescent="0.25">
      <c r="A2326" s="38" t="s">
        <v>677</v>
      </c>
      <c r="B2326" s="38" t="s">
        <v>466</v>
      </c>
      <c r="C2326" s="38" t="s">
        <v>461</v>
      </c>
      <c r="D2326" s="38"/>
      <c r="E2326" s="65">
        <f t="shared" si="109"/>
        <v>68616</v>
      </c>
      <c r="F2326" s="66">
        <f t="shared" si="110"/>
        <v>1</v>
      </c>
      <c r="G2326" s="67" t="str">
        <f t="shared" si="108"/>
        <v>hétfő</v>
      </c>
    </row>
    <row r="2327" spans="1:7" ht="15" customHeight="1" x14ac:dyDescent="0.25">
      <c r="A2327" s="38" t="s">
        <v>677</v>
      </c>
      <c r="B2327" s="38" t="s">
        <v>468</v>
      </c>
      <c r="C2327" s="38" t="s">
        <v>463</v>
      </c>
      <c r="D2327" s="38"/>
      <c r="E2327" s="65">
        <f t="shared" si="109"/>
        <v>68645</v>
      </c>
      <c r="F2327" s="66">
        <f t="shared" si="110"/>
        <v>2</v>
      </c>
      <c r="G2327" s="67" t="str">
        <f t="shared" si="108"/>
        <v>kedd</v>
      </c>
    </row>
    <row r="2328" spans="1:7" ht="15" customHeight="1" x14ac:dyDescent="0.25">
      <c r="A2328" s="38" t="s">
        <v>678</v>
      </c>
      <c r="B2328" s="38" t="s">
        <v>448</v>
      </c>
      <c r="C2328" s="38" t="s">
        <v>465</v>
      </c>
      <c r="D2328" s="38"/>
      <c r="E2328" s="65">
        <f t="shared" si="109"/>
        <v>68675</v>
      </c>
      <c r="F2328" s="66">
        <f t="shared" si="110"/>
        <v>4</v>
      </c>
      <c r="G2328" s="67" t="str">
        <f t="shared" si="108"/>
        <v>csütörtök</v>
      </c>
    </row>
    <row r="2329" spans="1:7" ht="15" customHeight="1" x14ac:dyDescent="0.25">
      <c r="A2329" s="38" t="s">
        <v>678</v>
      </c>
      <c r="B2329" s="38" t="s">
        <v>450</v>
      </c>
      <c r="C2329" s="38" t="s">
        <v>467</v>
      </c>
      <c r="D2329" s="38"/>
      <c r="E2329" s="65">
        <f t="shared" si="109"/>
        <v>68704</v>
      </c>
      <c r="F2329" s="66">
        <f t="shared" si="110"/>
        <v>5</v>
      </c>
      <c r="G2329" s="67" t="str">
        <f t="shared" si="108"/>
        <v>péntek</v>
      </c>
    </row>
    <row r="2330" spans="1:7" ht="15" customHeight="1" x14ac:dyDescent="0.25">
      <c r="A2330" s="38" t="s">
        <v>678</v>
      </c>
      <c r="B2330" s="38" t="s">
        <v>452</v>
      </c>
      <c r="C2330" s="38" t="s">
        <v>490</v>
      </c>
      <c r="D2330" s="38"/>
      <c r="E2330" s="65">
        <f t="shared" si="109"/>
        <v>68734</v>
      </c>
      <c r="F2330" s="66">
        <f t="shared" si="110"/>
        <v>7</v>
      </c>
      <c r="G2330" s="67" t="str">
        <f t="shared" si="108"/>
        <v>vasárnap</v>
      </c>
    </row>
    <row r="2331" spans="1:7" ht="15" customHeight="1" x14ac:dyDescent="0.25">
      <c r="A2331" s="38" t="s">
        <v>678</v>
      </c>
      <c r="B2331" s="38" t="s">
        <v>454</v>
      </c>
      <c r="C2331" s="38" t="s">
        <v>467</v>
      </c>
      <c r="D2331" s="38"/>
      <c r="E2331" s="65">
        <f t="shared" si="109"/>
        <v>68764</v>
      </c>
      <c r="F2331" s="66">
        <f t="shared" si="110"/>
        <v>2</v>
      </c>
      <c r="G2331" s="67" t="str">
        <f t="shared" si="108"/>
        <v>kedd</v>
      </c>
    </row>
    <row r="2332" spans="1:7" ht="15" customHeight="1" x14ac:dyDescent="0.25">
      <c r="A2332" s="38" t="s">
        <v>678</v>
      </c>
      <c r="B2332" s="38" t="s">
        <v>455</v>
      </c>
      <c r="C2332" s="38" t="s">
        <v>470</v>
      </c>
      <c r="D2332" s="38"/>
      <c r="E2332" s="65">
        <f t="shared" si="109"/>
        <v>68793</v>
      </c>
      <c r="F2332" s="66">
        <f t="shared" si="110"/>
        <v>3</v>
      </c>
      <c r="G2332" s="67" t="str">
        <f t="shared" si="108"/>
        <v>szerda</v>
      </c>
    </row>
    <row r="2333" spans="1:7" ht="15" customHeight="1" x14ac:dyDescent="0.25">
      <c r="A2333" s="38" t="s">
        <v>678</v>
      </c>
      <c r="B2333" s="38" t="s">
        <v>456</v>
      </c>
      <c r="C2333" s="38" t="s">
        <v>472</v>
      </c>
      <c r="D2333" s="38"/>
      <c r="E2333" s="65">
        <f t="shared" si="109"/>
        <v>68823</v>
      </c>
      <c r="F2333" s="66">
        <f t="shared" si="110"/>
        <v>5</v>
      </c>
      <c r="G2333" s="67" t="str">
        <f t="shared" si="108"/>
        <v>péntek</v>
      </c>
    </row>
    <row r="2334" spans="1:7" ht="15" customHeight="1" x14ac:dyDescent="0.25">
      <c r="A2334" s="38" t="s">
        <v>678</v>
      </c>
      <c r="B2334" s="38" t="s">
        <v>458</v>
      </c>
      <c r="C2334" s="38" t="s">
        <v>471</v>
      </c>
      <c r="D2334" s="38"/>
      <c r="E2334" s="65">
        <f t="shared" si="109"/>
        <v>68852</v>
      </c>
      <c r="F2334" s="66">
        <f t="shared" si="110"/>
        <v>6</v>
      </c>
      <c r="G2334" s="67" t="str">
        <f t="shared" si="108"/>
        <v>szombat</v>
      </c>
    </row>
    <row r="2335" spans="1:7" ht="15" customHeight="1" x14ac:dyDescent="0.25">
      <c r="A2335" s="38" t="s">
        <v>678</v>
      </c>
      <c r="B2335" s="38" t="s">
        <v>460</v>
      </c>
      <c r="C2335" s="38" t="s">
        <v>473</v>
      </c>
      <c r="D2335" s="38"/>
      <c r="E2335" s="65">
        <f t="shared" si="109"/>
        <v>68882</v>
      </c>
      <c r="F2335" s="66">
        <f t="shared" si="110"/>
        <v>1</v>
      </c>
      <c r="G2335" s="67" t="str">
        <f t="shared" si="108"/>
        <v>hétfő</v>
      </c>
    </row>
    <row r="2336" spans="1:7" ht="15" customHeight="1" x14ac:dyDescent="0.25">
      <c r="A2336" s="38" t="s">
        <v>678</v>
      </c>
      <c r="B2336" s="38" t="s">
        <v>462</v>
      </c>
      <c r="C2336" s="38" t="s">
        <v>474</v>
      </c>
      <c r="D2336" s="38"/>
      <c r="E2336" s="65">
        <f t="shared" si="109"/>
        <v>68912</v>
      </c>
      <c r="F2336" s="66">
        <f t="shared" si="110"/>
        <v>3</v>
      </c>
      <c r="G2336" s="67" t="str">
        <f t="shared" si="108"/>
        <v>szerda</v>
      </c>
    </row>
    <row r="2337" spans="1:7" ht="15" customHeight="1" x14ac:dyDescent="0.25">
      <c r="A2337" s="38" t="s">
        <v>678</v>
      </c>
      <c r="B2337" s="38" t="s">
        <v>462</v>
      </c>
      <c r="C2337" s="38" t="s">
        <v>496</v>
      </c>
      <c r="D2337" s="38"/>
      <c r="E2337" s="65">
        <f t="shared" si="109"/>
        <v>68941</v>
      </c>
      <c r="F2337" s="66">
        <f t="shared" si="110"/>
        <v>4</v>
      </c>
      <c r="G2337" s="67" t="str">
        <f t="shared" si="108"/>
        <v>csütörtök</v>
      </c>
    </row>
    <row r="2338" spans="1:7" ht="15" customHeight="1" x14ac:dyDescent="0.25">
      <c r="A2338" s="38" t="s">
        <v>678</v>
      </c>
      <c r="B2338" s="38" t="s">
        <v>464</v>
      </c>
      <c r="C2338" s="38" t="s">
        <v>496</v>
      </c>
      <c r="D2338" s="38"/>
      <c r="E2338" s="65">
        <f t="shared" si="109"/>
        <v>68971</v>
      </c>
      <c r="F2338" s="66">
        <f t="shared" si="110"/>
        <v>6</v>
      </c>
      <c r="G2338" s="67" t="str">
        <f t="shared" si="108"/>
        <v>szombat</v>
      </c>
    </row>
    <row r="2339" spans="1:7" ht="15" customHeight="1" x14ac:dyDescent="0.25">
      <c r="A2339" s="38" t="s">
        <v>678</v>
      </c>
      <c r="B2339" s="38" t="s">
        <v>466</v>
      </c>
      <c r="C2339" s="38" t="s">
        <v>477</v>
      </c>
      <c r="D2339" s="38"/>
      <c r="E2339" s="65">
        <f t="shared" si="109"/>
        <v>69000</v>
      </c>
      <c r="F2339" s="66">
        <f t="shared" si="110"/>
        <v>7</v>
      </c>
      <c r="G2339" s="67" t="str">
        <f t="shared" si="108"/>
        <v>vasárnap</v>
      </c>
    </row>
    <row r="2340" spans="1:7" ht="15" customHeight="1" x14ac:dyDescent="0.25">
      <c r="A2340" s="38" t="s">
        <v>678</v>
      </c>
      <c r="B2340" s="38" t="s">
        <v>468</v>
      </c>
      <c r="C2340" s="38" t="s">
        <v>477</v>
      </c>
      <c r="D2340" s="38"/>
      <c r="E2340" s="65">
        <f t="shared" si="109"/>
        <v>69030</v>
      </c>
      <c r="F2340" s="66">
        <f t="shared" si="110"/>
        <v>2</v>
      </c>
      <c r="G2340" s="67" t="str">
        <f t="shared" si="108"/>
        <v>kedd</v>
      </c>
    </row>
    <row r="2341" spans="1:7" ht="15" customHeight="1" x14ac:dyDescent="0.25">
      <c r="A2341" s="38" t="s">
        <v>679</v>
      </c>
      <c r="B2341" s="38" t="s">
        <v>448</v>
      </c>
      <c r="C2341" s="38" t="s">
        <v>479</v>
      </c>
      <c r="D2341" s="38"/>
      <c r="E2341" s="65">
        <f t="shared" si="109"/>
        <v>69059</v>
      </c>
      <c r="F2341" s="66">
        <f t="shared" si="110"/>
        <v>3</v>
      </c>
      <c r="G2341" s="67" t="str">
        <f t="shared" si="108"/>
        <v>szerda</v>
      </c>
    </row>
    <row r="2342" spans="1:7" ht="15" customHeight="1" x14ac:dyDescent="0.25">
      <c r="A2342" s="38" t="s">
        <v>679</v>
      </c>
      <c r="B2342" s="38" t="s">
        <v>450</v>
      </c>
      <c r="C2342" s="38" t="s">
        <v>482</v>
      </c>
      <c r="D2342" s="38"/>
      <c r="E2342" s="65">
        <f t="shared" si="109"/>
        <v>69088</v>
      </c>
      <c r="F2342" s="66">
        <f t="shared" si="110"/>
        <v>4</v>
      </c>
      <c r="G2342" s="67" t="str">
        <f t="shared" si="108"/>
        <v>csütörtök</v>
      </c>
    </row>
    <row r="2343" spans="1:7" ht="15" customHeight="1" x14ac:dyDescent="0.25">
      <c r="A2343" s="38" t="s">
        <v>679</v>
      </c>
      <c r="B2343" s="38" t="s">
        <v>452</v>
      </c>
      <c r="C2343" s="38" t="s">
        <v>479</v>
      </c>
      <c r="D2343" s="38"/>
      <c r="E2343" s="65">
        <f t="shared" si="109"/>
        <v>69118</v>
      </c>
      <c r="F2343" s="66">
        <f t="shared" si="110"/>
        <v>6</v>
      </c>
      <c r="G2343" s="67" t="str">
        <f t="shared" si="108"/>
        <v>szombat</v>
      </c>
    </row>
    <row r="2344" spans="1:7" ht="15" customHeight="1" x14ac:dyDescent="0.25">
      <c r="A2344" s="38" t="s">
        <v>679</v>
      </c>
      <c r="B2344" s="38" t="s">
        <v>454</v>
      </c>
      <c r="C2344" s="38" t="s">
        <v>482</v>
      </c>
      <c r="D2344" s="38"/>
      <c r="E2344" s="65">
        <f t="shared" si="109"/>
        <v>69147</v>
      </c>
      <c r="F2344" s="66">
        <f t="shared" si="110"/>
        <v>7</v>
      </c>
      <c r="G2344" s="67" t="str">
        <f t="shared" si="108"/>
        <v>vasárnap</v>
      </c>
    </row>
    <row r="2345" spans="1:7" ht="15" customHeight="1" x14ac:dyDescent="0.25">
      <c r="A2345" s="38" t="s">
        <v>679</v>
      </c>
      <c r="B2345" s="38" t="s">
        <v>455</v>
      </c>
      <c r="C2345" s="38" t="s">
        <v>482</v>
      </c>
      <c r="D2345" s="38"/>
      <c r="E2345" s="65">
        <f t="shared" si="109"/>
        <v>69177</v>
      </c>
      <c r="F2345" s="66">
        <f t="shared" si="110"/>
        <v>2</v>
      </c>
      <c r="G2345" s="67" t="str">
        <f t="shared" si="108"/>
        <v>kedd</v>
      </c>
    </row>
    <row r="2346" spans="1:7" ht="15" customHeight="1" x14ac:dyDescent="0.25">
      <c r="A2346" s="38" t="s">
        <v>679</v>
      </c>
      <c r="B2346" s="38" t="s">
        <v>456</v>
      </c>
      <c r="C2346" s="38" t="s">
        <v>492</v>
      </c>
      <c r="D2346" s="38"/>
      <c r="E2346" s="65">
        <f t="shared" si="109"/>
        <v>69207</v>
      </c>
      <c r="F2346" s="66">
        <f t="shared" si="110"/>
        <v>4</v>
      </c>
      <c r="G2346" s="67" t="str">
        <f t="shared" si="108"/>
        <v>csütörtök</v>
      </c>
    </row>
    <row r="2347" spans="1:7" ht="15" customHeight="1" x14ac:dyDescent="0.25">
      <c r="A2347" s="38" t="s">
        <v>679</v>
      </c>
      <c r="B2347" s="38" t="s">
        <v>458</v>
      </c>
      <c r="C2347" s="38" t="s">
        <v>483</v>
      </c>
      <c r="D2347" s="38"/>
      <c r="E2347" s="65">
        <f t="shared" si="109"/>
        <v>69236</v>
      </c>
      <c r="F2347" s="66">
        <f t="shared" si="110"/>
        <v>5</v>
      </c>
      <c r="G2347" s="67" t="str">
        <f t="shared" si="108"/>
        <v>péntek</v>
      </c>
    </row>
    <row r="2348" spans="1:7" ht="15" customHeight="1" x14ac:dyDescent="0.25">
      <c r="A2348" s="38" t="s">
        <v>679</v>
      </c>
      <c r="B2348" s="38" t="s">
        <v>460</v>
      </c>
      <c r="C2348" s="38" t="s">
        <v>484</v>
      </c>
      <c r="D2348" s="38"/>
      <c r="E2348" s="65">
        <f t="shared" si="109"/>
        <v>69266</v>
      </c>
      <c r="F2348" s="66">
        <f t="shared" si="110"/>
        <v>7</v>
      </c>
      <c r="G2348" s="67" t="str">
        <f t="shared" si="108"/>
        <v>vasárnap</v>
      </c>
    </row>
    <row r="2349" spans="1:7" ht="15" customHeight="1" x14ac:dyDescent="0.25">
      <c r="A2349" s="38" t="s">
        <v>679</v>
      </c>
      <c r="B2349" s="38" t="s">
        <v>462</v>
      </c>
      <c r="C2349" s="38" t="s">
        <v>486</v>
      </c>
      <c r="D2349" s="38"/>
      <c r="E2349" s="65">
        <f t="shared" si="109"/>
        <v>69295</v>
      </c>
      <c r="F2349" s="66">
        <f t="shared" si="110"/>
        <v>1</v>
      </c>
      <c r="G2349" s="67" t="str">
        <f t="shared" si="108"/>
        <v>hétfő</v>
      </c>
    </row>
    <row r="2350" spans="1:7" ht="15" customHeight="1" x14ac:dyDescent="0.25">
      <c r="A2350" s="38" t="s">
        <v>679</v>
      </c>
      <c r="B2350" s="38" t="s">
        <v>464</v>
      </c>
      <c r="C2350" s="38" t="s">
        <v>486</v>
      </c>
      <c r="D2350" s="38"/>
      <c r="E2350" s="65">
        <f t="shared" si="109"/>
        <v>69325</v>
      </c>
      <c r="F2350" s="66">
        <f t="shared" si="110"/>
        <v>3</v>
      </c>
      <c r="G2350" s="67" t="str">
        <f t="shared" si="108"/>
        <v>szerda</v>
      </c>
    </row>
    <row r="2351" spans="1:7" ht="15" customHeight="1" x14ac:dyDescent="0.25">
      <c r="A2351" s="38" t="s">
        <v>679</v>
      </c>
      <c r="B2351" s="38" t="s">
        <v>466</v>
      </c>
      <c r="C2351" s="38" t="s">
        <v>494</v>
      </c>
      <c r="D2351" s="38"/>
      <c r="E2351" s="65">
        <f t="shared" si="109"/>
        <v>69355</v>
      </c>
      <c r="F2351" s="66">
        <f t="shared" si="110"/>
        <v>5</v>
      </c>
      <c r="G2351" s="67" t="str">
        <f t="shared" si="108"/>
        <v>péntek</v>
      </c>
    </row>
    <row r="2352" spans="1:7" ht="15" customHeight="1" x14ac:dyDescent="0.25">
      <c r="A2352" s="38" t="s">
        <v>679</v>
      </c>
      <c r="B2352" s="38" t="s">
        <v>468</v>
      </c>
      <c r="C2352" s="38" t="s">
        <v>487</v>
      </c>
      <c r="D2352" s="38"/>
      <c r="E2352" s="65">
        <f t="shared" si="109"/>
        <v>69384</v>
      </c>
      <c r="F2352" s="66">
        <f t="shared" si="110"/>
        <v>6</v>
      </c>
      <c r="G2352" s="67" t="str">
        <f t="shared" si="108"/>
        <v>szombat</v>
      </c>
    </row>
    <row r="2353" spans="1:7" ht="15" customHeight="1" x14ac:dyDescent="0.25">
      <c r="A2353" s="38" t="s">
        <v>680</v>
      </c>
      <c r="B2353" s="38" t="s">
        <v>448</v>
      </c>
      <c r="C2353" s="38" t="s">
        <v>453</v>
      </c>
      <c r="D2353" s="38"/>
      <c r="E2353" s="65">
        <f t="shared" si="109"/>
        <v>69414</v>
      </c>
      <c r="F2353" s="66">
        <f t="shared" si="110"/>
        <v>1</v>
      </c>
      <c r="G2353" s="67" t="str">
        <f t="shared" si="108"/>
        <v>hétfő</v>
      </c>
    </row>
    <row r="2354" spans="1:7" ht="15" customHeight="1" x14ac:dyDescent="0.25">
      <c r="A2354" s="38" t="s">
        <v>680</v>
      </c>
      <c r="B2354" s="38" t="s">
        <v>450</v>
      </c>
      <c r="C2354" s="38" t="s">
        <v>451</v>
      </c>
      <c r="D2354" s="38"/>
      <c r="E2354" s="65">
        <f t="shared" si="109"/>
        <v>69443</v>
      </c>
      <c r="F2354" s="66">
        <f t="shared" si="110"/>
        <v>2</v>
      </c>
      <c r="G2354" s="67" t="str">
        <f t="shared" si="108"/>
        <v>kedd</v>
      </c>
    </row>
    <row r="2355" spans="1:7" ht="15" customHeight="1" x14ac:dyDescent="0.25">
      <c r="A2355" s="38" t="s">
        <v>680</v>
      </c>
      <c r="B2355" s="38" t="s">
        <v>452</v>
      </c>
      <c r="C2355" s="38" t="s">
        <v>449</v>
      </c>
      <c r="D2355" s="38"/>
      <c r="E2355" s="65">
        <f t="shared" si="109"/>
        <v>69472</v>
      </c>
      <c r="F2355" s="66">
        <f t="shared" si="110"/>
        <v>3</v>
      </c>
      <c r="G2355" s="67" t="str">
        <f t="shared" si="108"/>
        <v>szerda</v>
      </c>
    </row>
    <row r="2356" spans="1:7" ht="15" customHeight="1" x14ac:dyDescent="0.25">
      <c r="A2356" s="38" t="s">
        <v>680</v>
      </c>
      <c r="B2356" s="38" t="s">
        <v>454</v>
      </c>
      <c r="C2356" s="38" t="s">
        <v>451</v>
      </c>
      <c r="D2356" s="38"/>
      <c r="E2356" s="65">
        <f t="shared" si="109"/>
        <v>69502</v>
      </c>
      <c r="F2356" s="66">
        <f t="shared" si="110"/>
        <v>5</v>
      </c>
      <c r="G2356" s="67" t="str">
        <f t="shared" si="108"/>
        <v>péntek</v>
      </c>
    </row>
    <row r="2357" spans="1:7" ht="15" customHeight="1" x14ac:dyDescent="0.25">
      <c r="A2357" s="38" t="s">
        <v>680</v>
      </c>
      <c r="B2357" s="38" t="s">
        <v>455</v>
      </c>
      <c r="C2357" s="38" t="s">
        <v>457</v>
      </c>
      <c r="D2357" s="38"/>
      <c r="E2357" s="65">
        <f t="shared" si="109"/>
        <v>69531</v>
      </c>
      <c r="F2357" s="66">
        <f t="shared" si="110"/>
        <v>6</v>
      </c>
      <c r="G2357" s="67" t="str">
        <f t="shared" si="108"/>
        <v>szombat</v>
      </c>
    </row>
    <row r="2358" spans="1:7" ht="15" customHeight="1" x14ac:dyDescent="0.25">
      <c r="A2358" s="38" t="s">
        <v>680</v>
      </c>
      <c r="B2358" s="38" t="s">
        <v>456</v>
      </c>
      <c r="C2358" s="38" t="s">
        <v>459</v>
      </c>
      <c r="D2358" s="38"/>
      <c r="E2358" s="65">
        <f t="shared" si="109"/>
        <v>69561</v>
      </c>
      <c r="F2358" s="66">
        <f t="shared" si="110"/>
        <v>1</v>
      </c>
      <c r="G2358" s="67" t="str">
        <f t="shared" si="108"/>
        <v>hétfő</v>
      </c>
    </row>
    <row r="2359" spans="1:7" ht="15" customHeight="1" x14ac:dyDescent="0.25">
      <c r="A2359" s="38" t="s">
        <v>680</v>
      </c>
      <c r="B2359" s="38" t="s">
        <v>458</v>
      </c>
      <c r="C2359" s="38" t="s">
        <v>489</v>
      </c>
      <c r="D2359" s="38"/>
      <c r="E2359" s="65">
        <f t="shared" si="109"/>
        <v>69590</v>
      </c>
      <c r="F2359" s="66">
        <f t="shared" si="110"/>
        <v>2</v>
      </c>
      <c r="G2359" s="67" t="str">
        <f t="shared" si="108"/>
        <v>kedd</v>
      </c>
    </row>
    <row r="2360" spans="1:7" ht="15" customHeight="1" x14ac:dyDescent="0.25">
      <c r="A2360" s="38" t="s">
        <v>680</v>
      </c>
      <c r="B2360" s="38" t="s">
        <v>460</v>
      </c>
      <c r="C2360" s="38" t="s">
        <v>461</v>
      </c>
      <c r="D2360" s="38"/>
      <c r="E2360" s="65">
        <f t="shared" si="109"/>
        <v>69620</v>
      </c>
      <c r="F2360" s="66">
        <f t="shared" si="110"/>
        <v>4</v>
      </c>
      <c r="G2360" s="67" t="str">
        <f t="shared" si="108"/>
        <v>csütörtök</v>
      </c>
    </row>
    <row r="2361" spans="1:7" ht="15" customHeight="1" x14ac:dyDescent="0.25">
      <c r="A2361" s="38" t="s">
        <v>680</v>
      </c>
      <c r="B2361" s="38" t="s">
        <v>462</v>
      </c>
      <c r="C2361" s="38" t="s">
        <v>465</v>
      </c>
      <c r="D2361" s="38"/>
      <c r="E2361" s="65">
        <f t="shared" si="109"/>
        <v>69649</v>
      </c>
      <c r="F2361" s="66">
        <f t="shared" si="110"/>
        <v>5</v>
      </c>
      <c r="G2361" s="67" t="str">
        <f t="shared" si="108"/>
        <v>péntek</v>
      </c>
    </row>
    <row r="2362" spans="1:7" ht="15" customHeight="1" x14ac:dyDescent="0.25">
      <c r="A2362" s="38" t="s">
        <v>680</v>
      </c>
      <c r="B2362" s="38" t="s">
        <v>464</v>
      </c>
      <c r="C2362" s="38" t="s">
        <v>465</v>
      </c>
      <c r="D2362" s="38"/>
      <c r="E2362" s="65">
        <f t="shared" si="109"/>
        <v>69679</v>
      </c>
      <c r="F2362" s="66">
        <f t="shared" si="110"/>
        <v>7</v>
      </c>
      <c r="G2362" s="67" t="str">
        <f t="shared" si="108"/>
        <v>vasárnap</v>
      </c>
    </row>
    <row r="2363" spans="1:7" ht="15" customHeight="1" x14ac:dyDescent="0.25">
      <c r="A2363" s="38" t="s">
        <v>680</v>
      </c>
      <c r="B2363" s="38" t="s">
        <v>466</v>
      </c>
      <c r="C2363" s="38" t="s">
        <v>490</v>
      </c>
      <c r="D2363" s="38"/>
      <c r="E2363" s="65">
        <f t="shared" si="109"/>
        <v>69709</v>
      </c>
      <c r="F2363" s="66">
        <f t="shared" si="110"/>
        <v>2</v>
      </c>
      <c r="G2363" s="67" t="str">
        <f t="shared" si="108"/>
        <v>kedd</v>
      </c>
    </row>
    <row r="2364" spans="1:7" ht="15" customHeight="1" x14ac:dyDescent="0.25">
      <c r="A2364" s="38" t="s">
        <v>680</v>
      </c>
      <c r="B2364" s="38" t="s">
        <v>468</v>
      </c>
      <c r="C2364" s="38" t="s">
        <v>490</v>
      </c>
      <c r="D2364" s="38"/>
      <c r="E2364" s="65">
        <f t="shared" si="109"/>
        <v>69739</v>
      </c>
      <c r="F2364" s="66">
        <f t="shared" si="110"/>
        <v>4</v>
      </c>
      <c r="G2364" s="67" t="str">
        <f t="shared" si="108"/>
        <v>csütörtök</v>
      </c>
    </row>
    <row r="2365" spans="1:7" ht="15" customHeight="1" x14ac:dyDescent="0.25">
      <c r="A2365" s="38" t="s">
        <v>681</v>
      </c>
      <c r="B2365" s="38" t="s">
        <v>448</v>
      </c>
      <c r="C2365" s="38" t="s">
        <v>470</v>
      </c>
      <c r="D2365" s="38"/>
      <c r="E2365" s="65">
        <f t="shared" si="109"/>
        <v>69768</v>
      </c>
      <c r="F2365" s="66">
        <f t="shared" si="110"/>
        <v>5</v>
      </c>
      <c r="G2365" s="67" t="str">
        <f t="shared" si="108"/>
        <v>péntek</v>
      </c>
    </row>
    <row r="2366" spans="1:7" ht="15" customHeight="1" x14ac:dyDescent="0.25">
      <c r="A2366" s="38" t="s">
        <v>681</v>
      </c>
      <c r="B2366" s="38" t="s">
        <v>450</v>
      </c>
      <c r="C2366" s="38" t="s">
        <v>472</v>
      </c>
      <c r="D2366" s="38"/>
      <c r="E2366" s="65">
        <f t="shared" si="109"/>
        <v>69798</v>
      </c>
      <c r="F2366" s="66">
        <f t="shared" si="110"/>
        <v>7</v>
      </c>
      <c r="G2366" s="67" t="str">
        <f t="shared" si="108"/>
        <v>vasárnap</v>
      </c>
    </row>
    <row r="2367" spans="1:7" ht="15" customHeight="1" x14ac:dyDescent="0.25">
      <c r="A2367" s="38" t="s">
        <v>681</v>
      </c>
      <c r="B2367" s="38" t="s">
        <v>452</v>
      </c>
      <c r="C2367" s="38" t="s">
        <v>470</v>
      </c>
      <c r="D2367" s="38"/>
      <c r="E2367" s="65">
        <f t="shared" si="109"/>
        <v>69827</v>
      </c>
      <c r="F2367" s="66">
        <f t="shared" si="110"/>
        <v>1</v>
      </c>
      <c r="G2367" s="67" t="str">
        <f t="shared" si="108"/>
        <v>hétfő</v>
      </c>
    </row>
    <row r="2368" spans="1:7" ht="15" customHeight="1" x14ac:dyDescent="0.25">
      <c r="A2368" s="38" t="s">
        <v>681</v>
      </c>
      <c r="B2368" s="38" t="s">
        <v>454</v>
      </c>
      <c r="C2368" s="38" t="s">
        <v>472</v>
      </c>
      <c r="D2368" s="38"/>
      <c r="E2368" s="65">
        <f t="shared" si="109"/>
        <v>69857</v>
      </c>
      <c r="F2368" s="66">
        <f t="shared" si="110"/>
        <v>3</v>
      </c>
      <c r="G2368" s="67" t="str">
        <f t="shared" si="108"/>
        <v>szerda</v>
      </c>
    </row>
    <row r="2369" spans="1:7" ht="15" customHeight="1" x14ac:dyDescent="0.25">
      <c r="A2369" s="38" t="s">
        <v>681</v>
      </c>
      <c r="B2369" s="38" t="s">
        <v>455</v>
      </c>
      <c r="C2369" s="38" t="s">
        <v>471</v>
      </c>
      <c r="D2369" s="38"/>
      <c r="E2369" s="65">
        <f t="shared" si="109"/>
        <v>69886</v>
      </c>
      <c r="F2369" s="66">
        <f t="shared" si="110"/>
        <v>4</v>
      </c>
      <c r="G2369" s="67" t="str">
        <f t="shared" si="108"/>
        <v>csütörtök</v>
      </c>
    </row>
    <row r="2370" spans="1:7" ht="15" customHeight="1" x14ac:dyDescent="0.25">
      <c r="A2370" s="38" t="s">
        <v>681</v>
      </c>
      <c r="B2370" s="38" t="s">
        <v>456</v>
      </c>
      <c r="C2370" s="38" t="s">
        <v>474</v>
      </c>
      <c r="D2370" s="38"/>
      <c r="E2370" s="65">
        <f t="shared" si="109"/>
        <v>69915</v>
      </c>
      <c r="F2370" s="66">
        <f t="shared" si="110"/>
        <v>5</v>
      </c>
      <c r="G2370" s="67" t="str">
        <f t="shared" si="108"/>
        <v>péntek</v>
      </c>
    </row>
    <row r="2371" spans="1:7" ht="15" customHeight="1" x14ac:dyDescent="0.25">
      <c r="A2371" s="38" t="s">
        <v>681</v>
      </c>
      <c r="B2371" s="38" t="s">
        <v>458</v>
      </c>
      <c r="C2371" s="38" t="s">
        <v>474</v>
      </c>
      <c r="D2371" s="38"/>
      <c r="E2371" s="65">
        <f t="shared" si="109"/>
        <v>69945</v>
      </c>
      <c r="F2371" s="66">
        <f t="shared" si="110"/>
        <v>7</v>
      </c>
      <c r="G2371" s="67" t="str">
        <f t="shared" ref="G2371:G2434" si="111">VLOOKUP(F2371,nevek,2,0)</f>
        <v>vasárnap</v>
      </c>
    </row>
    <row r="2372" spans="1:7" ht="15" customHeight="1" x14ac:dyDescent="0.25">
      <c r="A2372" s="38" t="s">
        <v>681</v>
      </c>
      <c r="B2372" s="38" t="s">
        <v>458</v>
      </c>
      <c r="C2372" s="38" t="s">
        <v>496</v>
      </c>
      <c r="D2372" s="38"/>
      <c r="E2372" s="65">
        <f t="shared" ref="E2372:E2435" si="112">DATEVALUE(A2372&amp;"."&amp;B2372&amp;C2372)</f>
        <v>69974</v>
      </c>
      <c r="F2372" s="66">
        <f t="shared" ref="F2372:F2435" si="113">WEEKDAY(E2372,2)</f>
        <v>1</v>
      </c>
      <c r="G2372" s="67" t="str">
        <f t="shared" si="111"/>
        <v>hétfő</v>
      </c>
    </row>
    <row r="2373" spans="1:7" ht="15" customHeight="1" x14ac:dyDescent="0.25">
      <c r="A2373" s="38" t="s">
        <v>681</v>
      </c>
      <c r="B2373" s="38" t="s">
        <v>460</v>
      </c>
      <c r="C2373" s="38" t="s">
        <v>476</v>
      </c>
      <c r="D2373" s="38"/>
      <c r="E2373" s="65">
        <f t="shared" si="112"/>
        <v>70004</v>
      </c>
      <c r="F2373" s="66">
        <f t="shared" si="113"/>
        <v>3</v>
      </c>
      <c r="G2373" s="67" t="str">
        <f t="shared" si="111"/>
        <v>szerda</v>
      </c>
    </row>
    <row r="2374" spans="1:7" ht="15" customHeight="1" x14ac:dyDescent="0.25">
      <c r="A2374" s="38" t="s">
        <v>681</v>
      </c>
      <c r="B2374" s="38" t="s">
        <v>462</v>
      </c>
      <c r="C2374" s="38" t="s">
        <v>478</v>
      </c>
      <c r="D2374" s="38"/>
      <c r="E2374" s="65">
        <f t="shared" si="112"/>
        <v>70033</v>
      </c>
      <c r="F2374" s="66">
        <f t="shared" si="113"/>
        <v>4</v>
      </c>
      <c r="G2374" s="67" t="str">
        <f t="shared" si="111"/>
        <v>csütörtök</v>
      </c>
    </row>
    <row r="2375" spans="1:7" ht="15" customHeight="1" x14ac:dyDescent="0.25">
      <c r="A2375" s="38" t="s">
        <v>681</v>
      </c>
      <c r="B2375" s="38" t="s">
        <v>464</v>
      </c>
      <c r="C2375" s="38" t="s">
        <v>478</v>
      </c>
      <c r="D2375" s="38"/>
      <c r="E2375" s="65">
        <f t="shared" si="112"/>
        <v>70063</v>
      </c>
      <c r="F2375" s="66">
        <f t="shared" si="113"/>
        <v>6</v>
      </c>
      <c r="G2375" s="67" t="str">
        <f t="shared" si="111"/>
        <v>szombat</v>
      </c>
    </row>
    <row r="2376" spans="1:7" ht="15" customHeight="1" x14ac:dyDescent="0.25">
      <c r="A2376" s="38" t="s">
        <v>681</v>
      </c>
      <c r="B2376" s="38" t="s">
        <v>466</v>
      </c>
      <c r="C2376" s="38" t="s">
        <v>479</v>
      </c>
      <c r="D2376" s="38"/>
      <c r="E2376" s="65">
        <f t="shared" si="112"/>
        <v>70093</v>
      </c>
      <c r="F2376" s="66">
        <f t="shared" si="113"/>
        <v>1</v>
      </c>
      <c r="G2376" s="67" t="str">
        <f t="shared" si="111"/>
        <v>hétfő</v>
      </c>
    </row>
    <row r="2377" spans="1:7" ht="15" customHeight="1" x14ac:dyDescent="0.25">
      <c r="A2377" s="38" t="s">
        <v>681</v>
      </c>
      <c r="B2377" s="38" t="s">
        <v>468</v>
      </c>
      <c r="C2377" s="38" t="s">
        <v>480</v>
      </c>
      <c r="D2377" s="38"/>
      <c r="E2377" s="65">
        <f t="shared" si="112"/>
        <v>70122</v>
      </c>
      <c r="F2377" s="66">
        <f t="shared" si="113"/>
        <v>2</v>
      </c>
      <c r="G2377" s="67" t="str">
        <f t="shared" si="111"/>
        <v>kedd</v>
      </c>
    </row>
    <row r="2378" spans="1:7" ht="15" customHeight="1" x14ac:dyDescent="0.25">
      <c r="A2378" s="38" t="s">
        <v>682</v>
      </c>
      <c r="B2378" s="38" t="s">
        <v>448</v>
      </c>
      <c r="C2378" s="38" t="s">
        <v>482</v>
      </c>
      <c r="D2378" s="38"/>
      <c r="E2378" s="65">
        <f t="shared" si="112"/>
        <v>70152</v>
      </c>
      <c r="F2378" s="66">
        <f t="shared" si="113"/>
        <v>4</v>
      </c>
      <c r="G2378" s="67" t="str">
        <f t="shared" si="111"/>
        <v>csütörtök</v>
      </c>
    </row>
    <row r="2379" spans="1:7" ht="15" customHeight="1" x14ac:dyDescent="0.25">
      <c r="A2379" s="38" t="s">
        <v>682</v>
      </c>
      <c r="B2379" s="38" t="s">
        <v>450</v>
      </c>
      <c r="C2379" s="38" t="s">
        <v>492</v>
      </c>
      <c r="D2379" s="38"/>
      <c r="E2379" s="65">
        <f t="shared" si="112"/>
        <v>70182</v>
      </c>
      <c r="F2379" s="66">
        <f t="shared" si="113"/>
        <v>6</v>
      </c>
      <c r="G2379" s="67" t="str">
        <f t="shared" si="111"/>
        <v>szombat</v>
      </c>
    </row>
    <row r="2380" spans="1:7" ht="15" customHeight="1" x14ac:dyDescent="0.25">
      <c r="A2380" s="38" t="s">
        <v>682</v>
      </c>
      <c r="B2380" s="38" t="s">
        <v>452</v>
      </c>
      <c r="C2380" s="38" t="s">
        <v>492</v>
      </c>
      <c r="D2380" s="38"/>
      <c r="E2380" s="65">
        <f t="shared" si="112"/>
        <v>70211</v>
      </c>
      <c r="F2380" s="66">
        <f t="shared" si="113"/>
        <v>7</v>
      </c>
      <c r="G2380" s="67" t="str">
        <f t="shared" si="111"/>
        <v>vasárnap</v>
      </c>
    </row>
    <row r="2381" spans="1:7" ht="15" customHeight="1" x14ac:dyDescent="0.25">
      <c r="A2381" s="38" t="s">
        <v>682</v>
      </c>
      <c r="B2381" s="38" t="s">
        <v>454</v>
      </c>
      <c r="C2381" s="38" t="s">
        <v>483</v>
      </c>
      <c r="D2381" s="38"/>
      <c r="E2381" s="65">
        <f t="shared" si="112"/>
        <v>70241</v>
      </c>
      <c r="F2381" s="66">
        <f t="shared" si="113"/>
        <v>2</v>
      </c>
      <c r="G2381" s="67" t="str">
        <f t="shared" si="111"/>
        <v>kedd</v>
      </c>
    </row>
    <row r="2382" spans="1:7" ht="15" customHeight="1" x14ac:dyDescent="0.25">
      <c r="A2382" s="38" t="s">
        <v>682</v>
      </c>
      <c r="B2382" s="38" t="s">
        <v>455</v>
      </c>
      <c r="C2382" s="38" t="s">
        <v>484</v>
      </c>
      <c r="D2382" s="38"/>
      <c r="E2382" s="65">
        <f t="shared" si="112"/>
        <v>70270</v>
      </c>
      <c r="F2382" s="66">
        <f t="shared" si="113"/>
        <v>3</v>
      </c>
      <c r="G2382" s="67" t="str">
        <f t="shared" si="111"/>
        <v>szerda</v>
      </c>
    </row>
    <row r="2383" spans="1:7" ht="15" customHeight="1" x14ac:dyDescent="0.25">
      <c r="A2383" s="38" t="s">
        <v>682</v>
      </c>
      <c r="B2383" s="38" t="s">
        <v>456</v>
      </c>
      <c r="C2383" s="38" t="s">
        <v>486</v>
      </c>
      <c r="D2383" s="38"/>
      <c r="E2383" s="65">
        <f t="shared" si="112"/>
        <v>70299</v>
      </c>
      <c r="F2383" s="66">
        <f t="shared" si="113"/>
        <v>4</v>
      </c>
      <c r="G2383" s="67" t="str">
        <f t="shared" si="111"/>
        <v>csütörtök</v>
      </c>
    </row>
    <row r="2384" spans="1:7" ht="15" customHeight="1" x14ac:dyDescent="0.25">
      <c r="A2384" s="38" t="s">
        <v>682</v>
      </c>
      <c r="B2384" s="38" t="s">
        <v>458</v>
      </c>
      <c r="C2384" s="38" t="s">
        <v>486</v>
      </c>
      <c r="D2384" s="38"/>
      <c r="E2384" s="65">
        <f t="shared" si="112"/>
        <v>70329</v>
      </c>
      <c r="F2384" s="66">
        <f t="shared" si="113"/>
        <v>6</v>
      </c>
      <c r="G2384" s="67" t="str">
        <f t="shared" si="111"/>
        <v>szombat</v>
      </c>
    </row>
    <row r="2385" spans="1:7" ht="15" customHeight="1" x14ac:dyDescent="0.25">
      <c r="A2385" s="38" t="s">
        <v>682</v>
      </c>
      <c r="B2385" s="38" t="s">
        <v>460</v>
      </c>
      <c r="C2385" s="38" t="s">
        <v>487</v>
      </c>
      <c r="D2385" s="38"/>
      <c r="E2385" s="65">
        <f t="shared" si="112"/>
        <v>70358</v>
      </c>
      <c r="F2385" s="66">
        <f t="shared" si="113"/>
        <v>7</v>
      </c>
      <c r="G2385" s="67" t="str">
        <f t="shared" si="111"/>
        <v>vasárnap</v>
      </c>
    </row>
    <row r="2386" spans="1:7" ht="15" customHeight="1" x14ac:dyDescent="0.25">
      <c r="A2386" s="38" t="s">
        <v>682</v>
      </c>
      <c r="B2386" s="38" t="s">
        <v>462</v>
      </c>
      <c r="C2386" s="38" t="s">
        <v>449</v>
      </c>
      <c r="D2386" s="38"/>
      <c r="E2386" s="65">
        <f t="shared" si="112"/>
        <v>70387</v>
      </c>
      <c r="F2386" s="66">
        <f t="shared" si="113"/>
        <v>1</v>
      </c>
      <c r="G2386" s="67" t="str">
        <f t="shared" si="111"/>
        <v>hétfő</v>
      </c>
    </row>
    <row r="2387" spans="1:7" ht="15" customHeight="1" x14ac:dyDescent="0.25">
      <c r="A2387" s="38" t="s">
        <v>682</v>
      </c>
      <c r="B2387" s="38" t="s">
        <v>464</v>
      </c>
      <c r="C2387" s="38" t="s">
        <v>449</v>
      </c>
      <c r="D2387" s="38"/>
      <c r="E2387" s="65">
        <f t="shared" si="112"/>
        <v>70417</v>
      </c>
      <c r="F2387" s="66">
        <f t="shared" si="113"/>
        <v>3</v>
      </c>
      <c r="G2387" s="67" t="str">
        <f t="shared" si="111"/>
        <v>szerda</v>
      </c>
    </row>
    <row r="2388" spans="1:7" ht="15" customHeight="1" x14ac:dyDescent="0.25">
      <c r="A2388" s="38" t="s">
        <v>682</v>
      </c>
      <c r="B2388" s="38" t="s">
        <v>466</v>
      </c>
      <c r="C2388" s="38" t="s">
        <v>451</v>
      </c>
      <c r="D2388" s="38"/>
      <c r="E2388" s="65">
        <f t="shared" si="112"/>
        <v>70447</v>
      </c>
      <c r="F2388" s="66">
        <f t="shared" si="113"/>
        <v>5</v>
      </c>
      <c r="G2388" s="67" t="str">
        <f t="shared" si="111"/>
        <v>péntek</v>
      </c>
    </row>
    <row r="2389" spans="1:7" ht="15" customHeight="1" x14ac:dyDescent="0.25">
      <c r="A2389" s="38" t="s">
        <v>682</v>
      </c>
      <c r="B2389" s="38" t="s">
        <v>468</v>
      </c>
      <c r="C2389" s="38" t="s">
        <v>457</v>
      </c>
      <c r="D2389" s="38"/>
      <c r="E2389" s="65">
        <f t="shared" si="112"/>
        <v>70476</v>
      </c>
      <c r="F2389" s="66">
        <f t="shared" si="113"/>
        <v>6</v>
      </c>
      <c r="G2389" s="67" t="str">
        <f t="shared" si="111"/>
        <v>szombat</v>
      </c>
    </row>
    <row r="2390" spans="1:7" ht="15" customHeight="1" x14ac:dyDescent="0.25">
      <c r="A2390" s="38" t="s">
        <v>683</v>
      </c>
      <c r="B2390" s="38" t="s">
        <v>448</v>
      </c>
      <c r="C2390" s="38" t="s">
        <v>459</v>
      </c>
      <c r="D2390" s="38"/>
      <c r="E2390" s="65">
        <f t="shared" si="112"/>
        <v>70506</v>
      </c>
      <c r="F2390" s="66">
        <f t="shared" si="113"/>
        <v>1</v>
      </c>
      <c r="G2390" s="67" t="str">
        <f t="shared" si="111"/>
        <v>hétfő</v>
      </c>
    </row>
    <row r="2391" spans="1:7" ht="15" customHeight="1" x14ac:dyDescent="0.25">
      <c r="A2391" s="38" t="s">
        <v>683</v>
      </c>
      <c r="B2391" s="38" t="s">
        <v>450</v>
      </c>
      <c r="C2391" s="38" t="s">
        <v>489</v>
      </c>
      <c r="D2391" s="38"/>
      <c r="E2391" s="65">
        <f t="shared" si="112"/>
        <v>70536</v>
      </c>
      <c r="F2391" s="66">
        <f t="shared" si="113"/>
        <v>3</v>
      </c>
      <c r="G2391" s="67" t="str">
        <f t="shared" si="111"/>
        <v>szerda</v>
      </c>
    </row>
    <row r="2392" spans="1:7" ht="15" customHeight="1" x14ac:dyDescent="0.25">
      <c r="A2392" s="38" t="s">
        <v>683</v>
      </c>
      <c r="B2392" s="38" t="s">
        <v>452</v>
      </c>
      <c r="C2392" s="38" t="s">
        <v>457</v>
      </c>
      <c r="D2392" s="38"/>
      <c r="E2392" s="65">
        <f t="shared" si="112"/>
        <v>70566</v>
      </c>
      <c r="F2392" s="66">
        <f t="shared" si="113"/>
        <v>5</v>
      </c>
      <c r="G2392" s="67" t="str">
        <f t="shared" si="111"/>
        <v>péntek</v>
      </c>
    </row>
    <row r="2393" spans="1:7" ht="15" customHeight="1" x14ac:dyDescent="0.25">
      <c r="A2393" s="38" t="s">
        <v>683</v>
      </c>
      <c r="B2393" s="38" t="s">
        <v>454</v>
      </c>
      <c r="C2393" s="38" t="s">
        <v>489</v>
      </c>
      <c r="D2393" s="38"/>
      <c r="E2393" s="65">
        <f t="shared" si="112"/>
        <v>70595</v>
      </c>
      <c r="F2393" s="66">
        <f t="shared" si="113"/>
        <v>6</v>
      </c>
      <c r="G2393" s="67" t="str">
        <f t="shared" si="111"/>
        <v>szombat</v>
      </c>
    </row>
    <row r="2394" spans="1:7" ht="15" customHeight="1" x14ac:dyDescent="0.25">
      <c r="A2394" s="38" t="s">
        <v>683</v>
      </c>
      <c r="B2394" s="38" t="s">
        <v>455</v>
      </c>
      <c r="C2394" s="38" t="s">
        <v>489</v>
      </c>
      <c r="D2394" s="38"/>
      <c r="E2394" s="65">
        <f t="shared" si="112"/>
        <v>70625</v>
      </c>
      <c r="F2394" s="66">
        <f t="shared" si="113"/>
        <v>1</v>
      </c>
      <c r="G2394" s="67" t="str">
        <f t="shared" si="111"/>
        <v>hétfő</v>
      </c>
    </row>
    <row r="2395" spans="1:7" ht="15" customHeight="1" x14ac:dyDescent="0.25">
      <c r="A2395" s="38" t="s">
        <v>683</v>
      </c>
      <c r="B2395" s="38" t="s">
        <v>456</v>
      </c>
      <c r="C2395" s="38" t="s">
        <v>463</v>
      </c>
      <c r="D2395" s="38"/>
      <c r="E2395" s="65">
        <f t="shared" si="112"/>
        <v>70654</v>
      </c>
      <c r="F2395" s="66">
        <f t="shared" si="113"/>
        <v>2</v>
      </c>
      <c r="G2395" s="67" t="str">
        <f t="shared" si="111"/>
        <v>kedd</v>
      </c>
    </row>
    <row r="2396" spans="1:7" ht="15" customHeight="1" x14ac:dyDescent="0.25">
      <c r="A2396" s="38" t="s">
        <v>683</v>
      </c>
      <c r="B2396" s="38" t="s">
        <v>458</v>
      </c>
      <c r="C2396" s="38" t="s">
        <v>465</v>
      </c>
      <c r="D2396" s="38"/>
      <c r="E2396" s="65">
        <f t="shared" si="112"/>
        <v>70683</v>
      </c>
      <c r="F2396" s="66">
        <f t="shared" si="113"/>
        <v>3</v>
      </c>
      <c r="G2396" s="67" t="str">
        <f t="shared" si="111"/>
        <v>szerda</v>
      </c>
    </row>
    <row r="2397" spans="1:7" ht="15" customHeight="1" x14ac:dyDescent="0.25">
      <c r="A2397" s="38" t="s">
        <v>683</v>
      </c>
      <c r="B2397" s="38" t="s">
        <v>460</v>
      </c>
      <c r="C2397" s="38" t="s">
        <v>490</v>
      </c>
      <c r="D2397" s="38"/>
      <c r="E2397" s="65">
        <f t="shared" si="112"/>
        <v>70713</v>
      </c>
      <c r="F2397" s="66">
        <f t="shared" si="113"/>
        <v>5</v>
      </c>
      <c r="G2397" s="67" t="str">
        <f t="shared" si="111"/>
        <v>péntek</v>
      </c>
    </row>
    <row r="2398" spans="1:7" ht="15" customHeight="1" x14ac:dyDescent="0.25">
      <c r="A2398" s="38" t="s">
        <v>683</v>
      </c>
      <c r="B2398" s="38" t="s">
        <v>462</v>
      </c>
      <c r="C2398" s="38" t="s">
        <v>470</v>
      </c>
      <c r="D2398" s="38"/>
      <c r="E2398" s="65">
        <f t="shared" si="112"/>
        <v>70742</v>
      </c>
      <c r="F2398" s="66">
        <f t="shared" si="113"/>
        <v>6</v>
      </c>
      <c r="G2398" s="67" t="str">
        <f t="shared" si="111"/>
        <v>szombat</v>
      </c>
    </row>
    <row r="2399" spans="1:7" ht="15" customHeight="1" x14ac:dyDescent="0.25">
      <c r="A2399" s="38" t="s">
        <v>683</v>
      </c>
      <c r="B2399" s="38" t="s">
        <v>464</v>
      </c>
      <c r="C2399" s="38" t="s">
        <v>472</v>
      </c>
      <c r="D2399" s="38"/>
      <c r="E2399" s="65">
        <f t="shared" si="112"/>
        <v>70771</v>
      </c>
      <c r="F2399" s="66">
        <f t="shared" si="113"/>
        <v>7</v>
      </c>
      <c r="G2399" s="67" t="str">
        <f t="shared" si="111"/>
        <v>vasárnap</v>
      </c>
    </row>
    <row r="2400" spans="1:7" ht="15" customHeight="1" x14ac:dyDescent="0.25">
      <c r="A2400" s="38" t="s">
        <v>683</v>
      </c>
      <c r="B2400" s="38" t="s">
        <v>466</v>
      </c>
      <c r="C2400" s="38" t="s">
        <v>471</v>
      </c>
      <c r="D2400" s="38"/>
      <c r="E2400" s="65">
        <f t="shared" si="112"/>
        <v>70801</v>
      </c>
      <c r="F2400" s="66">
        <f t="shared" si="113"/>
        <v>2</v>
      </c>
      <c r="G2400" s="67" t="str">
        <f t="shared" si="111"/>
        <v>kedd</v>
      </c>
    </row>
    <row r="2401" spans="1:7" ht="15" customHeight="1" x14ac:dyDescent="0.25">
      <c r="A2401" s="38" t="s">
        <v>683</v>
      </c>
      <c r="B2401" s="38" t="s">
        <v>468</v>
      </c>
      <c r="C2401" s="38" t="s">
        <v>473</v>
      </c>
      <c r="D2401" s="38"/>
      <c r="E2401" s="65">
        <f t="shared" si="112"/>
        <v>70830</v>
      </c>
      <c r="F2401" s="66">
        <f t="shared" si="113"/>
        <v>3</v>
      </c>
      <c r="G2401" s="67" t="str">
        <f t="shared" si="111"/>
        <v>szerda</v>
      </c>
    </row>
    <row r="2402" spans="1:7" ht="15" customHeight="1" x14ac:dyDescent="0.25">
      <c r="A2402" s="38" t="s">
        <v>684</v>
      </c>
      <c r="B2402" s="38" t="s">
        <v>448</v>
      </c>
      <c r="C2402" s="38" t="s">
        <v>474</v>
      </c>
      <c r="D2402" s="38"/>
      <c r="E2402" s="65">
        <f t="shared" si="112"/>
        <v>70860</v>
      </c>
      <c r="F2402" s="66">
        <f t="shared" si="113"/>
        <v>5</v>
      </c>
      <c r="G2402" s="67" t="str">
        <f t="shared" si="111"/>
        <v>péntek</v>
      </c>
    </row>
    <row r="2403" spans="1:7" ht="15" customHeight="1" x14ac:dyDescent="0.25">
      <c r="A2403" s="38" t="s">
        <v>684</v>
      </c>
      <c r="B2403" s="38" t="s">
        <v>448</v>
      </c>
      <c r="C2403" s="38" t="s">
        <v>475</v>
      </c>
      <c r="D2403" s="38"/>
      <c r="E2403" s="65">
        <f t="shared" si="112"/>
        <v>70890</v>
      </c>
      <c r="F2403" s="66">
        <f t="shared" si="113"/>
        <v>7</v>
      </c>
      <c r="G2403" s="67" t="str">
        <f t="shared" si="111"/>
        <v>vasárnap</v>
      </c>
    </row>
    <row r="2404" spans="1:7" ht="15" customHeight="1" x14ac:dyDescent="0.25">
      <c r="A2404" s="38" t="s">
        <v>684</v>
      </c>
      <c r="B2404" s="38" t="s">
        <v>452</v>
      </c>
      <c r="C2404" s="38" t="s">
        <v>473</v>
      </c>
      <c r="D2404" s="38"/>
      <c r="E2404" s="65">
        <f t="shared" si="112"/>
        <v>70920</v>
      </c>
      <c r="F2404" s="66">
        <f t="shared" si="113"/>
        <v>2</v>
      </c>
      <c r="G2404" s="67" t="str">
        <f t="shared" si="111"/>
        <v>kedd</v>
      </c>
    </row>
    <row r="2405" spans="1:7" ht="15" customHeight="1" x14ac:dyDescent="0.25">
      <c r="A2405" s="38" t="s">
        <v>684</v>
      </c>
      <c r="B2405" s="38" t="s">
        <v>454</v>
      </c>
      <c r="C2405" s="38" t="s">
        <v>474</v>
      </c>
      <c r="D2405" s="38"/>
      <c r="E2405" s="65">
        <f t="shared" si="112"/>
        <v>70950</v>
      </c>
      <c r="F2405" s="66">
        <f t="shared" si="113"/>
        <v>4</v>
      </c>
      <c r="G2405" s="67" t="str">
        <f t="shared" si="111"/>
        <v>csütörtök</v>
      </c>
    </row>
    <row r="2406" spans="1:7" ht="15" customHeight="1" x14ac:dyDescent="0.25">
      <c r="A2406" s="38" t="s">
        <v>684</v>
      </c>
      <c r="B2406" s="38" t="s">
        <v>454</v>
      </c>
      <c r="C2406" s="38" t="s">
        <v>496</v>
      </c>
      <c r="D2406" s="38"/>
      <c r="E2406" s="65">
        <f t="shared" si="112"/>
        <v>70979</v>
      </c>
      <c r="F2406" s="66">
        <f t="shared" si="113"/>
        <v>5</v>
      </c>
      <c r="G2406" s="67" t="str">
        <f t="shared" si="111"/>
        <v>péntek</v>
      </c>
    </row>
    <row r="2407" spans="1:7" ht="15" customHeight="1" x14ac:dyDescent="0.25">
      <c r="A2407" s="38" t="s">
        <v>684</v>
      </c>
      <c r="B2407" s="38" t="s">
        <v>455</v>
      </c>
      <c r="C2407" s="38" t="s">
        <v>496</v>
      </c>
      <c r="D2407" s="38"/>
      <c r="E2407" s="65">
        <f t="shared" si="112"/>
        <v>71009</v>
      </c>
      <c r="F2407" s="66">
        <f t="shared" si="113"/>
        <v>7</v>
      </c>
      <c r="G2407" s="67" t="str">
        <f t="shared" si="111"/>
        <v>vasárnap</v>
      </c>
    </row>
    <row r="2408" spans="1:7" ht="15" customHeight="1" x14ac:dyDescent="0.25">
      <c r="A2408" s="38" t="s">
        <v>684</v>
      </c>
      <c r="B2408" s="38" t="s">
        <v>456</v>
      </c>
      <c r="C2408" s="38" t="s">
        <v>477</v>
      </c>
      <c r="D2408" s="38"/>
      <c r="E2408" s="65">
        <f t="shared" si="112"/>
        <v>71038</v>
      </c>
      <c r="F2408" s="66">
        <f t="shared" si="113"/>
        <v>1</v>
      </c>
      <c r="G2408" s="67" t="str">
        <f t="shared" si="111"/>
        <v>hétfő</v>
      </c>
    </row>
    <row r="2409" spans="1:7" ht="15" customHeight="1" x14ac:dyDescent="0.25">
      <c r="A2409" s="38" t="s">
        <v>684</v>
      </c>
      <c r="B2409" s="38" t="s">
        <v>458</v>
      </c>
      <c r="C2409" s="38" t="s">
        <v>478</v>
      </c>
      <c r="D2409" s="38"/>
      <c r="E2409" s="65">
        <f t="shared" si="112"/>
        <v>71067</v>
      </c>
      <c r="F2409" s="66">
        <f t="shared" si="113"/>
        <v>2</v>
      </c>
      <c r="G2409" s="67" t="str">
        <f t="shared" si="111"/>
        <v>kedd</v>
      </c>
    </row>
    <row r="2410" spans="1:7" ht="15" customHeight="1" x14ac:dyDescent="0.25">
      <c r="A2410" s="38" t="s">
        <v>684</v>
      </c>
      <c r="B2410" s="38" t="s">
        <v>460</v>
      </c>
      <c r="C2410" s="38" t="s">
        <v>479</v>
      </c>
      <c r="D2410" s="38"/>
      <c r="E2410" s="65">
        <f t="shared" si="112"/>
        <v>71097</v>
      </c>
      <c r="F2410" s="66">
        <f t="shared" si="113"/>
        <v>4</v>
      </c>
      <c r="G2410" s="67" t="str">
        <f t="shared" si="111"/>
        <v>csütörtök</v>
      </c>
    </row>
    <row r="2411" spans="1:7" ht="15" customHeight="1" x14ac:dyDescent="0.25">
      <c r="A2411" s="38" t="s">
        <v>684</v>
      </c>
      <c r="B2411" s="38" t="s">
        <v>462</v>
      </c>
      <c r="C2411" s="38" t="s">
        <v>482</v>
      </c>
      <c r="D2411" s="38"/>
      <c r="E2411" s="65">
        <f t="shared" si="112"/>
        <v>71126</v>
      </c>
      <c r="F2411" s="66">
        <f t="shared" si="113"/>
        <v>5</v>
      </c>
      <c r="G2411" s="67" t="str">
        <f t="shared" si="111"/>
        <v>péntek</v>
      </c>
    </row>
    <row r="2412" spans="1:7" ht="15" customHeight="1" x14ac:dyDescent="0.25">
      <c r="A2412" s="38" t="s">
        <v>684</v>
      </c>
      <c r="B2412" s="38" t="s">
        <v>464</v>
      </c>
      <c r="C2412" s="38" t="s">
        <v>492</v>
      </c>
      <c r="D2412" s="38"/>
      <c r="E2412" s="65">
        <f t="shared" si="112"/>
        <v>71155</v>
      </c>
      <c r="F2412" s="66">
        <f t="shared" si="113"/>
        <v>6</v>
      </c>
      <c r="G2412" s="67" t="str">
        <f t="shared" si="111"/>
        <v>szombat</v>
      </c>
    </row>
    <row r="2413" spans="1:7" ht="15" customHeight="1" x14ac:dyDescent="0.25">
      <c r="A2413" s="38" t="s">
        <v>684</v>
      </c>
      <c r="B2413" s="38" t="s">
        <v>466</v>
      </c>
      <c r="C2413" s="38" t="s">
        <v>483</v>
      </c>
      <c r="D2413" s="38"/>
      <c r="E2413" s="65">
        <f t="shared" si="112"/>
        <v>71185</v>
      </c>
      <c r="F2413" s="66">
        <f t="shared" si="113"/>
        <v>1</v>
      </c>
      <c r="G2413" s="67" t="str">
        <f t="shared" si="111"/>
        <v>hétfő</v>
      </c>
    </row>
    <row r="2414" spans="1:7" ht="15" customHeight="1" x14ac:dyDescent="0.25">
      <c r="A2414" s="38" t="s">
        <v>684</v>
      </c>
      <c r="B2414" s="38" t="s">
        <v>468</v>
      </c>
      <c r="C2414" s="38" t="s">
        <v>484</v>
      </c>
      <c r="D2414" s="38"/>
      <c r="E2414" s="65">
        <f t="shared" si="112"/>
        <v>71214</v>
      </c>
      <c r="F2414" s="66">
        <f t="shared" si="113"/>
        <v>2</v>
      </c>
      <c r="G2414" s="67" t="str">
        <f t="shared" si="111"/>
        <v>kedd</v>
      </c>
    </row>
    <row r="2415" spans="1:7" ht="15" customHeight="1" x14ac:dyDescent="0.25">
      <c r="A2415" s="38" t="s">
        <v>685</v>
      </c>
      <c r="B2415" s="38" t="s">
        <v>448</v>
      </c>
      <c r="C2415" s="38" t="s">
        <v>485</v>
      </c>
      <c r="D2415" s="38"/>
      <c r="E2415" s="65">
        <f t="shared" si="112"/>
        <v>71244</v>
      </c>
      <c r="F2415" s="66">
        <f t="shared" si="113"/>
        <v>4</v>
      </c>
      <c r="G2415" s="67" t="str">
        <f t="shared" si="111"/>
        <v>csütörtök</v>
      </c>
    </row>
    <row r="2416" spans="1:7" ht="15" customHeight="1" x14ac:dyDescent="0.25">
      <c r="A2416" s="38" t="s">
        <v>685</v>
      </c>
      <c r="B2416" s="38" t="s">
        <v>450</v>
      </c>
      <c r="C2416" s="38" t="s">
        <v>486</v>
      </c>
      <c r="D2416" s="38"/>
      <c r="E2416" s="65">
        <f t="shared" si="112"/>
        <v>71274</v>
      </c>
      <c r="F2416" s="66">
        <f t="shared" si="113"/>
        <v>6</v>
      </c>
      <c r="G2416" s="67" t="str">
        <f t="shared" si="111"/>
        <v>szombat</v>
      </c>
    </row>
    <row r="2417" spans="1:7" ht="15" customHeight="1" x14ac:dyDescent="0.25">
      <c r="A2417" s="38" t="s">
        <v>685</v>
      </c>
      <c r="B2417" s="38" t="s">
        <v>452</v>
      </c>
      <c r="C2417" s="38" t="s">
        <v>484</v>
      </c>
      <c r="D2417" s="38"/>
      <c r="E2417" s="65">
        <f t="shared" si="112"/>
        <v>71304</v>
      </c>
      <c r="F2417" s="66">
        <f t="shared" si="113"/>
        <v>1</v>
      </c>
      <c r="G2417" s="67" t="str">
        <f t="shared" si="111"/>
        <v>hétfő</v>
      </c>
    </row>
    <row r="2418" spans="1:7" ht="15" customHeight="1" x14ac:dyDescent="0.25">
      <c r="A2418" s="38" t="s">
        <v>685</v>
      </c>
      <c r="B2418" s="38" t="s">
        <v>454</v>
      </c>
      <c r="C2418" s="38" t="s">
        <v>486</v>
      </c>
      <c r="D2418" s="38"/>
      <c r="E2418" s="65">
        <f t="shared" si="112"/>
        <v>71333</v>
      </c>
      <c r="F2418" s="66">
        <f t="shared" si="113"/>
        <v>2</v>
      </c>
      <c r="G2418" s="67" t="str">
        <f t="shared" si="111"/>
        <v>kedd</v>
      </c>
    </row>
    <row r="2419" spans="1:7" ht="15" customHeight="1" x14ac:dyDescent="0.25">
      <c r="A2419" s="38" t="s">
        <v>685</v>
      </c>
      <c r="B2419" s="38" t="s">
        <v>455</v>
      </c>
      <c r="C2419" s="38" t="s">
        <v>486</v>
      </c>
      <c r="D2419" s="38"/>
      <c r="E2419" s="65">
        <f t="shared" si="112"/>
        <v>71363</v>
      </c>
      <c r="F2419" s="66">
        <f t="shared" si="113"/>
        <v>4</v>
      </c>
      <c r="G2419" s="67" t="str">
        <f t="shared" si="111"/>
        <v>csütörtök</v>
      </c>
    </row>
    <row r="2420" spans="1:7" ht="15" customHeight="1" x14ac:dyDescent="0.25">
      <c r="A2420" s="38" t="s">
        <v>685</v>
      </c>
      <c r="B2420" s="38" t="s">
        <v>456</v>
      </c>
      <c r="C2420" s="38" t="s">
        <v>487</v>
      </c>
      <c r="D2420" s="38"/>
      <c r="E2420" s="65">
        <f t="shared" si="112"/>
        <v>71392</v>
      </c>
      <c r="F2420" s="66">
        <f t="shared" si="113"/>
        <v>5</v>
      </c>
      <c r="G2420" s="67" t="str">
        <f t="shared" si="111"/>
        <v>péntek</v>
      </c>
    </row>
    <row r="2421" spans="1:7" ht="15" customHeight="1" x14ac:dyDescent="0.25">
      <c r="A2421" s="38" t="s">
        <v>685</v>
      </c>
      <c r="B2421" s="38" t="s">
        <v>458</v>
      </c>
      <c r="C2421" s="38" t="s">
        <v>487</v>
      </c>
      <c r="D2421" s="38"/>
      <c r="E2421" s="65">
        <f t="shared" si="112"/>
        <v>71422</v>
      </c>
      <c r="F2421" s="66">
        <f t="shared" si="113"/>
        <v>7</v>
      </c>
      <c r="G2421" s="67" t="str">
        <f t="shared" si="111"/>
        <v>vasárnap</v>
      </c>
    </row>
    <row r="2422" spans="1:7" ht="15" customHeight="1" x14ac:dyDescent="0.25">
      <c r="A2422" s="38" t="s">
        <v>685</v>
      </c>
      <c r="B2422" s="38" t="s">
        <v>460</v>
      </c>
      <c r="C2422" s="38" t="s">
        <v>449</v>
      </c>
      <c r="D2422" s="38"/>
      <c r="E2422" s="65">
        <f t="shared" si="112"/>
        <v>71451</v>
      </c>
      <c r="F2422" s="66">
        <f t="shared" si="113"/>
        <v>1</v>
      </c>
      <c r="G2422" s="67" t="str">
        <f t="shared" si="111"/>
        <v>hétfő</v>
      </c>
    </row>
    <row r="2423" spans="1:7" ht="15" customHeight="1" x14ac:dyDescent="0.25">
      <c r="A2423" s="38" t="s">
        <v>685</v>
      </c>
      <c r="B2423" s="38" t="s">
        <v>462</v>
      </c>
      <c r="C2423" s="38" t="s">
        <v>451</v>
      </c>
      <c r="D2423" s="38"/>
      <c r="E2423" s="65">
        <f t="shared" si="112"/>
        <v>71481</v>
      </c>
      <c r="F2423" s="66">
        <f t="shared" si="113"/>
        <v>3</v>
      </c>
      <c r="G2423" s="67" t="str">
        <f t="shared" si="111"/>
        <v>szerda</v>
      </c>
    </row>
    <row r="2424" spans="1:7" ht="15" customHeight="1" x14ac:dyDescent="0.25">
      <c r="A2424" s="38" t="s">
        <v>685</v>
      </c>
      <c r="B2424" s="38" t="s">
        <v>464</v>
      </c>
      <c r="C2424" s="38" t="s">
        <v>457</v>
      </c>
      <c r="D2424" s="38"/>
      <c r="E2424" s="65">
        <f t="shared" si="112"/>
        <v>71510</v>
      </c>
      <c r="F2424" s="66">
        <f t="shared" si="113"/>
        <v>4</v>
      </c>
      <c r="G2424" s="67" t="str">
        <f t="shared" si="111"/>
        <v>csütörtök</v>
      </c>
    </row>
    <row r="2425" spans="1:7" ht="15" customHeight="1" x14ac:dyDescent="0.25">
      <c r="A2425" s="38" t="s">
        <v>685</v>
      </c>
      <c r="B2425" s="38" t="s">
        <v>466</v>
      </c>
      <c r="C2425" s="38" t="s">
        <v>489</v>
      </c>
      <c r="D2425" s="38"/>
      <c r="E2425" s="65">
        <f t="shared" si="112"/>
        <v>71539</v>
      </c>
      <c r="F2425" s="66">
        <f t="shared" si="113"/>
        <v>5</v>
      </c>
      <c r="G2425" s="67" t="str">
        <f t="shared" si="111"/>
        <v>péntek</v>
      </c>
    </row>
    <row r="2426" spans="1:7" ht="15" customHeight="1" x14ac:dyDescent="0.25">
      <c r="A2426" s="38" t="s">
        <v>685</v>
      </c>
      <c r="B2426" s="38" t="s">
        <v>468</v>
      </c>
      <c r="C2426" s="38" t="s">
        <v>489</v>
      </c>
      <c r="D2426" s="38"/>
      <c r="E2426" s="65">
        <f t="shared" si="112"/>
        <v>71569</v>
      </c>
      <c r="F2426" s="66">
        <f t="shared" si="113"/>
        <v>7</v>
      </c>
      <c r="G2426" s="67" t="str">
        <f t="shared" si="111"/>
        <v>vasárnap</v>
      </c>
    </row>
    <row r="2427" spans="1:7" ht="15" customHeight="1" x14ac:dyDescent="0.25">
      <c r="A2427" s="38" t="s">
        <v>686</v>
      </c>
      <c r="B2427" s="38" t="s">
        <v>448</v>
      </c>
      <c r="C2427" s="38" t="s">
        <v>463</v>
      </c>
      <c r="D2427" s="38"/>
      <c r="E2427" s="65">
        <f t="shared" si="112"/>
        <v>71598</v>
      </c>
      <c r="F2427" s="66">
        <f t="shared" si="113"/>
        <v>1</v>
      </c>
      <c r="G2427" s="67" t="str">
        <f t="shared" si="111"/>
        <v>hétfő</v>
      </c>
    </row>
    <row r="2428" spans="1:7" ht="15" customHeight="1" x14ac:dyDescent="0.25">
      <c r="A2428" s="38" t="s">
        <v>686</v>
      </c>
      <c r="B2428" s="38" t="s">
        <v>450</v>
      </c>
      <c r="C2428" s="38" t="s">
        <v>465</v>
      </c>
      <c r="D2428" s="38"/>
      <c r="E2428" s="65">
        <f t="shared" si="112"/>
        <v>71628</v>
      </c>
      <c r="F2428" s="66">
        <f t="shared" si="113"/>
        <v>3</v>
      </c>
      <c r="G2428" s="67" t="str">
        <f t="shared" si="111"/>
        <v>szerda</v>
      </c>
    </row>
    <row r="2429" spans="1:7" ht="15" customHeight="1" x14ac:dyDescent="0.25">
      <c r="A2429" s="38" t="s">
        <v>686</v>
      </c>
      <c r="B2429" s="38" t="s">
        <v>452</v>
      </c>
      <c r="C2429" s="38" t="s">
        <v>463</v>
      </c>
      <c r="D2429" s="38"/>
      <c r="E2429" s="65">
        <f t="shared" si="112"/>
        <v>71658</v>
      </c>
      <c r="F2429" s="66">
        <f t="shared" si="113"/>
        <v>5</v>
      </c>
      <c r="G2429" s="67" t="str">
        <f t="shared" si="111"/>
        <v>péntek</v>
      </c>
    </row>
    <row r="2430" spans="1:7" ht="15" customHeight="1" x14ac:dyDescent="0.25">
      <c r="A2430" s="38" t="s">
        <v>686</v>
      </c>
      <c r="B2430" s="38" t="s">
        <v>454</v>
      </c>
      <c r="C2430" s="38" t="s">
        <v>490</v>
      </c>
      <c r="D2430" s="38"/>
      <c r="E2430" s="65">
        <f t="shared" si="112"/>
        <v>71687</v>
      </c>
      <c r="F2430" s="66">
        <f t="shared" si="113"/>
        <v>6</v>
      </c>
      <c r="G2430" s="67" t="str">
        <f t="shared" si="111"/>
        <v>szombat</v>
      </c>
    </row>
    <row r="2431" spans="1:7" ht="15" customHeight="1" x14ac:dyDescent="0.25">
      <c r="A2431" s="38" t="s">
        <v>686</v>
      </c>
      <c r="B2431" s="38" t="s">
        <v>455</v>
      </c>
      <c r="C2431" s="38" t="s">
        <v>490</v>
      </c>
      <c r="D2431" s="38"/>
      <c r="E2431" s="65">
        <f t="shared" si="112"/>
        <v>71717</v>
      </c>
      <c r="F2431" s="66">
        <f t="shared" si="113"/>
        <v>1</v>
      </c>
      <c r="G2431" s="67" t="str">
        <f t="shared" si="111"/>
        <v>hétfő</v>
      </c>
    </row>
    <row r="2432" spans="1:7" ht="15" customHeight="1" x14ac:dyDescent="0.25">
      <c r="A2432" s="38" t="s">
        <v>686</v>
      </c>
      <c r="B2432" s="38" t="s">
        <v>456</v>
      </c>
      <c r="C2432" s="38" t="s">
        <v>467</v>
      </c>
      <c r="D2432" s="38"/>
      <c r="E2432" s="65">
        <f t="shared" si="112"/>
        <v>71747</v>
      </c>
      <c r="F2432" s="66">
        <f t="shared" si="113"/>
        <v>3</v>
      </c>
      <c r="G2432" s="67" t="str">
        <f t="shared" si="111"/>
        <v>szerda</v>
      </c>
    </row>
    <row r="2433" spans="1:7" ht="15" customHeight="1" x14ac:dyDescent="0.25">
      <c r="A2433" s="38" t="s">
        <v>686</v>
      </c>
      <c r="B2433" s="38" t="s">
        <v>458</v>
      </c>
      <c r="C2433" s="38" t="s">
        <v>470</v>
      </c>
      <c r="D2433" s="38"/>
      <c r="E2433" s="65">
        <f t="shared" si="112"/>
        <v>71776</v>
      </c>
      <c r="F2433" s="66">
        <f t="shared" si="113"/>
        <v>4</v>
      </c>
      <c r="G2433" s="67" t="str">
        <f t="shared" si="111"/>
        <v>csütörtök</v>
      </c>
    </row>
    <row r="2434" spans="1:7" ht="15" customHeight="1" x14ac:dyDescent="0.25">
      <c r="A2434" s="38" t="s">
        <v>686</v>
      </c>
      <c r="B2434" s="38" t="s">
        <v>460</v>
      </c>
      <c r="C2434" s="38" t="s">
        <v>472</v>
      </c>
      <c r="D2434" s="38"/>
      <c r="E2434" s="65">
        <f t="shared" si="112"/>
        <v>71806</v>
      </c>
      <c r="F2434" s="66">
        <f t="shared" si="113"/>
        <v>6</v>
      </c>
      <c r="G2434" s="67" t="str">
        <f t="shared" si="111"/>
        <v>szombat</v>
      </c>
    </row>
    <row r="2435" spans="1:7" ht="15" customHeight="1" x14ac:dyDescent="0.25">
      <c r="A2435" s="38" t="s">
        <v>686</v>
      </c>
      <c r="B2435" s="38" t="s">
        <v>462</v>
      </c>
      <c r="C2435" s="38" t="s">
        <v>473</v>
      </c>
      <c r="D2435" s="38"/>
      <c r="E2435" s="65">
        <f t="shared" si="112"/>
        <v>71835</v>
      </c>
      <c r="F2435" s="66">
        <f t="shared" si="113"/>
        <v>7</v>
      </c>
      <c r="G2435" s="67" t="str">
        <f t="shared" ref="G2435:G2498" si="114">VLOOKUP(F2435,nevek,2,0)</f>
        <v>vasárnap</v>
      </c>
    </row>
    <row r="2436" spans="1:7" ht="15" customHeight="1" x14ac:dyDescent="0.25">
      <c r="A2436" s="38" t="s">
        <v>686</v>
      </c>
      <c r="B2436" s="38" t="s">
        <v>464</v>
      </c>
      <c r="C2436" s="38" t="s">
        <v>473</v>
      </c>
      <c r="D2436" s="38"/>
      <c r="E2436" s="65">
        <f t="shared" ref="E2436:E2499" si="115">DATEVALUE(A2436&amp;"."&amp;B2436&amp;C2436)</f>
        <v>71865</v>
      </c>
      <c r="F2436" s="66">
        <f t="shared" ref="F2436:F2499" si="116">WEEKDAY(E2436,2)</f>
        <v>2</v>
      </c>
      <c r="G2436" s="67" t="str">
        <f t="shared" si="114"/>
        <v>kedd</v>
      </c>
    </row>
    <row r="2437" spans="1:7" ht="15" customHeight="1" x14ac:dyDescent="0.25">
      <c r="A2437" s="38" t="s">
        <v>686</v>
      </c>
      <c r="B2437" s="38" t="s">
        <v>464</v>
      </c>
      <c r="C2437" s="38" t="s">
        <v>475</v>
      </c>
      <c r="D2437" s="38"/>
      <c r="E2437" s="65">
        <f t="shared" si="115"/>
        <v>71894</v>
      </c>
      <c r="F2437" s="66">
        <f t="shared" si="116"/>
        <v>3</v>
      </c>
      <c r="G2437" s="67" t="str">
        <f t="shared" si="114"/>
        <v>szerda</v>
      </c>
    </row>
    <row r="2438" spans="1:7" ht="15" customHeight="1" x14ac:dyDescent="0.25">
      <c r="A2438" s="38" t="s">
        <v>686</v>
      </c>
      <c r="B2438" s="38" t="s">
        <v>466</v>
      </c>
      <c r="C2438" s="38" t="s">
        <v>476</v>
      </c>
      <c r="D2438" s="38"/>
      <c r="E2438" s="65">
        <f t="shared" si="115"/>
        <v>71923</v>
      </c>
      <c r="F2438" s="66">
        <f t="shared" si="116"/>
        <v>4</v>
      </c>
      <c r="G2438" s="67" t="str">
        <f t="shared" si="114"/>
        <v>csütörtök</v>
      </c>
    </row>
    <row r="2439" spans="1:7" ht="15" customHeight="1" x14ac:dyDescent="0.25">
      <c r="A2439" s="38" t="s">
        <v>686</v>
      </c>
      <c r="B2439" s="38" t="s">
        <v>468</v>
      </c>
      <c r="C2439" s="38" t="s">
        <v>476</v>
      </c>
      <c r="D2439" s="38"/>
      <c r="E2439" s="65">
        <f t="shared" si="115"/>
        <v>71953</v>
      </c>
      <c r="F2439" s="66">
        <f t="shared" si="116"/>
        <v>6</v>
      </c>
      <c r="G2439" s="67" t="str">
        <f t="shared" si="114"/>
        <v>szombat</v>
      </c>
    </row>
    <row r="2440" spans="1:7" ht="15" customHeight="1" x14ac:dyDescent="0.25">
      <c r="A2440" s="38" t="s">
        <v>687</v>
      </c>
      <c r="B2440" s="38" t="s">
        <v>448</v>
      </c>
      <c r="C2440" s="38" t="s">
        <v>478</v>
      </c>
      <c r="D2440" s="38"/>
      <c r="E2440" s="65">
        <f t="shared" si="115"/>
        <v>71982</v>
      </c>
      <c r="F2440" s="66">
        <f t="shared" si="116"/>
        <v>7</v>
      </c>
      <c r="G2440" s="67" t="str">
        <f t="shared" si="114"/>
        <v>vasárnap</v>
      </c>
    </row>
    <row r="2441" spans="1:7" ht="15" customHeight="1" x14ac:dyDescent="0.25">
      <c r="A2441" s="38" t="s">
        <v>687</v>
      </c>
      <c r="B2441" s="38" t="s">
        <v>450</v>
      </c>
      <c r="C2441" s="38" t="s">
        <v>479</v>
      </c>
      <c r="D2441" s="38"/>
      <c r="E2441" s="65">
        <f t="shared" si="115"/>
        <v>72012</v>
      </c>
      <c r="F2441" s="66">
        <f t="shared" si="116"/>
        <v>2</v>
      </c>
      <c r="G2441" s="67" t="str">
        <f t="shared" si="114"/>
        <v>kedd</v>
      </c>
    </row>
    <row r="2442" spans="1:7" ht="15" customHeight="1" x14ac:dyDescent="0.25">
      <c r="A2442" s="38" t="s">
        <v>687</v>
      </c>
      <c r="B2442" s="38" t="s">
        <v>452</v>
      </c>
      <c r="C2442" s="38" t="s">
        <v>478</v>
      </c>
      <c r="D2442" s="38"/>
      <c r="E2442" s="65">
        <f t="shared" si="115"/>
        <v>72041</v>
      </c>
      <c r="F2442" s="66">
        <f t="shared" si="116"/>
        <v>3</v>
      </c>
      <c r="G2442" s="67" t="str">
        <f t="shared" si="114"/>
        <v>szerda</v>
      </c>
    </row>
    <row r="2443" spans="1:7" ht="15" customHeight="1" x14ac:dyDescent="0.25">
      <c r="A2443" s="38" t="s">
        <v>687</v>
      </c>
      <c r="B2443" s="38" t="s">
        <v>454</v>
      </c>
      <c r="C2443" s="38" t="s">
        <v>479</v>
      </c>
      <c r="D2443" s="38"/>
      <c r="E2443" s="65">
        <f t="shared" si="115"/>
        <v>72071</v>
      </c>
      <c r="F2443" s="66">
        <f t="shared" si="116"/>
        <v>5</v>
      </c>
      <c r="G2443" s="67" t="str">
        <f t="shared" si="114"/>
        <v>péntek</v>
      </c>
    </row>
    <row r="2444" spans="1:7" ht="15" customHeight="1" x14ac:dyDescent="0.25">
      <c r="A2444" s="38" t="s">
        <v>687</v>
      </c>
      <c r="B2444" s="38" t="s">
        <v>455</v>
      </c>
      <c r="C2444" s="38" t="s">
        <v>479</v>
      </c>
      <c r="D2444" s="38"/>
      <c r="E2444" s="65">
        <f t="shared" si="115"/>
        <v>72101</v>
      </c>
      <c r="F2444" s="66">
        <f t="shared" si="116"/>
        <v>7</v>
      </c>
      <c r="G2444" s="67" t="str">
        <f t="shared" si="114"/>
        <v>vasárnap</v>
      </c>
    </row>
    <row r="2445" spans="1:7" ht="15" customHeight="1" x14ac:dyDescent="0.25">
      <c r="A2445" s="38" t="s">
        <v>687</v>
      </c>
      <c r="B2445" s="38" t="s">
        <v>456</v>
      </c>
      <c r="C2445" s="38" t="s">
        <v>482</v>
      </c>
      <c r="D2445" s="38"/>
      <c r="E2445" s="65">
        <f t="shared" si="115"/>
        <v>72130</v>
      </c>
      <c r="F2445" s="66">
        <f t="shared" si="116"/>
        <v>1</v>
      </c>
      <c r="G2445" s="67" t="str">
        <f t="shared" si="114"/>
        <v>hétfő</v>
      </c>
    </row>
    <row r="2446" spans="1:7" ht="15" customHeight="1" x14ac:dyDescent="0.25">
      <c r="A2446" s="38" t="s">
        <v>687</v>
      </c>
      <c r="B2446" s="38" t="s">
        <v>458</v>
      </c>
      <c r="C2446" s="38" t="s">
        <v>482</v>
      </c>
      <c r="D2446" s="38"/>
      <c r="E2446" s="65">
        <f t="shared" si="115"/>
        <v>72160</v>
      </c>
      <c r="F2446" s="66">
        <f t="shared" si="116"/>
        <v>3</v>
      </c>
      <c r="G2446" s="67" t="str">
        <f t="shared" si="114"/>
        <v>szerda</v>
      </c>
    </row>
    <row r="2447" spans="1:7" ht="15" customHeight="1" x14ac:dyDescent="0.25">
      <c r="A2447" s="38" t="s">
        <v>687</v>
      </c>
      <c r="B2447" s="38" t="s">
        <v>460</v>
      </c>
      <c r="C2447" s="38" t="s">
        <v>483</v>
      </c>
      <c r="D2447" s="38"/>
      <c r="E2447" s="65">
        <f t="shared" si="115"/>
        <v>72189</v>
      </c>
      <c r="F2447" s="66">
        <f t="shared" si="116"/>
        <v>4</v>
      </c>
      <c r="G2447" s="67" t="str">
        <f t="shared" si="114"/>
        <v>csütörtök</v>
      </c>
    </row>
    <row r="2448" spans="1:7" ht="15" customHeight="1" x14ac:dyDescent="0.25">
      <c r="A2448" s="38" t="s">
        <v>687</v>
      </c>
      <c r="B2448" s="38" t="s">
        <v>462</v>
      </c>
      <c r="C2448" s="38" t="s">
        <v>484</v>
      </c>
      <c r="D2448" s="38"/>
      <c r="E2448" s="65">
        <f t="shared" si="115"/>
        <v>72219</v>
      </c>
      <c r="F2448" s="66">
        <f t="shared" si="116"/>
        <v>6</v>
      </c>
      <c r="G2448" s="67" t="str">
        <f t="shared" si="114"/>
        <v>szombat</v>
      </c>
    </row>
    <row r="2449" spans="1:7" ht="15" customHeight="1" x14ac:dyDescent="0.25">
      <c r="A2449" s="38" t="s">
        <v>687</v>
      </c>
      <c r="B2449" s="38" t="s">
        <v>464</v>
      </c>
      <c r="C2449" s="38" t="s">
        <v>484</v>
      </c>
      <c r="D2449" s="38"/>
      <c r="E2449" s="65">
        <f t="shared" si="115"/>
        <v>72249</v>
      </c>
      <c r="F2449" s="66">
        <f t="shared" si="116"/>
        <v>1</v>
      </c>
      <c r="G2449" s="67" t="str">
        <f t="shared" si="114"/>
        <v>hétfő</v>
      </c>
    </row>
    <row r="2450" spans="1:7" ht="15" customHeight="1" x14ac:dyDescent="0.25">
      <c r="A2450" s="38" t="s">
        <v>687</v>
      </c>
      <c r="B2450" s="38" t="s">
        <v>466</v>
      </c>
      <c r="C2450" s="38" t="s">
        <v>486</v>
      </c>
      <c r="D2450" s="38"/>
      <c r="E2450" s="65">
        <f t="shared" si="115"/>
        <v>72278</v>
      </c>
      <c r="F2450" s="66">
        <f t="shared" si="116"/>
        <v>2</v>
      </c>
      <c r="G2450" s="67" t="str">
        <f t="shared" si="114"/>
        <v>kedd</v>
      </c>
    </row>
    <row r="2451" spans="1:7" ht="15" customHeight="1" x14ac:dyDescent="0.25">
      <c r="A2451" s="38" t="s">
        <v>687</v>
      </c>
      <c r="B2451" s="38" t="s">
        <v>468</v>
      </c>
      <c r="C2451" s="38" t="s">
        <v>486</v>
      </c>
      <c r="D2451" s="38"/>
      <c r="E2451" s="65">
        <f t="shared" si="115"/>
        <v>72308</v>
      </c>
      <c r="F2451" s="66">
        <f t="shared" si="116"/>
        <v>4</v>
      </c>
      <c r="G2451" s="67" t="str">
        <f t="shared" si="114"/>
        <v>csütörtök</v>
      </c>
    </row>
    <row r="2452" spans="1:7" ht="15" customHeight="1" x14ac:dyDescent="0.25">
      <c r="A2452" s="38" t="s">
        <v>688</v>
      </c>
      <c r="B2452" s="38" t="s">
        <v>448</v>
      </c>
      <c r="C2452" s="38" t="s">
        <v>487</v>
      </c>
      <c r="D2452" s="38"/>
      <c r="E2452" s="65">
        <f t="shared" si="115"/>
        <v>72337</v>
      </c>
      <c r="F2452" s="66">
        <f t="shared" si="116"/>
        <v>5</v>
      </c>
      <c r="G2452" s="67" t="str">
        <f t="shared" si="114"/>
        <v>péntek</v>
      </c>
    </row>
    <row r="2453" spans="1:7" ht="15" customHeight="1" x14ac:dyDescent="0.25">
      <c r="A2453" s="38" t="s">
        <v>688</v>
      </c>
      <c r="B2453" s="38" t="s">
        <v>450</v>
      </c>
      <c r="C2453" s="38" t="s">
        <v>449</v>
      </c>
      <c r="D2453" s="38"/>
      <c r="E2453" s="65">
        <f t="shared" si="115"/>
        <v>72366</v>
      </c>
      <c r="F2453" s="66">
        <f t="shared" si="116"/>
        <v>6</v>
      </c>
      <c r="G2453" s="67" t="str">
        <f t="shared" si="114"/>
        <v>szombat</v>
      </c>
    </row>
    <row r="2454" spans="1:7" ht="15" customHeight="1" x14ac:dyDescent="0.25">
      <c r="A2454" s="38" t="s">
        <v>688</v>
      </c>
      <c r="B2454" s="38" t="s">
        <v>452</v>
      </c>
      <c r="C2454" s="38" t="s">
        <v>487</v>
      </c>
      <c r="D2454" s="38"/>
      <c r="E2454" s="65">
        <f t="shared" si="115"/>
        <v>72396</v>
      </c>
      <c r="F2454" s="66">
        <f t="shared" si="116"/>
        <v>1</v>
      </c>
      <c r="G2454" s="67" t="str">
        <f t="shared" si="114"/>
        <v>hétfő</v>
      </c>
    </row>
    <row r="2455" spans="1:7" ht="15" customHeight="1" x14ac:dyDescent="0.25">
      <c r="A2455" s="38" t="s">
        <v>688</v>
      </c>
      <c r="B2455" s="38" t="s">
        <v>454</v>
      </c>
      <c r="C2455" s="38" t="s">
        <v>449</v>
      </c>
      <c r="D2455" s="38"/>
      <c r="E2455" s="65">
        <f t="shared" si="115"/>
        <v>72425</v>
      </c>
      <c r="F2455" s="66">
        <f t="shared" si="116"/>
        <v>2</v>
      </c>
      <c r="G2455" s="67" t="str">
        <f t="shared" si="114"/>
        <v>kedd</v>
      </c>
    </row>
    <row r="2456" spans="1:7" ht="15" customHeight="1" x14ac:dyDescent="0.25">
      <c r="A2456" s="38" t="s">
        <v>688</v>
      </c>
      <c r="B2456" s="38" t="s">
        <v>455</v>
      </c>
      <c r="C2456" s="38" t="s">
        <v>449</v>
      </c>
      <c r="D2456" s="38"/>
      <c r="E2456" s="65">
        <f t="shared" si="115"/>
        <v>72455</v>
      </c>
      <c r="F2456" s="66">
        <f t="shared" si="116"/>
        <v>4</v>
      </c>
      <c r="G2456" s="67" t="str">
        <f t="shared" si="114"/>
        <v>csütörtök</v>
      </c>
    </row>
    <row r="2457" spans="1:7" ht="15" customHeight="1" x14ac:dyDescent="0.25">
      <c r="A2457" s="38" t="s">
        <v>688</v>
      </c>
      <c r="B2457" s="38" t="s">
        <v>456</v>
      </c>
      <c r="C2457" s="38" t="s">
        <v>457</v>
      </c>
      <c r="D2457" s="38"/>
      <c r="E2457" s="65">
        <f t="shared" si="115"/>
        <v>72484</v>
      </c>
      <c r="F2457" s="66">
        <f t="shared" si="116"/>
        <v>5</v>
      </c>
      <c r="G2457" s="67" t="str">
        <f t="shared" si="114"/>
        <v>péntek</v>
      </c>
    </row>
    <row r="2458" spans="1:7" ht="15" customHeight="1" x14ac:dyDescent="0.25">
      <c r="A2458" s="38" t="s">
        <v>688</v>
      </c>
      <c r="B2458" s="38" t="s">
        <v>458</v>
      </c>
      <c r="C2458" s="38" t="s">
        <v>457</v>
      </c>
      <c r="D2458" s="38"/>
      <c r="E2458" s="65">
        <f t="shared" si="115"/>
        <v>72514</v>
      </c>
      <c r="F2458" s="66">
        <f t="shared" si="116"/>
        <v>7</v>
      </c>
      <c r="G2458" s="67" t="str">
        <f t="shared" si="114"/>
        <v>vasárnap</v>
      </c>
    </row>
    <row r="2459" spans="1:7" ht="15" customHeight="1" x14ac:dyDescent="0.25">
      <c r="A2459" s="38" t="s">
        <v>688</v>
      </c>
      <c r="B2459" s="38" t="s">
        <v>460</v>
      </c>
      <c r="C2459" s="38" t="s">
        <v>459</v>
      </c>
      <c r="D2459" s="38"/>
      <c r="E2459" s="65">
        <f t="shared" si="115"/>
        <v>72544</v>
      </c>
      <c r="F2459" s="66">
        <f t="shared" si="116"/>
        <v>2</v>
      </c>
      <c r="G2459" s="67" t="str">
        <f t="shared" si="114"/>
        <v>kedd</v>
      </c>
    </row>
    <row r="2460" spans="1:7" ht="15" customHeight="1" x14ac:dyDescent="0.25">
      <c r="A2460" s="38" t="s">
        <v>688</v>
      </c>
      <c r="B2460" s="38" t="s">
        <v>462</v>
      </c>
      <c r="C2460" s="38" t="s">
        <v>461</v>
      </c>
      <c r="D2460" s="38"/>
      <c r="E2460" s="65">
        <f t="shared" si="115"/>
        <v>72573</v>
      </c>
      <c r="F2460" s="66">
        <f t="shared" si="116"/>
        <v>3</v>
      </c>
      <c r="G2460" s="67" t="str">
        <f t="shared" si="114"/>
        <v>szerda</v>
      </c>
    </row>
    <row r="2461" spans="1:7" ht="15" customHeight="1" x14ac:dyDescent="0.25">
      <c r="A2461" s="38" t="s">
        <v>688</v>
      </c>
      <c r="B2461" s="38" t="s">
        <v>464</v>
      </c>
      <c r="C2461" s="38" t="s">
        <v>461</v>
      </c>
      <c r="D2461" s="38"/>
      <c r="E2461" s="65">
        <f t="shared" si="115"/>
        <v>72603</v>
      </c>
      <c r="F2461" s="66">
        <f t="shared" si="116"/>
        <v>5</v>
      </c>
      <c r="G2461" s="67" t="str">
        <f t="shared" si="114"/>
        <v>péntek</v>
      </c>
    </row>
    <row r="2462" spans="1:7" ht="15" customHeight="1" x14ac:dyDescent="0.25">
      <c r="A2462" s="38" t="s">
        <v>688</v>
      </c>
      <c r="B2462" s="38" t="s">
        <v>466</v>
      </c>
      <c r="C2462" s="38" t="s">
        <v>463</v>
      </c>
      <c r="D2462" s="38"/>
      <c r="E2462" s="65">
        <f t="shared" si="115"/>
        <v>72633</v>
      </c>
      <c r="F2462" s="66">
        <f t="shared" si="116"/>
        <v>7</v>
      </c>
      <c r="G2462" s="67" t="str">
        <f t="shared" si="114"/>
        <v>vasárnap</v>
      </c>
    </row>
    <row r="2463" spans="1:7" ht="15" customHeight="1" x14ac:dyDescent="0.25">
      <c r="A2463" s="38" t="s">
        <v>688</v>
      </c>
      <c r="B2463" s="38" t="s">
        <v>468</v>
      </c>
      <c r="C2463" s="38" t="s">
        <v>465</v>
      </c>
      <c r="D2463" s="38"/>
      <c r="E2463" s="65">
        <f t="shared" si="115"/>
        <v>72662</v>
      </c>
      <c r="F2463" s="66">
        <f t="shared" si="116"/>
        <v>1</v>
      </c>
      <c r="G2463" s="67" t="str">
        <f t="shared" si="114"/>
        <v>hétfő</v>
      </c>
    </row>
    <row r="2464" spans="1:7" ht="15" customHeight="1" x14ac:dyDescent="0.25">
      <c r="A2464" s="38" t="s">
        <v>689</v>
      </c>
      <c r="B2464" s="38" t="s">
        <v>448</v>
      </c>
      <c r="C2464" s="38" t="s">
        <v>490</v>
      </c>
      <c r="D2464" s="38"/>
      <c r="E2464" s="65">
        <f t="shared" si="115"/>
        <v>72692</v>
      </c>
      <c r="F2464" s="66">
        <f t="shared" si="116"/>
        <v>3</v>
      </c>
      <c r="G2464" s="67" t="str">
        <f t="shared" si="114"/>
        <v>szerda</v>
      </c>
    </row>
    <row r="2465" spans="1:7" ht="15" customHeight="1" x14ac:dyDescent="0.25">
      <c r="A2465" s="38" t="s">
        <v>689</v>
      </c>
      <c r="B2465" s="38" t="s">
        <v>450</v>
      </c>
      <c r="C2465" s="38" t="s">
        <v>470</v>
      </c>
      <c r="D2465" s="38"/>
      <c r="E2465" s="65">
        <f t="shared" si="115"/>
        <v>72721</v>
      </c>
      <c r="F2465" s="66">
        <f t="shared" si="116"/>
        <v>4</v>
      </c>
      <c r="G2465" s="67" t="str">
        <f t="shared" si="114"/>
        <v>csütörtök</v>
      </c>
    </row>
    <row r="2466" spans="1:7" ht="15" customHeight="1" x14ac:dyDescent="0.25">
      <c r="A2466" s="38" t="s">
        <v>689</v>
      </c>
      <c r="B2466" s="38" t="s">
        <v>452</v>
      </c>
      <c r="C2466" s="38" t="s">
        <v>467</v>
      </c>
      <c r="D2466" s="38"/>
      <c r="E2466" s="65">
        <f t="shared" si="115"/>
        <v>72750</v>
      </c>
      <c r="F2466" s="66">
        <f t="shared" si="116"/>
        <v>5</v>
      </c>
      <c r="G2466" s="67" t="str">
        <f t="shared" si="114"/>
        <v>péntek</v>
      </c>
    </row>
    <row r="2467" spans="1:7" ht="15" customHeight="1" x14ac:dyDescent="0.25">
      <c r="A2467" s="38" t="s">
        <v>689</v>
      </c>
      <c r="B2467" s="38" t="s">
        <v>454</v>
      </c>
      <c r="C2467" s="38" t="s">
        <v>470</v>
      </c>
      <c r="D2467" s="38"/>
      <c r="E2467" s="65">
        <f t="shared" si="115"/>
        <v>72780</v>
      </c>
      <c r="F2467" s="66">
        <f t="shared" si="116"/>
        <v>7</v>
      </c>
      <c r="G2467" s="67" t="str">
        <f t="shared" si="114"/>
        <v>vasárnap</v>
      </c>
    </row>
    <row r="2468" spans="1:7" ht="15" customHeight="1" x14ac:dyDescent="0.25">
      <c r="A2468" s="38" t="s">
        <v>689</v>
      </c>
      <c r="B2468" s="38" t="s">
        <v>455</v>
      </c>
      <c r="C2468" s="38" t="s">
        <v>472</v>
      </c>
      <c r="D2468" s="38"/>
      <c r="E2468" s="65">
        <f t="shared" si="115"/>
        <v>72809</v>
      </c>
      <c r="F2468" s="66">
        <f t="shared" si="116"/>
        <v>1</v>
      </c>
      <c r="G2468" s="67" t="str">
        <f t="shared" si="114"/>
        <v>hétfő</v>
      </c>
    </row>
    <row r="2469" spans="1:7" ht="15" customHeight="1" x14ac:dyDescent="0.25">
      <c r="A2469" s="38" t="s">
        <v>689</v>
      </c>
      <c r="B2469" s="38" t="s">
        <v>456</v>
      </c>
      <c r="C2469" s="38" t="s">
        <v>471</v>
      </c>
      <c r="D2469" s="38"/>
      <c r="E2469" s="65">
        <f t="shared" si="115"/>
        <v>72839</v>
      </c>
      <c r="F2469" s="66">
        <f t="shared" si="116"/>
        <v>3</v>
      </c>
      <c r="G2469" s="67" t="str">
        <f t="shared" si="114"/>
        <v>szerda</v>
      </c>
    </row>
    <row r="2470" spans="1:7" ht="15" customHeight="1" x14ac:dyDescent="0.25">
      <c r="A2470" s="38" t="s">
        <v>689</v>
      </c>
      <c r="B2470" s="38" t="s">
        <v>458</v>
      </c>
      <c r="C2470" s="38" t="s">
        <v>473</v>
      </c>
      <c r="D2470" s="38"/>
      <c r="E2470" s="65">
        <f t="shared" si="115"/>
        <v>72868</v>
      </c>
      <c r="F2470" s="66">
        <f t="shared" si="116"/>
        <v>4</v>
      </c>
      <c r="G2470" s="67" t="str">
        <f t="shared" si="114"/>
        <v>csütörtök</v>
      </c>
    </row>
    <row r="2471" spans="1:7" ht="15" customHeight="1" x14ac:dyDescent="0.25">
      <c r="A2471" s="38" t="s">
        <v>689</v>
      </c>
      <c r="B2471" s="38" t="s">
        <v>460</v>
      </c>
      <c r="C2471" s="38" t="s">
        <v>474</v>
      </c>
      <c r="D2471" s="38"/>
      <c r="E2471" s="65">
        <f t="shared" si="115"/>
        <v>72898</v>
      </c>
      <c r="F2471" s="66">
        <f t="shared" si="116"/>
        <v>6</v>
      </c>
      <c r="G2471" s="67" t="str">
        <f t="shared" si="114"/>
        <v>szombat</v>
      </c>
    </row>
    <row r="2472" spans="1:7" ht="15" customHeight="1" x14ac:dyDescent="0.25">
      <c r="A2472" s="38" t="s">
        <v>689</v>
      </c>
      <c r="B2472" s="38" t="s">
        <v>460</v>
      </c>
      <c r="C2472" s="38" t="s">
        <v>496</v>
      </c>
      <c r="D2472" s="38"/>
      <c r="E2472" s="65">
        <f t="shared" si="115"/>
        <v>72927</v>
      </c>
      <c r="F2472" s="66">
        <f t="shared" si="116"/>
        <v>7</v>
      </c>
      <c r="G2472" s="67" t="str">
        <f t="shared" si="114"/>
        <v>vasárnap</v>
      </c>
    </row>
    <row r="2473" spans="1:7" ht="15" customHeight="1" x14ac:dyDescent="0.25">
      <c r="A2473" s="38" t="s">
        <v>689</v>
      </c>
      <c r="B2473" s="38" t="s">
        <v>462</v>
      </c>
      <c r="C2473" s="38" t="s">
        <v>476</v>
      </c>
      <c r="D2473" s="38"/>
      <c r="E2473" s="65">
        <f t="shared" si="115"/>
        <v>72957</v>
      </c>
      <c r="F2473" s="66">
        <f t="shared" si="116"/>
        <v>2</v>
      </c>
      <c r="G2473" s="67" t="str">
        <f t="shared" si="114"/>
        <v>kedd</v>
      </c>
    </row>
    <row r="2474" spans="1:7" ht="15" customHeight="1" x14ac:dyDescent="0.25">
      <c r="A2474" s="38" t="s">
        <v>689</v>
      </c>
      <c r="B2474" s="38" t="s">
        <v>464</v>
      </c>
      <c r="C2474" s="38" t="s">
        <v>476</v>
      </c>
      <c r="D2474" s="38"/>
      <c r="E2474" s="65">
        <f t="shared" si="115"/>
        <v>72987</v>
      </c>
      <c r="F2474" s="66">
        <f t="shared" si="116"/>
        <v>4</v>
      </c>
      <c r="G2474" s="67" t="str">
        <f t="shared" si="114"/>
        <v>csütörtök</v>
      </c>
    </row>
    <row r="2475" spans="1:7" ht="15" customHeight="1" x14ac:dyDescent="0.25">
      <c r="A2475" s="38" t="s">
        <v>689</v>
      </c>
      <c r="B2475" s="38" t="s">
        <v>466</v>
      </c>
      <c r="C2475" s="38" t="s">
        <v>478</v>
      </c>
      <c r="D2475" s="38"/>
      <c r="E2475" s="65">
        <f t="shared" si="115"/>
        <v>73016</v>
      </c>
      <c r="F2475" s="66">
        <f t="shared" si="116"/>
        <v>5</v>
      </c>
      <c r="G2475" s="67" t="str">
        <f t="shared" si="114"/>
        <v>péntek</v>
      </c>
    </row>
    <row r="2476" spans="1:7" ht="15" customHeight="1" x14ac:dyDescent="0.25">
      <c r="A2476" s="38" t="s">
        <v>689</v>
      </c>
      <c r="B2476" s="38" t="s">
        <v>468</v>
      </c>
      <c r="C2476" s="38" t="s">
        <v>478</v>
      </c>
      <c r="D2476" s="38"/>
      <c r="E2476" s="65">
        <f t="shared" si="115"/>
        <v>73046</v>
      </c>
      <c r="F2476" s="66">
        <f t="shared" si="116"/>
        <v>7</v>
      </c>
      <c r="G2476" s="67" t="str">
        <f t="shared" si="114"/>
        <v>vasárnap</v>
      </c>
    </row>
    <row r="2477" spans="1:7" ht="15" customHeight="1" x14ac:dyDescent="0.25">
      <c r="A2477" s="38" t="s">
        <v>690</v>
      </c>
      <c r="B2477" s="38" t="s">
        <v>448</v>
      </c>
      <c r="C2477" s="38" t="s">
        <v>479</v>
      </c>
      <c r="D2477" s="38"/>
      <c r="E2477" s="65">
        <f t="shared" si="115"/>
        <v>73076</v>
      </c>
      <c r="F2477" s="66">
        <f t="shared" si="116"/>
        <v>2</v>
      </c>
      <c r="G2477" s="67" t="str">
        <f t="shared" si="114"/>
        <v>kedd</v>
      </c>
    </row>
    <row r="2478" spans="1:7" ht="15" customHeight="1" x14ac:dyDescent="0.25">
      <c r="A2478" s="38" t="s">
        <v>690</v>
      </c>
      <c r="B2478" s="38" t="s">
        <v>450</v>
      </c>
      <c r="C2478" s="38" t="s">
        <v>482</v>
      </c>
      <c r="D2478" s="38"/>
      <c r="E2478" s="65">
        <f t="shared" si="115"/>
        <v>73105</v>
      </c>
      <c r="F2478" s="66">
        <f t="shared" si="116"/>
        <v>3</v>
      </c>
      <c r="G2478" s="67" t="str">
        <f t="shared" si="114"/>
        <v>szerda</v>
      </c>
    </row>
    <row r="2479" spans="1:7" ht="15" customHeight="1" x14ac:dyDescent="0.25">
      <c r="A2479" s="38" t="s">
        <v>690</v>
      </c>
      <c r="B2479" s="38" t="s">
        <v>452</v>
      </c>
      <c r="C2479" s="38" t="s">
        <v>479</v>
      </c>
      <c r="D2479" s="38"/>
      <c r="E2479" s="65">
        <f t="shared" si="115"/>
        <v>73135</v>
      </c>
      <c r="F2479" s="66">
        <f t="shared" si="116"/>
        <v>5</v>
      </c>
      <c r="G2479" s="67" t="str">
        <f t="shared" si="114"/>
        <v>péntek</v>
      </c>
    </row>
    <row r="2480" spans="1:7" ht="15" customHeight="1" x14ac:dyDescent="0.25">
      <c r="A2480" s="38" t="s">
        <v>690</v>
      </c>
      <c r="B2480" s="38" t="s">
        <v>454</v>
      </c>
      <c r="C2480" s="38" t="s">
        <v>482</v>
      </c>
      <c r="D2480" s="38"/>
      <c r="E2480" s="65">
        <f t="shared" si="115"/>
        <v>73164</v>
      </c>
      <c r="F2480" s="66">
        <f t="shared" si="116"/>
        <v>6</v>
      </c>
      <c r="G2480" s="67" t="str">
        <f t="shared" si="114"/>
        <v>szombat</v>
      </c>
    </row>
    <row r="2481" spans="1:7" ht="15" customHeight="1" x14ac:dyDescent="0.25">
      <c r="A2481" s="38" t="s">
        <v>690</v>
      </c>
      <c r="B2481" s="38" t="s">
        <v>455</v>
      </c>
      <c r="C2481" s="38" t="s">
        <v>492</v>
      </c>
      <c r="D2481" s="38"/>
      <c r="E2481" s="65">
        <f t="shared" si="115"/>
        <v>73193</v>
      </c>
      <c r="F2481" s="66">
        <f t="shared" si="116"/>
        <v>7</v>
      </c>
      <c r="G2481" s="67" t="str">
        <f t="shared" si="114"/>
        <v>vasárnap</v>
      </c>
    </row>
    <row r="2482" spans="1:7" ht="15" customHeight="1" x14ac:dyDescent="0.25">
      <c r="A2482" s="38" t="s">
        <v>690</v>
      </c>
      <c r="B2482" s="38" t="s">
        <v>456</v>
      </c>
      <c r="C2482" s="38" t="s">
        <v>483</v>
      </c>
      <c r="D2482" s="38"/>
      <c r="E2482" s="65">
        <f t="shared" si="115"/>
        <v>73223</v>
      </c>
      <c r="F2482" s="66">
        <f t="shared" si="116"/>
        <v>2</v>
      </c>
      <c r="G2482" s="67" t="str">
        <f t="shared" si="114"/>
        <v>kedd</v>
      </c>
    </row>
    <row r="2483" spans="1:7" ht="15" customHeight="1" x14ac:dyDescent="0.25">
      <c r="A2483" s="38" t="s">
        <v>690</v>
      </c>
      <c r="B2483" s="38" t="s">
        <v>458</v>
      </c>
      <c r="C2483" s="38" t="s">
        <v>484</v>
      </c>
      <c r="D2483" s="38"/>
      <c r="E2483" s="65">
        <f t="shared" si="115"/>
        <v>73252</v>
      </c>
      <c r="F2483" s="66">
        <f t="shared" si="116"/>
        <v>3</v>
      </c>
      <c r="G2483" s="67" t="str">
        <f t="shared" si="114"/>
        <v>szerda</v>
      </c>
    </row>
    <row r="2484" spans="1:7" ht="15" customHeight="1" x14ac:dyDescent="0.25">
      <c r="A2484" s="38" t="s">
        <v>690</v>
      </c>
      <c r="B2484" s="38" t="s">
        <v>460</v>
      </c>
      <c r="C2484" s="38" t="s">
        <v>486</v>
      </c>
      <c r="D2484" s="38"/>
      <c r="E2484" s="65">
        <f t="shared" si="115"/>
        <v>73281</v>
      </c>
      <c r="F2484" s="66">
        <f t="shared" si="116"/>
        <v>4</v>
      </c>
      <c r="G2484" s="67" t="str">
        <f t="shared" si="114"/>
        <v>csütörtök</v>
      </c>
    </row>
    <row r="2485" spans="1:7" ht="15" customHeight="1" x14ac:dyDescent="0.25">
      <c r="A2485" s="38" t="s">
        <v>690</v>
      </c>
      <c r="B2485" s="38" t="s">
        <v>462</v>
      </c>
      <c r="C2485" s="38" t="s">
        <v>494</v>
      </c>
      <c r="D2485" s="38"/>
      <c r="E2485" s="65">
        <f t="shared" si="115"/>
        <v>73311</v>
      </c>
      <c r="F2485" s="66">
        <f t="shared" si="116"/>
        <v>6</v>
      </c>
      <c r="G2485" s="67" t="str">
        <f t="shared" si="114"/>
        <v>szombat</v>
      </c>
    </row>
    <row r="2486" spans="1:7" ht="15" customHeight="1" x14ac:dyDescent="0.25">
      <c r="A2486" s="38" t="s">
        <v>690</v>
      </c>
      <c r="B2486" s="38" t="s">
        <v>464</v>
      </c>
      <c r="C2486" s="38" t="s">
        <v>494</v>
      </c>
      <c r="D2486" s="38"/>
      <c r="E2486" s="65">
        <f t="shared" si="115"/>
        <v>73341</v>
      </c>
      <c r="F2486" s="66">
        <f t="shared" si="116"/>
        <v>1</v>
      </c>
      <c r="G2486" s="67" t="str">
        <f t="shared" si="114"/>
        <v>hétfő</v>
      </c>
    </row>
    <row r="2487" spans="1:7" ht="15" customHeight="1" x14ac:dyDescent="0.25">
      <c r="A2487" s="38" t="s">
        <v>690</v>
      </c>
      <c r="B2487" s="38" t="s">
        <v>466</v>
      </c>
      <c r="C2487" s="38" t="s">
        <v>453</v>
      </c>
      <c r="D2487" s="38"/>
      <c r="E2487" s="65">
        <f t="shared" si="115"/>
        <v>73370</v>
      </c>
      <c r="F2487" s="66">
        <f t="shared" si="116"/>
        <v>2</v>
      </c>
      <c r="G2487" s="67" t="str">
        <f t="shared" si="114"/>
        <v>kedd</v>
      </c>
    </row>
    <row r="2488" spans="1:7" ht="15" customHeight="1" x14ac:dyDescent="0.25">
      <c r="A2488" s="38" t="s">
        <v>690</v>
      </c>
      <c r="B2488" s="38" t="s">
        <v>468</v>
      </c>
      <c r="C2488" s="38" t="s">
        <v>453</v>
      </c>
      <c r="D2488" s="38"/>
      <c r="E2488" s="65">
        <f t="shared" si="115"/>
        <v>73400</v>
      </c>
      <c r="F2488" s="66">
        <f t="shared" si="116"/>
        <v>4</v>
      </c>
      <c r="G2488" s="67" t="str">
        <f t="shared" si="114"/>
        <v>csütörtök</v>
      </c>
    </row>
    <row r="2489" spans="1:7" ht="15" customHeight="1" x14ac:dyDescent="0.25">
      <c r="A2489" s="38" t="s">
        <v>691</v>
      </c>
      <c r="B2489" s="38" t="s">
        <v>448</v>
      </c>
      <c r="C2489" s="38" t="s">
        <v>449</v>
      </c>
      <c r="D2489" s="38"/>
      <c r="E2489" s="65">
        <f t="shared" si="115"/>
        <v>73430</v>
      </c>
      <c r="F2489" s="66">
        <f t="shared" si="116"/>
        <v>6</v>
      </c>
      <c r="G2489" s="67" t="str">
        <f t="shared" si="114"/>
        <v>szombat</v>
      </c>
    </row>
    <row r="2490" spans="1:7" ht="15" customHeight="1" x14ac:dyDescent="0.25">
      <c r="A2490" s="38" t="s">
        <v>691</v>
      </c>
      <c r="B2490" s="38" t="s">
        <v>450</v>
      </c>
      <c r="C2490" s="38" t="s">
        <v>451</v>
      </c>
      <c r="D2490" s="38"/>
      <c r="E2490" s="65">
        <f t="shared" si="115"/>
        <v>73460</v>
      </c>
      <c r="F2490" s="66">
        <f t="shared" si="116"/>
        <v>1</v>
      </c>
      <c r="G2490" s="67" t="str">
        <f t="shared" si="114"/>
        <v>hétfő</v>
      </c>
    </row>
    <row r="2491" spans="1:7" ht="15" customHeight="1" x14ac:dyDescent="0.25">
      <c r="A2491" s="38" t="s">
        <v>691</v>
      </c>
      <c r="B2491" s="38" t="s">
        <v>452</v>
      </c>
      <c r="C2491" s="38" t="s">
        <v>449</v>
      </c>
      <c r="D2491" s="38"/>
      <c r="E2491" s="65">
        <f t="shared" si="115"/>
        <v>73489</v>
      </c>
      <c r="F2491" s="66">
        <f t="shared" si="116"/>
        <v>2</v>
      </c>
      <c r="G2491" s="67" t="str">
        <f t="shared" si="114"/>
        <v>kedd</v>
      </c>
    </row>
    <row r="2492" spans="1:7" ht="15" customHeight="1" x14ac:dyDescent="0.25">
      <c r="A2492" s="38" t="s">
        <v>691</v>
      </c>
      <c r="B2492" s="38" t="s">
        <v>454</v>
      </c>
      <c r="C2492" s="38" t="s">
        <v>451</v>
      </c>
      <c r="D2492" s="38"/>
      <c r="E2492" s="65">
        <f t="shared" si="115"/>
        <v>73519</v>
      </c>
      <c r="F2492" s="66">
        <f t="shared" si="116"/>
        <v>4</v>
      </c>
      <c r="G2492" s="67" t="str">
        <f t="shared" si="114"/>
        <v>csütörtök</v>
      </c>
    </row>
    <row r="2493" spans="1:7" ht="15" customHeight="1" x14ac:dyDescent="0.25">
      <c r="A2493" s="38" t="s">
        <v>691</v>
      </c>
      <c r="B2493" s="38" t="s">
        <v>455</v>
      </c>
      <c r="C2493" s="38" t="s">
        <v>457</v>
      </c>
      <c r="D2493" s="38"/>
      <c r="E2493" s="65">
        <f t="shared" si="115"/>
        <v>73548</v>
      </c>
      <c r="F2493" s="66">
        <f t="shared" si="116"/>
        <v>5</v>
      </c>
      <c r="G2493" s="67" t="str">
        <f t="shared" si="114"/>
        <v>péntek</v>
      </c>
    </row>
    <row r="2494" spans="1:7" ht="15" customHeight="1" x14ac:dyDescent="0.25">
      <c r="A2494" s="38" t="s">
        <v>691</v>
      </c>
      <c r="B2494" s="38" t="s">
        <v>456</v>
      </c>
      <c r="C2494" s="38" t="s">
        <v>489</v>
      </c>
      <c r="D2494" s="38"/>
      <c r="E2494" s="65">
        <f t="shared" si="115"/>
        <v>73577</v>
      </c>
      <c r="F2494" s="66">
        <f t="shared" si="116"/>
        <v>6</v>
      </c>
      <c r="G2494" s="67" t="str">
        <f t="shared" si="114"/>
        <v>szombat</v>
      </c>
    </row>
    <row r="2495" spans="1:7" ht="15" customHeight="1" x14ac:dyDescent="0.25">
      <c r="A2495" s="38" t="s">
        <v>691</v>
      </c>
      <c r="B2495" s="38" t="s">
        <v>458</v>
      </c>
      <c r="C2495" s="38" t="s">
        <v>489</v>
      </c>
      <c r="D2495" s="38"/>
      <c r="E2495" s="65">
        <f t="shared" si="115"/>
        <v>73607</v>
      </c>
      <c r="F2495" s="66">
        <f t="shared" si="116"/>
        <v>1</v>
      </c>
      <c r="G2495" s="67" t="str">
        <f t="shared" si="114"/>
        <v>hétfő</v>
      </c>
    </row>
    <row r="2496" spans="1:7" ht="15" customHeight="1" x14ac:dyDescent="0.25">
      <c r="A2496" s="38" t="s">
        <v>691</v>
      </c>
      <c r="B2496" s="38" t="s">
        <v>460</v>
      </c>
      <c r="C2496" s="38" t="s">
        <v>463</v>
      </c>
      <c r="D2496" s="38"/>
      <c r="E2496" s="65">
        <f t="shared" si="115"/>
        <v>73636</v>
      </c>
      <c r="F2496" s="66">
        <f t="shared" si="116"/>
        <v>2</v>
      </c>
      <c r="G2496" s="67" t="str">
        <f t="shared" si="114"/>
        <v>kedd</v>
      </c>
    </row>
    <row r="2497" spans="1:7" ht="15" customHeight="1" x14ac:dyDescent="0.25">
      <c r="A2497" s="38" t="s">
        <v>691</v>
      </c>
      <c r="B2497" s="38" t="s">
        <v>462</v>
      </c>
      <c r="C2497" s="38" t="s">
        <v>490</v>
      </c>
      <c r="D2497" s="38"/>
      <c r="E2497" s="65">
        <f t="shared" si="115"/>
        <v>73665</v>
      </c>
      <c r="F2497" s="66">
        <f t="shared" si="116"/>
        <v>3</v>
      </c>
      <c r="G2497" s="67" t="str">
        <f t="shared" si="114"/>
        <v>szerda</v>
      </c>
    </row>
    <row r="2498" spans="1:7" ht="15" customHeight="1" x14ac:dyDescent="0.25">
      <c r="A2498" s="38" t="s">
        <v>691</v>
      </c>
      <c r="B2498" s="38" t="s">
        <v>464</v>
      </c>
      <c r="C2498" s="38" t="s">
        <v>490</v>
      </c>
      <c r="D2498" s="38"/>
      <c r="E2498" s="65">
        <f t="shared" si="115"/>
        <v>73695</v>
      </c>
      <c r="F2498" s="66">
        <f t="shared" si="116"/>
        <v>5</v>
      </c>
      <c r="G2498" s="67" t="str">
        <f t="shared" si="114"/>
        <v>péntek</v>
      </c>
    </row>
    <row r="2499" spans="1:7" ht="15" customHeight="1" x14ac:dyDescent="0.25">
      <c r="A2499" s="38" t="s">
        <v>691</v>
      </c>
      <c r="B2499" s="38" t="s">
        <v>466</v>
      </c>
      <c r="C2499" s="38" t="s">
        <v>470</v>
      </c>
      <c r="D2499" s="38"/>
      <c r="E2499" s="65">
        <f t="shared" si="115"/>
        <v>73724</v>
      </c>
      <c r="F2499" s="66">
        <f t="shared" si="116"/>
        <v>6</v>
      </c>
      <c r="G2499" s="67" t="str">
        <f t="shared" ref="G2499:G2562" si="117">VLOOKUP(F2499,nevek,2,0)</f>
        <v>szombat</v>
      </c>
    </row>
    <row r="2500" spans="1:7" ht="15" customHeight="1" x14ac:dyDescent="0.25">
      <c r="A2500" s="38" t="s">
        <v>691</v>
      </c>
      <c r="B2500" s="38" t="s">
        <v>468</v>
      </c>
      <c r="C2500" s="38" t="s">
        <v>470</v>
      </c>
      <c r="D2500" s="38"/>
      <c r="E2500" s="65">
        <f t="shared" ref="E2500:E2563" si="118">DATEVALUE(A2500&amp;"."&amp;B2500&amp;C2500)</f>
        <v>73754</v>
      </c>
      <c r="F2500" s="66">
        <f t="shared" ref="F2500:F2563" si="119">WEEKDAY(E2500,2)</f>
        <v>1</v>
      </c>
      <c r="G2500" s="67" t="str">
        <f t="shared" si="117"/>
        <v>hétfő</v>
      </c>
    </row>
    <row r="2501" spans="1:7" ht="15" customHeight="1" x14ac:dyDescent="0.25">
      <c r="A2501" s="38" t="s">
        <v>692</v>
      </c>
      <c r="B2501" s="38" t="s">
        <v>448</v>
      </c>
      <c r="C2501" s="38" t="s">
        <v>472</v>
      </c>
      <c r="D2501" s="38"/>
      <c r="E2501" s="65">
        <f t="shared" si="118"/>
        <v>73784</v>
      </c>
      <c r="F2501" s="66">
        <f t="shared" si="119"/>
        <v>3</v>
      </c>
      <c r="G2501" s="67" t="str">
        <f t="shared" si="117"/>
        <v>szerda</v>
      </c>
    </row>
    <row r="2502" spans="1:7" ht="15" customHeight="1" x14ac:dyDescent="0.25">
      <c r="A2502" s="38" t="s">
        <v>692</v>
      </c>
      <c r="B2502" s="38" t="s">
        <v>450</v>
      </c>
      <c r="C2502" s="38" t="s">
        <v>471</v>
      </c>
      <c r="D2502" s="38"/>
      <c r="E2502" s="65">
        <f t="shared" si="118"/>
        <v>73814</v>
      </c>
      <c r="F2502" s="66">
        <f t="shared" si="119"/>
        <v>5</v>
      </c>
      <c r="G2502" s="67" t="str">
        <f t="shared" si="117"/>
        <v>péntek</v>
      </c>
    </row>
    <row r="2503" spans="1:7" ht="15" customHeight="1" x14ac:dyDescent="0.25">
      <c r="A2503" s="38" t="s">
        <v>692</v>
      </c>
      <c r="B2503" s="38" t="s">
        <v>452</v>
      </c>
      <c r="C2503" s="38" t="s">
        <v>470</v>
      </c>
      <c r="D2503" s="38"/>
      <c r="E2503" s="65">
        <f t="shared" si="118"/>
        <v>73844</v>
      </c>
      <c r="F2503" s="66">
        <f t="shared" si="119"/>
        <v>7</v>
      </c>
      <c r="G2503" s="67" t="str">
        <f t="shared" si="117"/>
        <v>vasárnap</v>
      </c>
    </row>
    <row r="2504" spans="1:7" ht="15" customHeight="1" x14ac:dyDescent="0.25">
      <c r="A2504" s="38" t="s">
        <v>692</v>
      </c>
      <c r="B2504" s="38" t="s">
        <v>454</v>
      </c>
      <c r="C2504" s="38" t="s">
        <v>471</v>
      </c>
      <c r="D2504" s="38"/>
      <c r="E2504" s="65">
        <f t="shared" si="118"/>
        <v>73873</v>
      </c>
      <c r="F2504" s="66">
        <f t="shared" si="119"/>
        <v>1</v>
      </c>
      <c r="G2504" s="67" t="str">
        <f t="shared" si="117"/>
        <v>hétfő</v>
      </c>
    </row>
    <row r="2505" spans="1:7" ht="15" customHeight="1" x14ac:dyDescent="0.25">
      <c r="A2505" s="38" t="s">
        <v>692</v>
      </c>
      <c r="B2505" s="38" t="s">
        <v>455</v>
      </c>
      <c r="C2505" s="38" t="s">
        <v>471</v>
      </c>
      <c r="D2505" s="38"/>
      <c r="E2505" s="65">
        <f t="shared" si="118"/>
        <v>73903</v>
      </c>
      <c r="F2505" s="66">
        <f t="shared" si="119"/>
        <v>3</v>
      </c>
      <c r="G2505" s="67" t="str">
        <f t="shared" si="117"/>
        <v>szerda</v>
      </c>
    </row>
    <row r="2506" spans="1:7" ht="15" customHeight="1" x14ac:dyDescent="0.25">
      <c r="A2506" s="38" t="s">
        <v>692</v>
      </c>
      <c r="B2506" s="38" t="s">
        <v>456</v>
      </c>
      <c r="C2506" s="38" t="s">
        <v>474</v>
      </c>
      <c r="D2506" s="38"/>
      <c r="E2506" s="65">
        <f t="shared" si="118"/>
        <v>73932</v>
      </c>
      <c r="F2506" s="66">
        <f t="shared" si="119"/>
        <v>4</v>
      </c>
      <c r="G2506" s="67" t="str">
        <f t="shared" si="117"/>
        <v>csütörtök</v>
      </c>
    </row>
    <row r="2507" spans="1:7" ht="15" customHeight="1" x14ac:dyDescent="0.25">
      <c r="A2507" s="38" t="s">
        <v>692</v>
      </c>
      <c r="B2507" s="38" t="s">
        <v>456</v>
      </c>
      <c r="C2507" s="38" t="s">
        <v>496</v>
      </c>
      <c r="D2507" s="38"/>
      <c r="E2507" s="65">
        <f t="shared" si="118"/>
        <v>73961</v>
      </c>
      <c r="F2507" s="66">
        <f t="shared" si="119"/>
        <v>5</v>
      </c>
      <c r="G2507" s="67" t="str">
        <f t="shared" si="117"/>
        <v>péntek</v>
      </c>
    </row>
    <row r="2508" spans="1:7" ht="15" customHeight="1" x14ac:dyDescent="0.25">
      <c r="A2508" s="38" t="s">
        <v>692</v>
      </c>
      <c r="B2508" s="38" t="s">
        <v>458</v>
      </c>
      <c r="C2508" s="38" t="s">
        <v>496</v>
      </c>
      <c r="D2508" s="38"/>
      <c r="E2508" s="65">
        <f t="shared" si="118"/>
        <v>73991</v>
      </c>
      <c r="F2508" s="66">
        <f t="shared" si="119"/>
        <v>7</v>
      </c>
      <c r="G2508" s="67" t="str">
        <f t="shared" si="117"/>
        <v>vasárnap</v>
      </c>
    </row>
    <row r="2509" spans="1:7" ht="15" customHeight="1" x14ac:dyDescent="0.25">
      <c r="A2509" s="38" t="s">
        <v>692</v>
      </c>
      <c r="B2509" s="38" t="s">
        <v>460</v>
      </c>
      <c r="C2509" s="38" t="s">
        <v>477</v>
      </c>
      <c r="D2509" s="38"/>
      <c r="E2509" s="65">
        <f t="shared" si="118"/>
        <v>74020</v>
      </c>
      <c r="F2509" s="66">
        <f t="shared" si="119"/>
        <v>1</v>
      </c>
      <c r="G2509" s="67" t="str">
        <f t="shared" si="117"/>
        <v>hétfő</v>
      </c>
    </row>
    <row r="2510" spans="1:7" ht="15" customHeight="1" x14ac:dyDescent="0.25">
      <c r="A2510" s="38" t="s">
        <v>692</v>
      </c>
      <c r="B2510" s="38" t="s">
        <v>462</v>
      </c>
      <c r="C2510" s="38" t="s">
        <v>479</v>
      </c>
      <c r="D2510" s="38"/>
      <c r="E2510" s="65">
        <f t="shared" si="118"/>
        <v>74049</v>
      </c>
      <c r="F2510" s="66">
        <f t="shared" si="119"/>
        <v>2</v>
      </c>
      <c r="G2510" s="67" t="str">
        <f t="shared" si="117"/>
        <v>kedd</v>
      </c>
    </row>
    <row r="2511" spans="1:7" ht="15" customHeight="1" x14ac:dyDescent="0.25">
      <c r="A2511" s="38" t="s">
        <v>692</v>
      </c>
      <c r="B2511" s="38" t="s">
        <v>464</v>
      </c>
      <c r="C2511" s="38" t="s">
        <v>479</v>
      </c>
      <c r="D2511" s="38"/>
      <c r="E2511" s="65">
        <f t="shared" si="118"/>
        <v>74079</v>
      </c>
      <c r="F2511" s="66">
        <f t="shared" si="119"/>
        <v>4</v>
      </c>
      <c r="G2511" s="67" t="str">
        <f t="shared" si="117"/>
        <v>csütörtök</v>
      </c>
    </row>
    <row r="2512" spans="1:7" ht="15" customHeight="1" x14ac:dyDescent="0.25">
      <c r="A2512" s="38" t="s">
        <v>692</v>
      </c>
      <c r="B2512" s="38" t="s">
        <v>466</v>
      </c>
      <c r="C2512" s="38" t="s">
        <v>482</v>
      </c>
      <c r="D2512" s="38"/>
      <c r="E2512" s="65">
        <f t="shared" si="118"/>
        <v>74108</v>
      </c>
      <c r="F2512" s="66">
        <f t="shared" si="119"/>
        <v>5</v>
      </c>
      <c r="G2512" s="67" t="str">
        <f t="shared" si="117"/>
        <v>péntek</v>
      </c>
    </row>
    <row r="2513" spans="1:7" ht="15" customHeight="1" x14ac:dyDescent="0.25">
      <c r="A2513" s="38" t="s">
        <v>692</v>
      </c>
      <c r="B2513" s="38" t="s">
        <v>468</v>
      </c>
      <c r="C2513" s="38" t="s">
        <v>482</v>
      </c>
      <c r="D2513" s="38"/>
      <c r="E2513" s="65">
        <f t="shared" si="118"/>
        <v>74138</v>
      </c>
      <c r="F2513" s="66">
        <f t="shared" si="119"/>
        <v>7</v>
      </c>
      <c r="G2513" s="67" t="str">
        <f t="shared" si="117"/>
        <v>vasárnap</v>
      </c>
    </row>
    <row r="2514" spans="1:7" ht="15" customHeight="1" x14ac:dyDescent="0.25">
      <c r="A2514" s="38" t="s">
        <v>693</v>
      </c>
      <c r="B2514" s="38" t="s">
        <v>448</v>
      </c>
      <c r="C2514" s="38" t="s">
        <v>492</v>
      </c>
      <c r="D2514" s="38"/>
      <c r="E2514" s="65">
        <f t="shared" si="118"/>
        <v>74168</v>
      </c>
      <c r="F2514" s="66">
        <f t="shared" si="119"/>
        <v>2</v>
      </c>
      <c r="G2514" s="67" t="str">
        <f t="shared" si="117"/>
        <v>kedd</v>
      </c>
    </row>
    <row r="2515" spans="1:7" ht="15" customHeight="1" x14ac:dyDescent="0.25">
      <c r="A2515" s="38" t="s">
        <v>693</v>
      </c>
      <c r="B2515" s="38" t="s">
        <v>450</v>
      </c>
      <c r="C2515" s="38" t="s">
        <v>483</v>
      </c>
      <c r="D2515" s="38"/>
      <c r="E2515" s="65">
        <f t="shared" si="118"/>
        <v>74198</v>
      </c>
      <c r="F2515" s="66">
        <f t="shared" si="119"/>
        <v>4</v>
      </c>
      <c r="G2515" s="67" t="str">
        <f t="shared" si="117"/>
        <v>csütörtök</v>
      </c>
    </row>
    <row r="2516" spans="1:7" ht="15" customHeight="1" x14ac:dyDescent="0.25">
      <c r="A2516" s="38" t="s">
        <v>693</v>
      </c>
      <c r="B2516" s="38" t="s">
        <v>452</v>
      </c>
      <c r="C2516" s="38" t="s">
        <v>492</v>
      </c>
      <c r="D2516" s="38"/>
      <c r="E2516" s="65">
        <f t="shared" si="118"/>
        <v>74227</v>
      </c>
      <c r="F2516" s="66">
        <f t="shared" si="119"/>
        <v>5</v>
      </c>
      <c r="G2516" s="67" t="str">
        <f t="shared" si="117"/>
        <v>péntek</v>
      </c>
    </row>
    <row r="2517" spans="1:7" ht="15" customHeight="1" x14ac:dyDescent="0.25">
      <c r="A2517" s="38" t="s">
        <v>693</v>
      </c>
      <c r="B2517" s="38" t="s">
        <v>454</v>
      </c>
      <c r="C2517" s="38" t="s">
        <v>483</v>
      </c>
      <c r="D2517" s="38"/>
      <c r="E2517" s="65">
        <f t="shared" si="118"/>
        <v>74257</v>
      </c>
      <c r="F2517" s="66">
        <f t="shared" si="119"/>
        <v>7</v>
      </c>
      <c r="G2517" s="67" t="str">
        <f t="shared" si="117"/>
        <v>vasárnap</v>
      </c>
    </row>
    <row r="2518" spans="1:7" ht="15" customHeight="1" x14ac:dyDescent="0.25">
      <c r="A2518" s="38" t="s">
        <v>693</v>
      </c>
      <c r="B2518" s="38" t="s">
        <v>455</v>
      </c>
      <c r="C2518" s="38" t="s">
        <v>484</v>
      </c>
      <c r="D2518" s="38"/>
      <c r="E2518" s="65">
        <f t="shared" si="118"/>
        <v>74286</v>
      </c>
      <c r="F2518" s="66">
        <f t="shared" si="119"/>
        <v>1</v>
      </c>
      <c r="G2518" s="67" t="str">
        <f t="shared" si="117"/>
        <v>hétfő</v>
      </c>
    </row>
    <row r="2519" spans="1:7" ht="15" customHeight="1" x14ac:dyDescent="0.25">
      <c r="A2519" s="38" t="s">
        <v>693</v>
      </c>
      <c r="B2519" s="38" t="s">
        <v>456</v>
      </c>
      <c r="C2519" s="38" t="s">
        <v>485</v>
      </c>
      <c r="D2519" s="38"/>
      <c r="E2519" s="65">
        <f t="shared" si="118"/>
        <v>74316</v>
      </c>
      <c r="F2519" s="66">
        <f t="shared" si="119"/>
        <v>3</v>
      </c>
      <c r="G2519" s="67" t="str">
        <f t="shared" si="117"/>
        <v>szerda</v>
      </c>
    </row>
    <row r="2520" spans="1:7" ht="15" customHeight="1" x14ac:dyDescent="0.25">
      <c r="A2520" s="38" t="s">
        <v>693</v>
      </c>
      <c r="B2520" s="38" t="s">
        <v>458</v>
      </c>
      <c r="C2520" s="38" t="s">
        <v>486</v>
      </c>
      <c r="D2520" s="38"/>
      <c r="E2520" s="65">
        <f t="shared" si="118"/>
        <v>74345</v>
      </c>
      <c r="F2520" s="66">
        <f t="shared" si="119"/>
        <v>4</v>
      </c>
      <c r="G2520" s="67" t="str">
        <f t="shared" si="117"/>
        <v>csütörtök</v>
      </c>
    </row>
    <row r="2521" spans="1:7" ht="15" customHeight="1" x14ac:dyDescent="0.25">
      <c r="A2521" s="38" t="s">
        <v>693</v>
      </c>
      <c r="B2521" s="38" t="s">
        <v>460</v>
      </c>
      <c r="C2521" s="38" t="s">
        <v>494</v>
      </c>
      <c r="D2521" s="38"/>
      <c r="E2521" s="65">
        <f t="shared" si="118"/>
        <v>74375</v>
      </c>
      <c r="F2521" s="66">
        <f t="shared" si="119"/>
        <v>6</v>
      </c>
      <c r="G2521" s="67" t="str">
        <f t="shared" si="117"/>
        <v>szombat</v>
      </c>
    </row>
    <row r="2522" spans="1:7" ht="15" customHeight="1" x14ac:dyDescent="0.25">
      <c r="A2522" s="38" t="s">
        <v>693</v>
      </c>
      <c r="B2522" s="38" t="s">
        <v>462</v>
      </c>
      <c r="C2522" s="38" t="s">
        <v>453</v>
      </c>
      <c r="D2522" s="38"/>
      <c r="E2522" s="65">
        <f t="shared" si="118"/>
        <v>74404</v>
      </c>
      <c r="F2522" s="66">
        <f t="shared" si="119"/>
        <v>7</v>
      </c>
      <c r="G2522" s="67" t="str">
        <f t="shared" si="117"/>
        <v>vasárnap</v>
      </c>
    </row>
    <row r="2523" spans="1:7" ht="15" customHeight="1" x14ac:dyDescent="0.25">
      <c r="A2523" s="38" t="s">
        <v>693</v>
      </c>
      <c r="B2523" s="38" t="s">
        <v>464</v>
      </c>
      <c r="C2523" s="38" t="s">
        <v>449</v>
      </c>
      <c r="D2523" s="38"/>
      <c r="E2523" s="65">
        <f t="shared" si="118"/>
        <v>74433</v>
      </c>
      <c r="F2523" s="66">
        <f t="shared" si="119"/>
        <v>1</v>
      </c>
      <c r="G2523" s="67" t="str">
        <f t="shared" si="117"/>
        <v>hétfő</v>
      </c>
    </row>
    <row r="2524" spans="1:7" ht="15" customHeight="1" x14ac:dyDescent="0.25">
      <c r="A2524" s="38" t="s">
        <v>693</v>
      </c>
      <c r="B2524" s="38" t="s">
        <v>466</v>
      </c>
      <c r="C2524" s="38" t="s">
        <v>451</v>
      </c>
      <c r="D2524" s="38"/>
      <c r="E2524" s="65">
        <f t="shared" si="118"/>
        <v>74463</v>
      </c>
      <c r="F2524" s="66">
        <f t="shared" si="119"/>
        <v>3</v>
      </c>
      <c r="G2524" s="67" t="str">
        <f t="shared" si="117"/>
        <v>szerda</v>
      </c>
    </row>
    <row r="2525" spans="1:7" ht="15" customHeight="1" x14ac:dyDescent="0.25">
      <c r="A2525" s="38" t="s">
        <v>693</v>
      </c>
      <c r="B2525" s="38" t="s">
        <v>468</v>
      </c>
      <c r="C2525" s="38" t="s">
        <v>457</v>
      </c>
      <c r="D2525" s="38"/>
      <c r="E2525" s="65">
        <f t="shared" si="118"/>
        <v>74492</v>
      </c>
      <c r="F2525" s="66">
        <f t="shared" si="119"/>
        <v>4</v>
      </c>
      <c r="G2525" s="67" t="str">
        <f t="shared" si="117"/>
        <v>csütörtök</v>
      </c>
    </row>
    <row r="2526" spans="1:7" ht="15" customHeight="1" x14ac:dyDescent="0.25">
      <c r="A2526" s="38" t="s">
        <v>694</v>
      </c>
      <c r="B2526" s="38" t="s">
        <v>448</v>
      </c>
      <c r="C2526" s="38" t="s">
        <v>459</v>
      </c>
      <c r="D2526" s="38"/>
      <c r="E2526" s="65">
        <f t="shared" si="118"/>
        <v>74522</v>
      </c>
      <c r="F2526" s="66">
        <f t="shared" si="119"/>
        <v>6</v>
      </c>
      <c r="G2526" s="67" t="str">
        <f t="shared" si="117"/>
        <v>szombat</v>
      </c>
    </row>
    <row r="2527" spans="1:7" ht="15" customHeight="1" x14ac:dyDescent="0.25">
      <c r="A2527" s="38" t="s">
        <v>694</v>
      </c>
      <c r="B2527" s="38" t="s">
        <v>450</v>
      </c>
      <c r="C2527" s="38" t="s">
        <v>489</v>
      </c>
      <c r="D2527" s="38"/>
      <c r="E2527" s="65">
        <f t="shared" si="118"/>
        <v>74552</v>
      </c>
      <c r="F2527" s="66">
        <f t="shared" si="119"/>
        <v>1</v>
      </c>
      <c r="G2527" s="67" t="str">
        <f t="shared" si="117"/>
        <v>hétfő</v>
      </c>
    </row>
    <row r="2528" spans="1:7" ht="15" customHeight="1" x14ac:dyDescent="0.25">
      <c r="A2528" s="38" t="s">
        <v>694</v>
      </c>
      <c r="B2528" s="38" t="s">
        <v>452</v>
      </c>
      <c r="C2528" s="38" t="s">
        <v>489</v>
      </c>
      <c r="D2528" s="38"/>
      <c r="E2528" s="65">
        <f t="shared" si="118"/>
        <v>74581</v>
      </c>
      <c r="F2528" s="66">
        <f t="shared" si="119"/>
        <v>2</v>
      </c>
      <c r="G2528" s="67" t="str">
        <f t="shared" si="117"/>
        <v>kedd</v>
      </c>
    </row>
    <row r="2529" spans="1:7" ht="15" customHeight="1" x14ac:dyDescent="0.25">
      <c r="A2529" s="38" t="s">
        <v>694</v>
      </c>
      <c r="B2529" s="38" t="s">
        <v>454</v>
      </c>
      <c r="C2529" s="38" t="s">
        <v>461</v>
      </c>
      <c r="D2529" s="38"/>
      <c r="E2529" s="65">
        <f t="shared" si="118"/>
        <v>74611</v>
      </c>
      <c r="F2529" s="66">
        <f t="shared" si="119"/>
        <v>4</v>
      </c>
      <c r="G2529" s="67" t="str">
        <f t="shared" si="117"/>
        <v>csütörtök</v>
      </c>
    </row>
    <row r="2530" spans="1:7" ht="15" customHeight="1" x14ac:dyDescent="0.25">
      <c r="A2530" s="38" t="s">
        <v>694</v>
      </c>
      <c r="B2530" s="38" t="s">
        <v>455</v>
      </c>
      <c r="C2530" s="38" t="s">
        <v>461</v>
      </c>
      <c r="D2530" s="38"/>
      <c r="E2530" s="65">
        <f t="shared" si="118"/>
        <v>74641</v>
      </c>
      <c r="F2530" s="66">
        <f t="shared" si="119"/>
        <v>6</v>
      </c>
      <c r="G2530" s="67" t="str">
        <f t="shared" si="117"/>
        <v>szombat</v>
      </c>
    </row>
    <row r="2531" spans="1:7" ht="15" customHeight="1" x14ac:dyDescent="0.25">
      <c r="A2531" s="38" t="s">
        <v>694</v>
      </c>
      <c r="B2531" s="38" t="s">
        <v>456</v>
      </c>
      <c r="C2531" s="38" t="s">
        <v>465</v>
      </c>
      <c r="D2531" s="38"/>
      <c r="E2531" s="65">
        <f t="shared" si="118"/>
        <v>74670</v>
      </c>
      <c r="F2531" s="66">
        <f t="shared" si="119"/>
        <v>7</v>
      </c>
      <c r="G2531" s="67" t="str">
        <f t="shared" si="117"/>
        <v>vasárnap</v>
      </c>
    </row>
    <row r="2532" spans="1:7" ht="15" customHeight="1" x14ac:dyDescent="0.25">
      <c r="A2532" s="38" t="s">
        <v>694</v>
      </c>
      <c r="B2532" s="38" t="s">
        <v>458</v>
      </c>
      <c r="C2532" s="38" t="s">
        <v>465</v>
      </c>
      <c r="D2532" s="38"/>
      <c r="E2532" s="65">
        <f t="shared" si="118"/>
        <v>74700</v>
      </c>
      <c r="F2532" s="66">
        <f t="shared" si="119"/>
        <v>2</v>
      </c>
      <c r="G2532" s="67" t="str">
        <f t="shared" si="117"/>
        <v>kedd</v>
      </c>
    </row>
    <row r="2533" spans="1:7" ht="15" customHeight="1" x14ac:dyDescent="0.25">
      <c r="A2533" s="38" t="s">
        <v>694</v>
      </c>
      <c r="B2533" s="38" t="s">
        <v>460</v>
      </c>
      <c r="C2533" s="38" t="s">
        <v>467</v>
      </c>
      <c r="D2533" s="38"/>
      <c r="E2533" s="65">
        <f t="shared" si="118"/>
        <v>74729</v>
      </c>
      <c r="F2533" s="66">
        <f t="shared" si="119"/>
        <v>3</v>
      </c>
      <c r="G2533" s="67" t="str">
        <f t="shared" si="117"/>
        <v>szerda</v>
      </c>
    </row>
    <row r="2534" spans="1:7" ht="15" customHeight="1" x14ac:dyDescent="0.25">
      <c r="A2534" s="38" t="s">
        <v>694</v>
      </c>
      <c r="B2534" s="38" t="s">
        <v>462</v>
      </c>
      <c r="C2534" s="38" t="s">
        <v>470</v>
      </c>
      <c r="D2534" s="38"/>
      <c r="E2534" s="65">
        <f t="shared" si="118"/>
        <v>74759</v>
      </c>
      <c r="F2534" s="66">
        <f t="shared" si="119"/>
        <v>5</v>
      </c>
      <c r="G2534" s="67" t="str">
        <f t="shared" si="117"/>
        <v>péntek</v>
      </c>
    </row>
    <row r="2535" spans="1:7" ht="15" customHeight="1" x14ac:dyDescent="0.25">
      <c r="A2535" s="38" t="s">
        <v>694</v>
      </c>
      <c r="B2535" s="38" t="s">
        <v>464</v>
      </c>
      <c r="C2535" s="38" t="s">
        <v>472</v>
      </c>
      <c r="D2535" s="38"/>
      <c r="E2535" s="65">
        <f t="shared" si="118"/>
        <v>74788</v>
      </c>
      <c r="F2535" s="66">
        <f t="shared" si="119"/>
        <v>6</v>
      </c>
      <c r="G2535" s="67" t="str">
        <f t="shared" si="117"/>
        <v>szombat</v>
      </c>
    </row>
    <row r="2536" spans="1:7" ht="15" customHeight="1" x14ac:dyDescent="0.25">
      <c r="A2536" s="38" t="s">
        <v>694</v>
      </c>
      <c r="B2536" s="38" t="s">
        <v>466</v>
      </c>
      <c r="C2536" s="38" t="s">
        <v>473</v>
      </c>
      <c r="D2536" s="38"/>
      <c r="E2536" s="65">
        <f t="shared" si="118"/>
        <v>74817</v>
      </c>
      <c r="F2536" s="66">
        <f t="shared" si="119"/>
        <v>7</v>
      </c>
      <c r="G2536" s="67" t="str">
        <f t="shared" si="117"/>
        <v>vasárnap</v>
      </c>
    </row>
    <row r="2537" spans="1:7" ht="15" customHeight="1" x14ac:dyDescent="0.25">
      <c r="A2537" s="38" t="s">
        <v>694</v>
      </c>
      <c r="B2537" s="38" t="s">
        <v>468</v>
      </c>
      <c r="C2537" s="38" t="s">
        <v>473</v>
      </c>
      <c r="D2537" s="38"/>
      <c r="E2537" s="65">
        <f t="shared" si="118"/>
        <v>74847</v>
      </c>
      <c r="F2537" s="66">
        <f t="shared" si="119"/>
        <v>2</v>
      </c>
      <c r="G2537" s="67" t="str">
        <f t="shared" si="117"/>
        <v>kedd</v>
      </c>
    </row>
    <row r="2538" spans="1:7" ht="15" customHeight="1" x14ac:dyDescent="0.25">
      <c r="A2538" s="38" t="s">
        <v>694</v>
      </c>
      <c r="B2538" s="38" t="s">
        <v>468</v>
      </c>
      <c r="C2538" s="38" t="s">
        <v>475</v>
      </c>
      <c r="D2538" s="38"/>
      <c r="E2538" s="65">
        <f t="shared" si="118"/>
        <v>74876</v>
      </c>
      <c r="F2538" s="66">
        <f t="shared" si="119"/>
        <v>3</v>
      </c>
      <c r="G2538" s="67" t="str">
        <f t="shared" si="117"/>
        <v>szerda</v>
      </c>
    </row>
    <row r="2539" spans="1:7" ht="15" customHeight="1" x14ac:dyDescent="0.25">
      <c r="A2539" s="38" t="s">
        <v>695</v>
      </c>
      <c r="B2539" s="38" t="s">
        <v>448</v>
      </c>
      <c r="C2539" s="38" t="s">
        <v>496</v>
      </c>
      <c r="D2539" s="38"/>
      <c r="E2539" s="65">
        <f t="shared" si="118"/>
        <v>74906</v>
      </c>
      <c r="F2539" s="66">
        <f t="shared" si="119"/>
        <v>5</v>
      </c>
      <c r="G2539" s="67" t="str">
        <f t="shared" si="117"/>
        <v>péntek</v>
      </c>
    </row>
    <row r="2540" spans="1:7" ht="15" customHeight="1" x14ac:dyDescent="0.25">
      <c r="A2540" s="38" t="s">
        <v>695</v>
      </c>
      <c r="B2540" s="38" t="s">
        <v>450</v>
      </c>
      <c r="C2540" s="38" t="s">
        <v>477</v>
      </c>
      <c r="D2540" s="38"/>
      <c r="E2540" s="65">
        <f t="shared" si="118"/>
        <v>74935</v>
      </c>
      <c r="F2540" s="66">
        <f t="shared" si="119"/>
        <v>6</v>
      </c>
      <c r="G2540" s="67" t="str">
        <f t="shared" si="117"/>
        <v>szombat</v>
      </c>
    </row>
    <row r="2541" spans="1:7" ht="15" customHeight="1" x14ac:dyDescent="0.25">
      <c r="A2541" s="38" t="s">
        <v>695</v>
      </c>
      <c r="B2541" s="38" t="s">
        <v>452</v>
      </c>
      <c r="C2541" s="38" t="s">
        <v>496</v>
      </c>
      <c r="D2541" s="38"/>
      <c r="E2541" s="65">
        <f t="shared" si="118"/>
        <v>74965</v>
      </c>
      <c r="F2541" s="66">
        <f t="shared" si="119"/>
        <v>1</v>
      </c>
      <c r="G2541" s="67" t="str">
        <f t="shared" si="117"/>
        <v>hétfő</v>
      </c>
    </row>
    <row r="2542" spans="1:7" ht="15" customHeight="1" x14ac:dyDescent="0.25">
      <c r="A2542" s="38" t="s">
        <v>695</v>
      </c>
      <c r="B2542" s="38" t="s">
        <v>454</v>
      </c>
      <c r="C2542" s="38" t="s">
        <v>476</v>
      </c>
      <c r="D2542" s="38"/>
      <c r="E2542" s="65">
        <f t="shared" si="118"/>
        <v>74995</v>
      </c>
      <c r="F2542" s="66">
        <f t="shared" si="119"/>
        <v>3</v>
      </c>
      <c r="G2542" s="67" t="str">
        <f t="shared" si="117"/>
        <v>szerda</v>
      </c>
    </row>
    <row r="2543" spans="1:7" ht="15" customHeight="1" x14ac:dyDescent="0.25">
      <c r="A2543" s="38" t="s">
        <v>695</v>
      </c>
      <c r="B2543" s="38" t="s">
        <v>455</v>
      </c>
      <c r="C2543" s="38" t="s">
        <v>477</v>
      </c>
      <c r="D2543" s="38"/>
      <c r="E2543" s="65">
        <f t="shared" si="118"/>
        <v>75024</v>
      </c>
      <c r="F2543" s="66">
        <f t="shared" si="119"/>
        <v>4</v>
      </c>
      <c r="G2543" s="67" t="str">
        <f t="shared" si="117"/>
        <v>csütörtök</v>
      </c>
    </row>
    <row r="2544" spans="1:7" ht="15" customHeight="1" x14ac:dyDescent="0.25">
      <c r="A2544" s="38" t="s">
        <v>695</v>
      </c>
      <c r="B2544" s="38" t="s">
        <v>456</v>
      </c>
      <c r="C2544" s="38" t="s">
        <v>478</v>
      </c>
      <c r="D2544" s="38"/>
      <c r="E2544" s="65">
        <f t="shared" si="118"/>
        <v>75054</v>
      </c>
      <c r="F2544" s="66">
        <f t="shared" si="119"/>
        <v>6</v>
      </c>
      <c r="G2544" s="67" t="str">
        <f t="shared" si="117"/>
        <v>szombat</v>
      </c>
    </row>
    <row r="2545" spans="1:7" ht="15" customHeight="1" x14ac:dyDescent="0.25">
      <c r="A2545" s="38" t="s">
        <v>695</v>
      </c>
      <c r="B2545" s="38" t="s">
        <v>458</v>
      </c>
      <c r="C2545" s="38" t="s">
        <v>478</v>
      </c>
      <c r="D2545" s="38"/>
      <c r="E2545" s="65">
        <f t="shared" si="118"/>
        <v>75084</v>
      </c>
      <c r="F2545" s="66">
        <f t="shared" si="119"/>
        <v>1</v>
      </c>
      <c r="G2545" s="67" t="str">
        <f t="shared" si="117"/>
        <v>hétfő</v>
      </c>
    </row>
    <row r="2546" spans="1:7" ht="15" customHeight="1" x14ac:dyDescent="0.25">
      <c r="A2546" s="38" t="s">
        <v>695</v>
      </c>
      <c r="B2546" s="38" t="s">
        <v>460</v>
      </c>
      <c r="C2546" s="38" t="s">
        <v>480</v>
      </c>
      <c r="D2546" s="38"/>
      <c r="E2546" s="65">
        <f t="shared" si="118"/>
        <v>75113</v>
      </c>
      <c r="F2546" s="66">
        <f t="shared" si="119"/>
        <v>2</v>
      </c>
      <c r="G2546" s="67" t="str">
        <f t="shared" si="117"/>
        <v>kedd</v>
      </c>
    </row>
    <row r="2547" spans="1:7" ht="15" customHeight="1" x14ac:dyDescent="0.25">
      <c r="A2547" s="38" t="s">
        <v>695</v>
      </c>
      <c r="B2547" s="38" t="s">
        <v>462</v>
      </c>
      <c r="C2547" s="38" t="s">
        <v>482</v>
      </c>
      <c r="D2547" s="38"/>
      <c r="E2547" s="65">
        <f t="shared" si="118"/>
        <v>75143</v>
      </c>
      <c r="F2547" s="66">
        <f t="shared" si="119"/>
        <v>4</v>
      </c>
      <c r="G2547" s="67" t="str">
        <f t="shared" si="117"/>
        <v>csütörtök</v>
      </c>
    </row>
    <row r="2548" spans="1:7" ht="15" customHeight="1" x14ac:dyDescent="0.25">
      <c r="A2548" s="38" t="s">
        <v>695</v>
      </c>
      <c r="B2548" s="38" t="s">
        <v>464</v>
      </c>
      <c r="C2548" s="38" t="s">
        <v>492</v>
      </c>
      <c r="D2548" s="38"/>
      <c r="E2548" s="65">
        <f t="shared" si="118"/>
        <v>75172</v>
      </c>
      <c r="F2548" s="66">
        <f t="shared" si="119"/>
        <v>5</v>
      </c>
      <c r="G2548" s="67" t="str">
        <f t="shared" si="117"/>
        <v>péntek</v>
      </c>
    </row>
    <row r="2549" spans="1:7" ht="15" customHeight="1" x14ac:dyDescent="0.25">
      <c r="A2549" s="38" t="s">
        <v>695</v>
      </c>
      <c r="B2549" s="38" t="s">
        <v>466</v>
      </c>
      <c r="C2549" s="38" t="s">
        <v>484</v>
      </c>
      <c r="D2549" s="38"/>
      <c r="E2549" s="65">
        <f t="shared" si="118"/>
        <v>75201</v>
      </c>
      <c r="F2549" s="66">
        <f t="shared" si="119"/>
        <v>6</v>
      </c>
      <c r="G2549" s="67" t="str">
        <f t="shared" si="117"/>
        <v>szombat</v>
      </c>
    </row>
    <row r="2550" spans="1:7" ht="15" customHeight="1" x14ac:dyDescent="0.25">
      <c r="A2550" s="38" t="s">
        <v>695</v>
      </c>
      <c r="B2550" s="38" t="s">
        <v>468</v>
      </c>
      <c r="C2550" s="38" t="s">
        <v>484</v>
      </c>
      <c r="D2550" s="38"/>
      <c r="E2550" s="65">
        <f t="shared" si="118"/>
        <v>75231</v>
      </c>
      <c r="F2550" s="66">
        <f t="shared" si="119"/>
        <v>1</v>
      </c>
      <c r="G2550" s="67" t="str">
        <f t="shared" si="117"/>
        <v>hétfő</v>
      </c>
    </row>
    <row r="2551" spans="1:7" ht="15" customHeight="1" x14ac:dyDescent="0.25">
      <c r="A2551" s="38" t="s">
        <v>696</v>
      </c>
      <c r="B2551" s="38" t="s">
        <v>448</v>
      </c>
      <c r="C2551" s="38" t="s">
        <v>486</v>
      </c>
      <c r="D2551" s="38"/>
      <c r="E2551" s="65">
        <f t="shared" si="118"/>
        <v>75260</v>
      </c>
      <c r="F2551" s="66">
        <f t="shared" si="119"/>
        <v>2</v>
      </c>
      <c r="G2551" s="67" t="str">
        <f t="shared" si="117"/>
        <v>kedd</v>
      </c>
    </row>
    <row r="2552" spans="1:7" ht="15" customHeight="1" x14ac:dyDescent="0.25">
      <c r="A2552" s="38" t="s">
        <v>696</v>
      </c>
      <c r="B2552" s="38" t="s">
        <v>450</v>
      </c>
      <c r="C2552" s="38" t="s">
        <v>494</v>
      </c>
      <c r="D2552" s="38"/>
      <c r="E2552" s="65">
        <f t="shared" si="118"/>
        <v>75290</v>
      </c>
      <c r="F2552" s="66">
        <f t="shared" si="119"/>
        <v>4</v>
      </c>
      <c r="G2552" s="67" t="str">
        <f t="shared" si="117"/>
        <v>csütörtök</v>
      </c>
    </row>
    <row r="2553" spans="1:7" ht="15" customHeight="1" x14ac:dyDescent="0.25">
      <c r="A2553" s="38" t="s">
        <v>696</v>
      </c>
      <c r="B2553" s="38" t="s">
        <v>452</v>
      </c>
      <c r="C2553" s="38" t="s">
        <v>486</v>
      </c>
      <c r="D2553" s="38"/>
      <c r="E2553" s="65">
        <f t="shared" si="118"/>
        <v>75319</v>
      </c>
      <c r="F2553" s="66">
        <f t="shared" si="119"/>
        <v>5</v>
      </c>
      <c r="G2553" s="67" t="str">
        <f t="shared" si="117"/>
        <v>péntek</v>
      </c>
    </row>
    <row r="2554" spans="1:7" ht="15" customHeight="1" x14ac:dyDescent="0.25">
      <c r="A2554" s="38" t="s">
        <v>696</v>
      </c>
      <c r="B2554" s="38" t="s">
        <v>454</v>
      </c>
      <c r="C2554" s="38" t="s">
        <v>494</v>
      </c>
      <c r="D2554" s="38"/>
      <c r="E2554" s="65">
        <f t="shared" si="118"/>
        <v>75349</v>
      </c>
      <c r="F2554" s="66">
        <f t="shared" si="119"/>
        <v>7</v>
      </c>
      <c r="G2554" s="67" t="str">
        <f t="shared" si="117"/>
        <v>vasárnap</v>
      </c>
    </row>
    <row r="2555" spans="1:7" ht="15" customHeight="1" x14ac:dyDescent="0.25">
      <c r="A2555" s="38" t="s">
        <v>696</v>
      </c>
      <c r="B2555" s="38" t="s">
        <v>455</v>
      </c>
      <c r="C2555" s="38" t="s">
        <v>487</v>
      </c>
      <c r="D2555" s="38"/>
      <c r="E2555" s="65">
        <f t="shared" si="118"/>
        <v>75378</v>
      </c>
      <c r="F2555" s="66">
        <f t="shared" si="119"/>
        <v>1</v>
      </c>
      <c r="G2555" s="67" t="str">
        <f t="shared" si="117"/>
        <v>hétfő</v>
      </c>
    </row>
    <row r="2556" spans="1:7" ht="15" customHeight="1" x14ac:dyDescent="0.25">
      <c r="A2556" s="38" t="s">
        <v>696</v>
      </c>
      <c r="B2556" s="38" t="s">
        <v>456</v>
      </c>
      <c r="C2556" s="38" t="s">
        <v>453</v>
      </c>
      <c r="D2556" s="38"/>
      <c r="E2556" s="65">
        <f t="shared" si="118"/>
        <v>75408</v>
      </c>
      <c r="F2556" s="66">
        <f t="shared" si="119"/>
        <v>3</v>
      </c>
      <c r="G2556" s="67" t="str">
        <f t="shared" si="117"/>
        <v>szerda</v>
      </c>
    </row>
    <row r="2557" spans="1:7" ht="15" customHeight="1" x14ac:dyDescent="0.25">
      <c r="A2557" s="38" t="s">
        <v>696</v>
      </c>
      <c r="B2557" s="38" t="s">
        <v>458</v>
      </c>
      <c r="C2557" s="38" t="s">
        <v>453</v>
      </c>
      <c r="D2557" s="38"/>
      <c r="E2557" s="65">
        <f t="shared" si="118"/>
        <v>75438</v>
      </c>
      <c r="F2557" s="66">
        <f t="shared" si="119"/>
        <v>5</v>
      </c>
      <c r="G2557" s="67" t="str">
        <f t="shared" si="117"/>
        <v>péntek</v>
      </c>
    </row>
    <row r="2558" spans="1:7" ht="15" customHeight="1" x14ac:dyDescent="0.25">
      <c r="A2558" s="38" t="s">
        <v>696</v>
      </c>
      <c r="B2558" s="38" t="s">
        <v>460</v>
      </c>
      <c r="C2558" s="38" t="s">
        <v>451</v>
      </c>
      <c r="D2558" s="38"/>
      <c r="E2558" s="65">
        <f t="shared" si="118"/>
        <v>75467</v>
      </c>
      <c r="F2558" s="66">
        <f t="shared" si="119"/>
        <v>6</v>
      </c>
      <c r="G2558" s="67" t="str">
        <f t="shared" si="117"/>
        <v>szombat</v>
      </c>
    </row>
    <row r="2559" spans="1:7" ht="15" customHeight="1" x14ac:dyDescent="0.25">
      <c r="A2559" s="38" t="s">
        <v>696</v>
      </c>
      <c r="B2559" s="38" t="s">
        <v>462</v>
      </c>
      <c r="C2559" s="38" t="s">
        <v>457</v>
      </c>
      <c r="D2559" s="38"/>
      <c r="E2559" s="65">
        <f t="shared" si="118"/>
        <v>75497</v>
      </c>
      <c r="F2559" s="66">
        <f t="shared" si="119"/>
        <v>1</v>
      </c>
      <c r="G2559" s="67" t="str">
        <f t="shared" si="117"/>
        <v>hétfő</v>
      </c>
    </row>
    <row r="2560" spans="1:7" ht="15" customHeight="1" x14ac:dyDescent="0.25">
      <c r="A2560" s="38" t="s">
        <v>696</v>
      </c>
      <c r="B2560" s="38" t="s">
        <v>464</v>
      </c>
      <c r="C2560" s="38" t="s">
        <v>459</v>
      </c>
      <c r="D2560" s="38"/>
      <c r="E2560" s="65">
        <f t="shared" si="118"/>
        <v>75526</v>
      </c>
      <c r="F2560" s="66">
        <f t="shared" si="119"/>
        <v>2</v>
      </c>
      <c r="G2560" s="67" t="str">
        <f t="shared" si="117"/>
        <v>kedd</v>
      </c>
    </row>
    <row r="2561" spans="1:7" ht="15" customHeight="1" x14ac:dyDescent="0.25">
      <c r="A2561" s="38" t="s">
        <v>696</v>
      </c>
      <c r="B2561" s="38" t="s">
        <v>466</v>
      </c>
      <c r="C2561" s="38" t="s">
        <v>489</v>
      </c>
      <c r="D2561" s="38"/>
      <c r="E2561" s="65">
        <f t="shared" si="118"/>
        <v>75556</v>
      </c>
      <c r="F2561" s="66">
        <f t="shared" si="119"/>
        <v>4</v>
      </c>
      <c r="G2561" s="67" t="str">
        <f t="shared" si="117"/>
        <v>csütörtök</v>
      </c>
    </row>
    <row r="2562" spans="1:7" ht="15" customHeight="1" x14ac:dyDescent="0.25">
      <c r="A2562" s="38" t="s">
        <v>696</v>
      </c>
      <c r="B2562" s="38" t="s">
        <v>468</v>
      </c>
      <c r="C2562" s="38" t="s">
        <v>461</v>
      </c>
      <c r="D2562" s="38"/>
      <c r="E2562" s="65">
        <f t="shared" si="118"/>
        <v>75585</v>
      </c>
      <c r="F2562" s="66">
        <f t="shared" si="119"/>
        <v>5</v>
      </c>
      <c r="G2562" s="67" t="str">
        <f t="shared" si="117"/>
        <v>péntek</v>
      </c>
    </row>
    <row r="2563" spans="1:7" ht="15" customHeight="1" x14ac:dyDescent="0.25">
      <c r="A2563" s="38" t="s">
        <v>697</v>
      </c>
      <c r="B2563" s="38" t="s">
        <v>448</v>
      </c>
      <c r="C2563" s="38" t="s">
        <v>463</v>
      </c>
      <c r="D2563" s="38"/>
      <c r="E2563" s="65">
        <f t="shared" si="118"/>
        <v>75615</v>
      </c>
      <c r="F2563" s="66">
        <f t="shared" si="119"/>
        <v>7</v>
      </c>
      <c r="G2563" s="67" t="str">
        <f t="shared" ref="G2563:G2626" si="120">VLOOKUP(F2563,nevek,2,0)</f>
        <v>vasárnap</v>
      </c>
    </row>
    <row r="2564" spans="1:7" ht="15" customHeight="1" x14ac:dyDescent="0.25">
      <c r="A2564" s="38" t="s">
        <v>697</v>
      </c>
      <c r="B2564" s="38" t="s">
        <v>450</v>
      </c>
      <c r="C2564" s="38" t="s">
        <v>490</v>
      </c>
      <c r="D2564" s="38"/>
      <c r="E2564" s="65">
        <f t="shared" ref="E2564:E2627" si="121">DATEVALUE(A2564&amp;"."&amp;B2564&amp;C2564)</f>
        <v>75644</v>
      </c>
      <c r="F2564" s="66">
        <f t="shared" ref="F2564:F2627" si="122">WEEKDAY(E2564,2)</f>
        <v>1</v>
      </c>
      <c r="G2564" s="67" t="str">
        <f t="shared" si="120"/>
        <v>hétfő</v>
      </c>
    </row>
    <row r="2565" spans="1:7" ht="15" customHeight="1" x14ac:dyDescent="0.25">
      <c r="A2565" s="38" t="s">
        <v>697</v>
      </c>
      <c r="B2565" s="38" t="s">
        <v>452</v>
      </c>
      <c r="C2565" s="38" t="s">
        <v>463</v>
      </c>
      <c r="D2565" s="38"/>
      <c r="E2565" s="65">
        <f t="shared" si="121"/>
        <v>75674</v>
      </c>
      <c r="F2565" s="66">
        <f t="shared" si="122"/>
        <v>3</v>
      </c>
      <c r="G2565" s="67" t="str">
        <f t="shared" si="120"/>
        <v>szerda</v>
      </c>
    </row>
    <row r="2566" spans="1:7" ht="15" customHeight="1" x14ac:dyDescent="0.25">
      <c r="A2566" s="38" t="s">
        <v>697</v>
      </c>
      <c r="B2566" s="38" t="s">
        <v>454</v>
      </c>
      <c r="C2566" s="38" t="s">
        <v>490</v>
      </c>
      <c r="D2566" s="38"/>
      <c r="E2566" s="65">
        <f t="shared" si="121"/>
        <v>75703</v>
      </c>
      <c r="F2566" s="66">
        <f t="shared" si="122"/>
        <v>4</v>
      </c>
      <c r="G2566" s="67" t="str">
        <f t="shared" si="120"/>
        <v>csütörtök</v>
      </c>
    </row>
    <row r="2567" spans="1:7" ht="15" customHeight="1" x14ac:dyDescent="0.25">
      <c r="A2567" s="38" t="s">
        <v>697</v>
      </c>
      <c r="B2567" s="38" t="s">
        <v>455</v>
      </c>
      <c r="C2567" s="38" t="s">
        <v>490</v>
      </c>
      <c r="D2567" s="38"/>
      <c r="E2567" s="65">
        <f t="shared" si="121"/>
        <v>75733</v>
      </c>
      <c r="F2567" s="66">
        <f t="shared" si="122"/>
        <v>6</v>
      </c>
      <c r="G2567" s="67" t="str">
        <f t="shared" si="120"/>
        <v>szombat</v>
      </c>
    </row>
    <row r="2568" spans="1:7" ht="15" customHeight="1" x14ac:dyDescent="0.25">
      <c r="A2568" s="38" t="s">
        <v>697</v>
      </c>
      <c r="B2568" s="38" t="s">
        <v>456</v>
      </c>
      <c r="C2568" s="38" t="s">
        <v>470</v>
      </c>
      <c r="D2568" s="38"/>
      <c r="E2568" s="65">
        <f t="shared" si="121"/>
        <v>75762</v>
      </c>
      <c r="F2568" s="66">
        <f t="shared" si="122"/>
        <v>7</v>
      </c>
      <c r="G2568" s="67" t="str">
        <f t="shared" si="120"/>
        <v>vasárnap</v>
      </c>
    </row>
    <row r="2569" spans="1:7" ht="15" customHeight="1" x14ac:dyDescent="0.25">
      <c r="A2569" s="38" t="s">
        <v>697</v>
      </c>
      <c r="B2569" s="38" t="s">
        <v>458</v>
      </c>
      <c r="C2569" s="38" t="s">
        <v>470</v>
      </c>
      <c r="D2569" s="38"/>
      <c r="E2569" s="65">
        <f t="shared" si="121"/>
        <v>75792</v>
      </c>
      <c r="F2569" s="66">
        <f t="shared" si="122"/>
        <v>2</v>
      </c>
      <c r="G2569" s="67" t="str">
        <f t="shared" si="120"/>
        <v>kedd</v>
      </c>
    </row>
    <row r="2570" spans="1:7" ht="15" customHeight="1" x14ac:dyDescent="0.25">
      <c r="A2570" s="38" t="s">
        <v>697</v>
      </c>
      <c r="B2570" s="38" t="s">
        <v>460</v>
      </c>
      <c r="C2570" s="38" t="s">
        <v>471</v>
      </c>
      <c r="D2570" s="38"/>
      <c r="E2570" s="65">
        <f t="shared" si="121"/>
        <v>75821</v>
      </c>
      <c r="F2570" s="66">
        <f t="shared" si="122"/>
        <v>3</v>
      </c>
      <c r="G2570" s="67" t="str">
        <f t="shared" si="120"/>
        <v>szerda</v>
      </c>
    </row>
    <row r="2571" spans="1:7" ht="15" customHeight="1" x14ac:dyDescent="0.25">
      <c r="A2571" s="38" t="s">
        <v>697</v>
      </c>
      <c r="B2571" s="38" t="s">
        <v>462</v>
      </c>
      <c r="C2571" s="38" t="s">
        <v>473</v>
      </c>
      <c r="D2571" s="38"/>
      <c r="E2571" s="65">
        <f t="shared" si="121"/>
        <v>75851</v>
      </c>
      <c r="F2571" s="66">
        <f t="shared" si="122"/>
        <v>5</v>
      </c>
      <c r="G2571" s="67" t="str">
        <f t="shared" si="120"/>
        <v>péntek</v>
      </c>
    </row>
    <row r="2572" spans="1:7" ht="15" customHeight="1" x14ac:dyDescent="0.25">
      <c r="A2572" s="38" t="s">
        <v>697</v>
      </c>
      <c r="B2572" s="38" t="s">
        <v>464</v>
      </c>
      <c r="C2572" s="38" t="s">
        <v>473</v>
      </c>
      <c r="D2572" s="38"/>
      <c r="E2572" s="65">
        <f t="shared" si="121"/>
        <v>75881</v>
      </c>
      <c r="F2572" s="66">
        <f t="shared" si="122"/>
        <v>7</v>
      </c>
      <c r="G2572" s="67" t="str">
        <f t="shared" si="120"/>
        <v>vasárnap</v>
      </c>
    </row>
    <row r="2573" spans="1:7" ht="15" customHeight="1" x14ac:dyDescent="0.25">
      <c r="A2573" s="38" t="s">
        <v>697</v>
      </c>
      <c r="B2573" s="38" t="s">
        <v>464</v>
      </c>
      <c r="C2573" s="38" t="s">
        <v>475</v>
      </c>
      <c r="D2573" s="38"/>
      <c r="E2573" s="65">
        <f t="shared" si="121"/>
        <v>75910</v>
      </c>
      <c r="F2573" s="66">
        <f t="shared" si="122"/>
        <v>1</v>
      </c>
      <c r="G2573" s="67" t="str">
        <f t="shared" si="120"/>
        <v>hétfő</v>
      </c>
    </row>
    <row r="2574" spans="1:7" ht="15" customHeight="1" x14ac:dyDescent="0.25">
      <c r="A2574" s="38" t="s">
        <v>697</v>
      </c>
      <c r="B2574" s="38" t="s">
        <v>466</v>
      </c>
      <c r="C2574" s="38" t="s">
        <v>496</v>
      </c>
      <c r="D2574" s="38"/>
      <c r="E2574" s="65">
        <f t="shared" si="121"/>
        <v>75940</v>
      </c>
      <c r="F2574" s="66">
        <f t="shared" si="122"/>
        <v>3</v>
      </c>
      <c r="G2574" s="67" t="str">
        <f t="shared" si="120"/>
        <v>szerda</v>
      </c>
    </row>
    <row r="2575" spans="1:7" ht="15" customHeight="1" x14ac:dyDescent="0.25">
      <c r="A2575" s="38" t="s">
        <v>697</v>
      </c>
      <c r="B2575" s="38" t="s">
        <v>468</v>
      </c>
      <c r="C2575" s="38" t="s">
        <v>496</v>
      </c>
      <c r="D2575" s="38"/>
      <c r="E2575" s="65">
        <f t="shared" si="121"/>
        <v>75970</v>
      </c>
      <c r="F2575" s="66">
        <f t="shared" si="122"/>
        <v>5</v>
      </c>
      <c r="G2575" s="67" t="str">
        <f t="shared" si="120"/>
        <v>péntek</v>
      </c>
    </row>
    <row r="2576" spans="1:7" ht="15" customHeight="1" x14ac:dyDescent="0.25">
      <c r="A2576" s="38" t="s">
        <v>698</v>
      </c>
      <c r="B2576" s="38" t="s">
        <v>448</v>
      </c>
      <c r="C2576" s="38" t="s">
        <v>477</v>
      </c>
      <c r="D2576" s="38"/>
      <c r="E2576" s="65">
        <f t="shared" si="121"/>
        <v>75999</v>
      </c>
      <c r="F2576" s="66">
        <f t="shared" si="122"/>
        <v>6</v>
      </c>
      <c r="G2576" s="67" t="str">
        <f t="shared" si="120"/>
        <v>szombat</v>
      </c>
    </row>
    <row r="2577" spans="1:7" ht="15" customHeight="1" x14ac:dyDescent="0.25">
      <c r="A2577" s="38" t="s">
        <v>698</v>
      </c>
      <c r="B2577" s="38" t="s">
        <v>450</v>
      </c>
      <c r="C2577" s="38" t="s">
        <v>479</v>
      </c>
      <c r="D2577" s="38"/>
      <c r="E2577" s="65">
        <f t="shared" si="121"/>
        <v>76028</v>
      </c>
      <c r="F2577" s="66">
        <f t="shared" si="122"/>
        <v>7</v>
      </c>
      <c r="G2577" s="67" t="str">
        <f t="shared" si="120"/>
        <v>vasárnap</v>
      </c>
    </row>
    <row r="2578" spans="1:7" ht="15" customHeight="1" x14ac:dyDescent="0.25">
      <c r="A2578" s="38" t="s">
        <v>698</v>
      </c>
      <c r="B2578" s="38" t="s">
        <v>452</v>
      </c>
      <c r="C2578" s="38" t="s">
        <v>478</v>
      </c>
      <c r="D2578" s="38"/>
      <c r="E2578" s="65">
        <f t="shared" si="121"/>
        <v>76058</v>
      </c>
      <c r="F2578" s="66">
        <f t="shared" si="122"/>
        <v>2</v>
      </c>
      <c r="G2578" s="67" t="str">
        <f t="shared" si="120"/>
        <v>kedd</v>
      </c>
    </row>
    <row r="2579" spans="1:7" ht="15" customHeight="1" x14ac:dyDescent="0.25">
      <c r="A2579" s="38" t="s">
        <v>698</v>
      </c>
      <c r="B2579" s="38" t="s">
        <v>454</v>
      </c>
      <c r="C2579" s="38" t="s">
        <v>480</v>
      </c>
      <c r="D2579" s="38"/>
      <c r="E2579" s="65">
        <f t="shared" si="121"/>
        <v>76087</v>
      </c>
      <c r="F2579" s="66">
        <f t="shared" si="122"/>
        <v>3</v>
      </c>
      <c r="G2579" s="67" t="str">
        <f t="shared" si="120"/>
        <v>szerda</v>
      </c>
    </row>
    <row r="2580" spans="1:7" ht="15" customHeight="1" x14ac:dyDescent="0.25">
      <c r="A2580" s="38" t="s">
        <v>698</v>
      </c>
      <c r="B2580" s="38" t="s">
        <v>455</v>
      </c>
      <c r="C2580" s="38" t="s">
        <v>480</v>
      </c>
      <c r="D2580" s="38"/>
      <c r="E2580" s="65">
        <f t="shared" si="121"/>
        <v>76117</v>
      </c>
      <c r="F2580" s="66">
        <f t="shared" si="122"/>
        <v>5</v>
      </c>
      <c r="G2580" s="67" t="str">
        <f t="shared" si="120"/>
        <v>péntek</v>
      </c>
    </row>
    <row r="2581" spans="1:7" ht="15" customHeight="1" x14ac:dyDescent="0.25">
      <c r="A2581" s="38" t="s">
        <v>698</v>
      </c>
      <c r="B2581" s="38" t="s">
        <v>456</v>
      </c>
      <c r="C2581" s="38" t="s">
        <v>492</v>
      </c>
      <c r="D2581" s="38"/>
      <c r="E2581" s="65">
        <f t="shared" si="121"/>
        <v>76146</v>
      </c>
      <c r="F2581" s="66">
        <f t="shared" si="122"/>
        <v>6</v>
      </c>
      <c r="G2581" s="67" t="str">
        <f t="shared" si="120"/>
        <v>szombat</v>
      </c>
    </row>
    <row r="2582" spans="1:7" ht="15" customHeight="1" x14ac:dyDescent="0.25">
      <c r="A2582" s="38" t="s">
        <v>698</v>
      </c>
      <c r="B2582" s="38" t="s">
        <v>458</v>
      </c>
      <c r="C2582" s="38" t="s">
        <v>483</v>
      </c>
      <c r="D2582" s="38"/>
      <c r="E2582" s="65">
        <f t="shared" si="121"/>
        <v>76175</v>
      </c>
      <c r="F2582" s="66">
        <f t="shared" si="122"/>
        <v>7</v>
      </c>
      <c r="G2582" s="67" t="str">
        <f t="shared" si="120"/>
        <v>vasárnap</v>
      </c>
    </row>
    <row r="2583" spans="1:7" ht="15" customHeight="1" x14ac:dyDescent="0.25">
      <c r="A2583" s="38" t="s">
        <v>698</v>
      </c>
      <c r="B2583" s="38" t="s">
        <v>460</v>
      </c>
      <c r="C2583" s="38" t="s">
        <v>484</v>
      </c>
      <c r="D2583" s="38"/>
      <c r="E2583" s="65">
        <f t="shared" si="121"/>
        <v>76205</v>
      </c>
      <c r="F2583" s="66">
        <f t="shared" si="122"/>
        <v>2</v>
      </c>
      <c r="G2583" s="67" t="str">
        <f t="shared" si="120"/>
        <v>kedd</v>
      </c>
    </row>
    <row r="2584" spans="1:7" ht="15" customHeight="1" x14ac:dyDescent="0.25">
      <c r="A2584" s="38" t="s">
        <v>698</v>
      </c>
      <c r="B2584" s="38" t="s">
        <v>462</v>
      </c>
      <c r="C2584" s="38" t="s">
        <v>485</v>
      </c>
      <c r="D2584" s="38"/>
      <c r="E2584" s="65">
        <f t="shared" si="121"/>
        <v>76235</v>
      </c>
      <c r="F2584" s="66">
        <f t="shared" si="122"/>
        <v>4</v>
      </c>
      <c r="G2584" s="67" t="str">
        <f t="shared" si="120"/>
        <v>csütörtök</v>
      </c>
    </row>
    <row r="2585" spans="1:7" ht="15" customHeight="1" x14ac:dyDescent="0.25">
      <c r="A2585" s="38" t="s">
        <v>698</v>
      </c>
      <c r="B2585" s="38" t="s">
        <v>464</v>
      </c>
      <c r="C2585" s="38" t="s">
        <v>486</v>
      </c>
      <c r="D2585" s="38"/>
      <c r="E2585" s="65">
        <f t="shared" si="121"/>
        <v>76264</v>
      </c>
      <c r="F2585" s="66">
        <f t="shared" si="122"/>
        <v>5</v>
      </c>
      <c r="G2585" s="67" t="str">
        <f t="shared" si="120"/>
        <v>péntek</v>
      </c>
    </row>
    <row r="2586" spans="1:7" ht="15" customHeight="1" x14ac:dyDescent="0.25">
      <c r="A2586" s="38" t="s">
        <v>698</v>
      </c>
      <c r="B2586" s="38" t="s">
        <v>466</v>
      </c>
      <c r="C2586" s="38" t="s">
        <v>494</v>
      </c>
      <c r="D2586" s="38"/>
      <c r="E2586" s="65">
        <f t="shared" si="121"/>
        <v>76294</v>
      </c>
      <c r="F2586" s="66">
        <f t="shared" si="122"/>
        <v>7</v>
      </c>
      <c r="G2586" s="67" t="str">
        <f t="shared" si="120"/>
        <v>vasárnap</v>
      </c>
    </row>
    <row r="2587" spans="1:7" ht="15" customHeight="1" x14ac:dyDescent="0.25">
      <c r="A2587" s="38" t="s">
        <v>698</v>
      </c>
      <c r="B2587" s="38" t="s">
        <v>468</v>
      </c>
      <c r="C2587" s="38" t="s">
        <v>494</v>
      </c>
      <c r="D2587" s="38"/>
      <c r="E2587" s="65">
        <f t="shared" si="121"/>
        <v>76324</v>
      </c>
      <c r="F2587" s="66">
        <f t="shared" si="122"/>
        <v>2</v>
      </c>
      <c r="G2587" s="67" t="str">
        <f t="shared" si="120"/>
        <v>kedd</v>
      </c>
    </row>
    <row r="2588" spans="1:7" ht="15" customHeight="1" x14ac:dyDescent="0.25">
      <c r="A2588" s="38" t="s">
        <v>699</v>
      </c>
      <c r="B2588" s="38" t="s">
        <v>448</v>
      </c>
      <c r="C2588" s="38" t="s">
        <v>487</v>
      </c>
      <c r="D2588" s="38"/>
      <c r="E2588" s="65">
        <f t="shared" si="121"/>
        <v>76354</v>
      </c>
      <c r="F2588" s="66">
        <f t="shared" si="122"/>
        <v>4</v>
      </c>
      <c r="G2588" s="67" t="str">
        <f t="shared" si="120"/>
        <v>csütörtök</v>
      </c>
    </row>
    <row r="2589" spans="1:7" ht="15" customHeight="1" x14ac:dyDescent="0.25">
      <c r="A2589" s="38" t="s">
        <v>699</v>
      </c>
      <c r="B2589" s="38" t="s">
        <v>450</v>
      </c>
      <c r="C2589" s="38" t="s">
        <v>449</v>
      </c>
      <c r="D2589" s="38"/>
      <c r="E2589" s="65">
        <f t="shared" si="121"/>
        <v>76383</v>
      </c>
      <c r="F2589" s="66">
        <f t="shared" si="122"/>
        <v>5</v>
      </c>
      <c r="G2589" s="67" t="str">
        <f t="shared" si="120"/>
        <v>péntek</v>
      </c>
    </row>
    <row r="2590" spans="1:7" ht="15" customHeight="1" x14ac:dyDescent="0.25">
      <c r="A2590" s="38" t="s">
        <v>699</v>
      </c>
      <c r="B2590" s="38" t="s">
        <v>452</v>
      </c>
      <c r="C2590" s="38" t="s">
        <v>487</v>
      </c>
      <c r="D2590" s="38"/>
      <c r="E2590" s="65">
        <f t="shared" si="121"/>
        <v>76413</v>
      </c>
      <c r="F2590" s="66">
        <f t="shared" si="122"/>
        <v>7</v>
      </c>
      <c r="G2590" s="67" t="str">
        <f t="shared" si="120"/>
        <v>vasárnap</v>
      </c>
    </row>
    <row r="2591" spans="1:7" ht="15" customHeight="1" x14ac:dyDescent="0.25">
      <c r="A2591" s="38" t="s">
        <v>699</v>
      </c>
      <c r="B2591" s="38" t="s">
        <v>454</v>
      </c>
      <c r="C2591" s="38" t="s">
        <v>449</v>
      </c>
      <c r="D2591" s="38"/>
      <c r="E2591" s="65">
        <f t="shared" si="121"/>
        <v>76442</v>
      </c>
      <c r="F2591" s="66">
        <f t="shared" si="122"/>
        <v>1</v>
      </c>
      <c r="G2591" s="67" t="str">
        <f t="shared" si="120"/>
        <v>hétfő</v>
      </c>
    </row>
    <row r="2592" spans="1:7" ht="15" customHeight="1" x14ac:dyDescent="0.25">
      <c r="A2592" s="38" t="s">
        <v>699</v>
      </c>
      <c r="B2592" s="38" t="s">
        <v>455</v>
      </c>
      <c r="C2592" s="38" t="s">
        <v>451</v>
      </c>
      <c r="D2592" s="38"/>
      <c r="E2592" s="65">
        <f t="shared" si="121"/>
        <v>76471</v>
      </c>
      <c r="F2592" s="66">
        <f t="shared" si="122"/>
        <v>2</v>
      </c>
      <c r="G2592" s="67" t="str">
        <f t="shared" si="120"/>
        <v>kedd</v>
      </c>
    </row>
    <row r="2593" spans="1:7" ht="15" customHeight="1" x14ac:dyDescent="0.25">
      <c r="A2593" s="38" t="s">
        <v>699</v>
      </c>
      <c r="B2593" s="38" t="s">
        <v>456</v>
      </c>
      <c r="C2593" s="38" t="s">
        <v>457</v>
      </c>
      <c r="D2593" s="38"/>
      <c r="E2593" s="65">
        <f t="shared" si="121"/>
        <v>76501</v>
      </c>
      <c r="F2593" s="66">
        <f t="shared" si="122"/>
        <v>4</v>
      </c>
      <c r="G2593" s="67" t="str">
        <f t="shared" si="120"/>
        <v>csütörtök</v>
      </c>
    </row>
    <row r="2594" spans="1:7" ht="15" customHeight="1" x14ac:dyDescent="0.25">
      <c r="A2594" s="38" t="s">
        <v>699</v>
      </c>
      <c r="B2594" s="38" t="s">
        <v>458</v>
      </c>
      <c r="C2594" s="38" t="s">
        <v>459</v>
      </c>
      <c r="D2594" s="38"/>
      <c r="E2594" s="65">
        <f t="shared" si="121"/>
        <v>76530</v>
      </c>
      <c r="F2594" s="66">
        <f t="shared" si="122"/>
        <v>5</v>
      </c>
      <c r="G2594" s="67" t="str">
        <f t="shared" si="120"/>
        <v>péntek</v>
      </c>
    </row>
    <row r="2595" spans="1:7" ht="15" customHeight="1" x14ac:dyDescent="0.25">
      <c r="A2595" s="38" t="s">
        <v>699</v>
      </c>
      <c r="B2595" s="38" t="s">
        <v>460</v>
      </c>
      <c r="C2595" s="38" t="s">
        <v>461</v>
      </c>
      <c r="D2595" s="38"/>
      <c r="E2595" s="65">
        <f t="shared" si="121"/>
        <v>76559</v>
      </c>
      <c r="F2595" s="66">
        <f t="shared" si="122"/>
        <v>6</v>
      </c>
      <c r="G2595" s="67" t="str">
        <f t="shared" si="120"/>
        <v>szombat</v>
      </c>
    </row>
    <row r="2596" spans="1:7" ht="15" customHeight="1" x14ac:dyDescent="0.25">
      <c r="A2596" s="38" t="s">
        <v>699</v>
      </c>
      <c r="B2596" s="38" t="s">
        <v>462</v>
      </c>
      <c r="C2596" s="38" t="s">
        <v>463</v>
      </c>
      <c r="D2596" s="38"/>
      <c r="E2596" s="65">
        <f t="shared" si="121"/>
        <v>76589</v>
      </c>
      <c r="F2596" s="66">
        <f t="shared" si="122"/>
        <v>1</v>
      </c>
      <c r="G2596" s="67" t="str">
        <f t="shared" si="120"/>
        <v>hétfő</v>
      </c>
    </row>
    <row r="2597" spans="1:7" ht="15" customHeight="1" x14ac:dyDescent="0.25">
      <c r="A2597" s="38" t="s">
        <v>699</v>
      </c>
      <c r="B2597" s="38" t="s">
        <v>464</v>
      </c>
      <c r="C2597" s="38" t="s">
        <v>465</v>
      </c>
      <c r="D2597" s="38"/>
      <c r="E2597" s="65">
        <f t="shared" si="121"/>
        <v>76618</v>
      </c>
      <c r="F2597" s="66">
        <f t="shared" si="122"/>
        <v>2</v>
      </c>
      <c r="G2597" s="67" t="str">
        <f t="shared" si="120"/>
        <v>kedd</v>
      </c>
    </row>
    <row r="2598" spans="1:7" ht="15" customHeight="1" x14ac:dyDescent="0.25">
      <c r="A2598" s="38" t="s">
        <v>699</v>
      </c>
      <c r="B2598" s="38" t="s">
        <v>466</v>
      </c>
      <c r="C2598" s="38" t="s">
        <v>490</v>
      </c>
      <c r="D2598" s="38"/>
      <c r="E2598" s="65">
        <f t="shared" si="121"/>
        <v>76648</v>
      </c>
      <c r="F2598" s="66">
        <f t="shared" si="122"/>
        <v>4</v>
      </c>
      <c r="G2598" s="67" t="str">
        <f t="shared" si="120"/>
        <v>csütörtök</v>
      </c>
    </row>
    <row r="2599" spans="1:7" ht="15" customHeight="1" x14ac:dyDescent="0.25">
      <c r="A2599" s="38" t="s">
        <v>699</v>
      </c>
      <c r="B2599" s="38" t="s">
        <v>468</v>
      </c>
      <c r="C2599" s="38" t="s">
        <v>490</v>
      </c>
      <c r="D2599" s="38"/>
      <c r="E2599" s="65">
        <f t="shared" si="121"/>
        <v>76678</v>
      </c>
      <c r="F2599" s="66">
        <f t="shared" si="122"/>
        <v>6</v>
      </c>
      <c r="G2599" s="67" t="str">
        <f t="shared" si="120"/>
        <v>szombat</v>
      </c>
    </row>
    <row r="2600" spans="1:7" ht="15" customHeight="1" x14ac:dyDescent="0.25">
      <c r="A2600" s="38" t="s">
        <v>700</v>
      </c>
      <c r="B2600" s="38" t="s">
        <v>448</v>
      </c>
      <c r="C2600" s="38" t="s">
        <v>467</v>
      </c>
      <c r="D2600" s="38"/>
      <c r="E2600" s="65">
        <f t="shared" si="121"/>
        <v>76708</v>
      </c>
      <c r="F2600" s="66">
        <f t="shared" si="122"/>
        <v>1</v>
      </c>
      <c r="G2600" s="67" t="str">
        <f t="shared" si="120"/>
        <v>hétfő</v>
      </c>
    </row>
    <row r="2601" spans="1:7" ht="15" customHeight="1" x14ac:dyDescent="0.25">
      <c r="A2601" s="38" t="s">
        <v>700</v>
      </c>
      <c r="B2601" s="38" t="s">
        <v>450</v>
      </c>
      <c r="C2601" s="38" t="s">
        <v>472</v>
      </c>
      <c r="D2601" s="38"/>
      <c r="E2601" s="65">
        <f t="shared" si="121"/>
        <v>76737</v>
      </c>
      <c r="F2601" s="66">
        <f t="shared" si="122"/>
        <v>2</v>
      </c>
      <c r="G2601" s="67" t="str">
        <f t="shared" si="120"/>
        <v>kedd</v>
      </c>
    </row>
    <row r="2602" spans="1:7" ht="15" customHeight="1" x14ac:dyDescent="0.25">
      <c r="A2602" s="38" t="s">
        <v>700</v>
      </c>
      <c r="B2602" s="38" t="s">
        <v>452</v>
      </c>
      <c r="C2602" s="38" t="s">
        <v>467</v>
      </c>
      <c r="D2602" s="38"/>
      <c r="E2602" s="65">
        <f t="shared" si="121"/>
        <v>76767</v>
      </c>
      <c r="F2602" s="66">
        <f t="shared" si="122"/>
        <v>4</v>
      </c>
      <c r="G2602" s="67" t="str">
        <f t="shared" si="120"/>
        <v>csütörtök</v>
      </c>
    </row>
    <row r="2603" spans="1:7" ht="15" customHeight="1" x14ac:dyDescent="0.25">
      <c r="A2603" s="38" t="s">
        <v>700</v>
      </c>
      <c r="B2603" s="38" t="s">
        <v>454</v>
      </c>
      <c r="C2603" s="38" t="s">
        <v>470</v>
      </c>
      <c r="D2603" s="38"/>
      <c r="E2603" s="65">
        <f t="shared" si="121"/>
        <v>76797</v>
      </c>
      <c r="F2603" s="66">
        <f t="shared" si="122"/>
        <v>6</v>
      </c>
      <c r="G2603" s="67" t="str">
        <f t="shared" si="120"/>
        <v>szombat</v>
      </c>
    </row>
    <row r="2604" spans="1:7" ht="15" customHeight="1" x14ac:dyDescent="0.25">
      <c r="A2604" s="38" t="s">
        <v>700</v>
      </c>
      <c r="B2604" s="38" t="s">
        <v>455</v>
      </c>
      <c r="C2604" s="38" t="s">
        <v>472</v>
      </c>
      <c r="D2604" s="38"/>
      <c r="E2604" s="65">
        <f t="shared" si="121"/>
        <v>76826</v>
      </c>
      <c r="F2604" s="66">
        <f t="shared" si="122"/>
        <v>7</v>
      </c>
      <c r="G2604" s="67" t="str">
        <f t="shared" si="120"/>
        <v>vasárnap</v>
      </c>
    </row>
    <row r="2605" spans="1:7" ht="15" customHeight="1" x14ac:dyDescent="0.25">
      <c r="A2605" s="38" t="s">
        <v>700</v>
      </c>
      <c r="B2605" s="38" t="s">
        <v>456</v>
      </c>
      <c r="C2605" s="38" t="s">
        <v>473</v>
      </c>
      <c r="D2605" s="38"/>
      <c r="E2605" s="65">
        <f t="shared" si="121"/>
        <v>76855</v>
      </c>
      <c r="F2605" s="66">
        <f t="shared" si="122"/>
        <v>1</v>
      </c>
      <c r="G2605" s="67" t="str">
        <f t="shared" si="120"/>
        <v>hétfő</v>
      </c>
    </row>
    <row r="2606" spans="1:7" ht="15" customHeight="1" x14ac:dyDescent="0.25">
      <c r="A2606" s="38" t="s">
        <v>700</v>
      </c>
      <c r="B2606" s="38" t="s">
        <v>458</v>
      </c>
      <c r="C2606" s="38" t="s">
        <v>473</v>
      </c>
      <c r="D2606" s="38"/>
      <c r="E2606" s="65">
        <f t="shared" si="121"/>
        <v>76885</v>
      </c>
      <c r="F2606" s="66">
        <f t="shared" si="122"/>
        <v>3</v>
      </c>
      <c r="G2606" s="67" t="str">
        <f t="shared" si="120"/>
        <v>szerda</v>
      </c>
    </row>
    <row r="2607" spans="1:7" ht="15" customHeight="1" x14ac:dyDescent="0.25">
      <c r="A2607" s="38" t="s">
        <v>700</v>
      </c>
      <c r="B2607" s="38" t="s">
        <v>458</v>
      </c>
      <c r="C2607" s="38" t="s">
        <v>475</v>
      </c>
      <c r="D2607" s="38"/>
      <c r="E2607" s="65">
        <f t="shared" si="121"/>
        <v>76914</v>
      </c>
      <c r="F2607" s="66">
        <f t="shared" si="122"/>
        <v>4</v>
      </c>
      <c r="G2607" s="67" t="str">
        <f t="shared" si="120"/>
        <v>csütörtök</v>
      </c>
    </row>
    <row r="2608" spans="1:7" ht="15" customHeight="1" x14ac:dyDescent="0.25">
      <c r="A2608" s="38" t="s">
        <v>700</v>
      </c>
      <c r="B2608" s="38" t="s">
        <v>460</v>
      </c>
      <c r="C2608" s="38" t="s">
        <v>476</v>
      </c>
      <c r="D2608" s="38"/>
      <c r="E2608" s="65">
        <f t="shared" si="121"/>
        <v>76943</v>
      </c>
      <c r="F2608" s="66">
        <f t="shared" si="122"/>
        <v>5</v>
      </c>
      <c r="G2608" s="67" t="str">
        <f t="shared" si="120"/>
        <v>péntek</v>
      </c>
    </row>
    <row r="2609" spans="1:7" ht="15" customHeight="1" x14ac:dyDescent="0.25">
      <c r="A2609" s="38" t="s">
        <v>700</v>
      </c>
      <c r="B2609" s="38" t="s">
        <v>462</v>
      </c>
      <c r="C2609" s="38" t="s">
        <v>477</v>
      </c>
      <c r="D2609" s="38"/>
      <c r="E2609" s="65">
        <f t="shared" si="121"/>
        <v>76973</v>
      </c>
      <c r="F2609" s="66">
        <f t="shared" si="122"/>
        <v>7</v>
      </c>
      <c r="G2609" s="67" t="str">
        <f t="shared" si="120"/>
        <v>vasárnap</v>
      </c>
    </row>
    <row r="2610" spans="1:7" ht="15" customHeight="1" x14ac:dyDescent="0.25">
      <c r="A2610" s="38" t="s">
        <v>700</v>
      </c>
      <c r="B2610" s="38" t="s">
        <v>464</v>
      </c>
      <c r="C2610" s="38" t="s">
        <v>478</v>
      </c>
      <c r="D2610" s="38"/>
      <c r="E2610" s="65">
        <f t="shared" si="121"/>
        <v>77002</v>
      </c>
      <c r="F2610" s="66">
        <f t="shared" si="122"/>
        <v>1</v>
      </c>
      <c r="G2610" s="67" t="str">
        <f t="shared" si="120"/>
        <v>hétfő</v>
      </c>
    </row>
    <row r="2611" spans="1:7" ht="15" customHeight="1" x14ac:dyDescent="0.25">
      <c r="A2611" s="38" t="s">
        <v>700</v>
      </c>
      <c r="B2611" s="38" t="s">
        <v>466</v>
      </c>
      <c r="C2611" s="38" t="s">
        <v>479</v>
      </c>
      <c r="D2611" s="38"/>
      <c r="E2611" s="65">
        <f t="shared" si="121"/>
        <v>77032</v>
      </c>
      <c r="F2611" s="66">
        <f t="shared" si="122"/>
        <v>3</v>
      </c>
      <c r="G2611" s="67" t="str">
        <f t="shared" si="120"/>
        <v>szerda</v>
      </c>
    </row>
    <row r="2612" spans="1:7" ht="15" customHeight="1" x14ac:dyDescent="0.25">
      <c r="A2612" s="38" t="s">
        <v>700</v>
      </c>
      <c r="B2612" s="38" t="s">
        <v>468</v>
      </c>
      <c r="C2612" s="38" t="s">
        <v>479</v>
      </c>
      <c r="D2612" s="38"/>
      <c r="E2612" s="65">
        <f t="shared" si="121"/>
        <v>77062</v>
      </c>
      <c r="F2612" s="66">
        <f t="shared" si="122"/>
        <v>5</v>
      </c>
      <c r="G2612" s="67" t="str">
        <f t="shared" si="120"/>
        <v>péntek</v>
      </c>
    </row>
    <row r="2613" spans="1:7" ht="15" customHeight="1" x14ac:dyDescent="0.25">
      <c r="A2613" s="38" t="s">
        <v>701</v>
      </c>
      <c r="B2613" s="38" t="s">
        <v>448</v>
      </c>
      <c r="C2613" s="38" t="s">
        <v>480</v>
      </c>
      <c r="D2613" s="38"/>
      <c r="E2613" s="65">
        <f t="shared" si="121"/>
        <v>77092</v>
      </c>
      <c r="F2613" s="66">
        <f t="shared" si="122"/>
        <v>7</v>
      </c>
      <c r="G2613" s="67" t="str">
        <f t="shared" si="120"/>
        <v>vasárnap</v>
      </c>
    </row>
    <row r="2614" spans="1:7" ht="15" customHeight="1" x14ac:dyDescent="0.25">
      <c r="A2614" s="38" t="s">
        <v>701</v>
      </c>
      <c r="B2614" s="38" t="s">
        <v>450</v>
      </c>
      <c r="C2614" s="38" t="s">
        <v>492</v>
      </c>
      <c r="D2614" s="38"/>
      <c r="E2614" s="65">
        <f t="shared" si="121"/>
        <v>77121</v>
      </c>
      <c r="F2614" s="66">
        <f t="shared" si="122"/>
        <v>1</v>
      </c>
      <c r="G2614" s="67" t="str">
        <f t="shared" si="120"/>
        <v>hétfő</v>
      </c>
    </row>
    <row r="2615" spans="1:7" ht="15" customHeight="1" x14ac:dyDescent="0.25">
      <c r="A2615" s="38" t="s">
        <v>701</v>
      </c>
      <c r="B2615" s="38" t="s">
        <v>452</v>
      </c>
      <c r="C2615" s="38" t="s">
        <v>480</v>
      </c>
      <c r="D2615" s="38"/>
      <c r="E2615" s="65">
        <f t="shared" si="121"/>
        <v>77151</v>
      </c>
      <c r="F2615" s="66">
        <f t="shared" si="122"/>
        <v>3</v>
      </c>
      <c r="G2615" s="67" t="str">
        <f t="shared" si="120"/>
        <v>szerda</v>
      </c>
    </row>
    <row r="2616" spans="1:7" ht="15" customHeight="1" x14ac:dyDescent="0.25">
      <c r="A2616" s="38" t="s">
        <v>701</v>
      </c>
      <c r="B2616" s="38" t="s">
        <v>454</v>
      </c>
      <c r="C2616" s="38" t="s">
        <v>482</v>
      </c>
      <c r="D2616" s="38"/>
      <c r="E2616" s="65">
        <f t="shared" si="121"/>
        <v>77181</v>
      </c>
      <c r="F2616" s="66">
        <f t="shared" si="122"/>
        <v>5</v>
      </c>
      <c r="G2616" s="67" t="str">
        <f t="shared" si="120"/>
        <v>péntek</v>
      </c>
    </row>
    <row r="2617" spans="1:7" ht="15" customHeight="1" x14ac:dyDescent="0.25">
      <c r="A2617" s="38" t="s">
        <v>701</v>
      </c>
      <c r="B2617" s="38" t="s">
        <v>455</v>
      </c>
      <c r="C2617" s="38" t="s">
        <v>492</v>
      </c>
      <c r="D2617" s="38"/>
      <c r="E2617" s="65">
        <f t="shared" si="121"/>
        <v>77210</v>
      </c>
      <c r="F2617" s="66">
        <f t="shared" si="122"/>
        <v>6</v>
      </c>
      <c r="G2617" s="67" t="str">
        <f t="shared" si="120"/>
        <v>szombat</v>
      </c>
    </row>
    <row r="2618" spans="1:7" ht="15" customHeight="1" x14ac:dyDescent="0.25">
      <c r="A2618" s="38" t="s">
        <v>701</v>
      </c>
      <c r="B2618" s="38" t="s">
        <v>456</v>
      </c>
      <c r="C2618" s="38" t="s">
        <v>484</v>
      </c>
      <c r="D2618" s="38"/>
      <c r="E2618" s="65">
        <f t="shared" si="121"/>
        <v>77239</v>
      </c>
      <c r="F2618" s="66">
        <f t="shared" si="122"/>
        <v>7</v>
      </c>
      <c r="G2618" s="67" t="str">
        <f t="shared" si="120"/>
        <v>vasárnap</v>
      </c>
    </row>
    <row r="2619" spans="1:7" ht="15" customHeight="1" x14ac:dyDescent="0.25">
      <c r="A2619" s="38" t="s">
        <v>701</v>
      </c>
      <c r="B2619" s="38" t="s">
        <v>458</v>
      </c>
      <c r="C2619" s="38" t="s">
        <v>484</v>
      </c>
      <c r="D2619" s="38"/>
      <c r="E2619" s="65">
        <f t="shared" si="121"/>
        <v>77269</v>
      </c>
      <c r="F2619" s="66">
        <f t="shared" si="122"/>
        <v>2</v>
      </c>
      <c r="G2619" s="67" t="str">
        <f t="shared" si="120"/>
        <v>kedd</v>
      </c>
    </row>
    <row r="2620" spans="1:7" ht="15" customHeight="1" x14ac:dyDescent="0.25">
      <c r="A2620" s="38" t="s">
        <v>701</v>
      </c>
      <c r="B2620" s="38" t="s">
        <v>460</v>
      </c>
      <c r="C2620" s="38" t="s">
        <v>486</v>
      </c>
      <c r="D2620" s="38"/>
      <c r="E2620" s="65">
        <f t="shared" si="121"/>
        <v>77298</v>
      </c>
      <c r="F2620" s="66">
        <f t="shared" si="122"/>
        <v>3</v>
      </c>
      <c r="G2620" s="67" t="str">
        <f t="shared" si="120"/>
        <v>szerda</v>
      </c>
    </row>
    <row r="2621" spans="1:7" ht="15" customHeight="1" x14ac:dyDescent="0.25">
      <c r="A2621" s="38" t="s">
        <v>701</v>
      </c>
      <c r="B2621" s="38" t="s">
        <v>462</v>
      </c>
      <c r="C2621" s="38" t="s">
        <v>487</v>
      </c>
      <c r="D2621" s="38"/>
      <c r="E2621" s="65">
        <f t="shared" si="121"/>
        <v>77327</v>
      </c>
      <c r="F2621" s="66">
        <f t="shared" si="122"/>
        <v>4</v>
      </c>
      <c r="G2621" s="67" t="str">
        <f t="shared" si="120"/>
        <v>csütörtök</v>
      </c>
    </row>
    <row r="2622" spans="1:7" ht="15" customHeight="1" x14ac:dyDescent="0.25">
      <c r="A2622" s="38" t="s">
        <v>701</v>
      </c>
      <c r="B2622" s="38" t="s">
        <v>464</v>
      </c>
      <c r="C2622" s="38" t="s">
        <v>487</v>
      </c>
      <c r="D2622" s="38"/>
      <c r="E2622" s="65">
        <f t="shared" si="121"/>
        <v>77357</v>
      </c>
      <c r="F2622" s="66">
        <f t="shared" si="122"/>
        <v>6</v>
      </c>
      <c r="G2622" s="67" t="str">
        <f t="shared" si="120"/>
        <v>szombat</v>
      </c>
    </row>
    <row r="2623" spans="1:7" ht="15" customHeight="1" x14ac:dyDescent="0.25">
      <c r="A2623" s="38" t="s">
        <v>701</v>
      </c>
      <c r="B2623" s="38" t="s">
        <v>466</v>
      </c>
      <c r="C2623" s="38" t="s">
        <v>449</v>
      </c>
      <c r="D2623" s="38"/>
      <c r="E2623" s="65">
        <f t="shared" si="121"/>
        <v>77386</v>
      </c>
      <c r="F2623" s="66">
        <f t="shared" si="122"/>
        <v>7</v>
      </c>
      <c r="G2623" s="67" t="str">
        <f t="shared" si="120"/>
        <v>vasárnap</v>
      </c>
    </row>
    <row r="2624" spans="1:7" ht="15" customHeight="1" x14ac:dyDescent="0.25">
      <c r="A2624" s="38" t="s">
        <v>701</v>
      </c>
      <c r="B2624" s="38" t="s">
        <v>468</v>
      </c>
      <c r="C2624" s="38" t="s">
        <v>449</v>
      </c>
      <c r="D2624" s="38"/>
      <c r="E2624" s="65">
        <f t="shared" si="121"/>
        <v>77416</v>
      </c>
      <c r="F2624" s="66">
        <f t="shared" si="122"/>
        <v>2</v>
      </c>
      <c r="G2624" s="67" t="str">
        <f t="shared" si="120"/>
        <v>kedd</v>
      </c>
    </row>
    <row r="2625" spans="1:7" ht="15" customHeight="1" x14ac:dyDescent="0.25">
      <c r="A2625" s="38" t="s">
        <v>702</v>
      </c>
      <c r="B2625" s="38" t="s">
        <v>448</v>
      </c>
      <c r="C2625" s="38" t="s">
        <v>451</v>
      </c>
      <c r="D2625" s="38"/>
      <c r="E2625" s="65">
        <f t="shared" si="121"/>
        <v>77446</v>
      </c>
      <c r="F2625" s="66">
        <f t="shared" si="122"/>
        <v>4</v>
      </c>
      <c r="G2625" s="67" t="str">
        <f t="shared" si="120"/>
        <v>csütörtök</v>
      </c>
    </row>
    <row r="2626" spans="1:7" ht="15" customHeight="1" x14ac:dyDescent="0.25">
      <c r="A2626" s="38" t="s">
        <v>702</v>
      </c>
      <c r="B2626" s="38" t="s">
        <v>450</v>
      </c>
      <c r="C2626" s="38" t="s">
        <v>459</v>
      </c>
      <c r="D2626" s="38"/>
      <c r="E2626" s="65">
        <f t="shared" si="121"/>
        <v>77475</v>
      </c>
      <c r="F2626" s="66">
        <f t="shared" si="122"/>
        <v>5</v>
      </c>
      <c r="G2626" s="67" t="str">
        <f t="shared" si="120"/>
        <v>péntek</v>
      </c>
    </row>
    <row r="2627" spans="1:7" ht="15" customHeight="1" x14ac:dyDescent="0.25">
      <c r="A2627" s="38" t="s">
        <v>702</v>
      </c>
      <c r="B2627" s="38" t="s">
        <v>452</v>
      </c>
      <c r="C2627" s="38" t="s">
        <v>457</v>
      </c>
      <c r="D2627" s="38"/>
      <c r="E2627" s="65">
        <f t="shared" si="121"/>
        <v>77505</v>
      </c>
      <c r="F2627" s="66">
        <f t="shared" si="122"/>
        <v>7</v>
      </c>
      <c r="G2627" s="67" t="str">
        <f t="shared" ref="G2627:G2690" si="123">VLOOKUP(F2627,nevek,2,0)</f>
        <v>vasárnap</v>
      </c>
    </row>
    <row r="2628" spans="1:7" ht="15" customHeight="1" x14ac:dyDescent="0.25">
      <c r="A2628" s="38" t="s">
        <v>702</v>
      </c>
      <c r="B2628" s="38" t="s">
        <v>454</v>
      </c>
      <c r="C2628" s="38" t="s">
        <v>459</v>
      </c>
      <c r="D2628" s="38"/>
      <c r="E2628" s="65">
        <f t="shared" ref="E2628:E2691" si="124">DATEVALUE(A2628&amp;"."&amp;B2628&amp;C2628)</f>
        <v>77535</v>
      </c>
      <c r="F2628" s="66">
        <f t="shared" ref="F2628:F2691" si="125">WEEKDAY(E2628,2)</f>
        <v>2</v>
      </c>
      <c r="G2628" s="67" t="str">
        <f t="shared" si="123"/>
        <v>kedd</v>
      </c>
    </row>
    <row r="2629" spans="1:7" ht="15" customHeight="1" x14ac:dyDescent="0.25">
      <c r="A2629" s="38" t="s">
        <v>702</v>
      </c>
      <c r="B2629" s="38" t="s">
        <v>455</v>
      </c>
      <c r="C2629" s="38" t="s">
        <v>489</v>
      </c>
      <c r="D2629" s="38"/>
      <c r="E2629" s="65">
        <f t="shared" si="124"/>
        <v>77564</v>
      </c>
      <c r="F2629" s="66">
        <f t="shared" si="125"/>
        <v>3</v>
      </c>
      <c r="G2629" s="67" t="str">
        <f t="shared" si="123"/>
        <v>szerda</v>
      </c>
    </row>
    <row r="2630" spans="1:7" ht="15" customHeight="1" x14ac:dyDescent="0.25">
      <c r="A2630" s="38" t="s">
        <v>702</v>
      </c>
      <c r="B2630" s="38" t="s">
        <v>456</v>
      </c>
      <c r="C2630" s="38" t="s">
        <v>461</v>
      </c>
      <c r="D2630" s="38"/>
      <c r="E2630" s="65">
        <f t="shared" si="124"/>
        <v>77594</v>
      </c>
      <c r="F2630" s="66">
        <f t="shared" si="125"/>
        <v>5</v>
      </c>
      <c r="G2630" s="67" t="str">
        <f t="shared" si="123"/>
        <v>péntek</v>
      </c>
    </row>
    <row r="2631" spans="1:7" ht="15" customHeight="1" x14ac:dyDescent="0.25">
      <c r="A2631" s="38" t="s">
        <v>702</v>
      </c>
      <c r="B2631" s="38" t="s">
        <v>458</v>
      </c>
      <c r="C2631" s="38" t="s">
        <v>463</v>
      </c>
      <c r="D2631" s="38"/>
      <c r="E2631" s="65">
        <f t="shared" si="124"/>
        <v>77623</v>
      </c>
      <c r="F2631" s="66">
        <f t="shared" si="125"/>
        <v>6</v>
      </c>
      <c r="G2631" s="67" t="str">
        <f t="shared" si="123"/>
        <v>szombat</v>
      </c>
    </row>
    <row r="2632" spans="1:7" ht="15" customHeight="1" x14ac:dyDescent="0.25">
      <c r="A2632" s="38" t="s">
        <v>702</v>
      </c>
      <c r="B2632" s="38" t="s">
        <v>460</v>
      </c>
      <c r="C2632" s="38" t="s">
        <v>465</v>
      </c>
      <c r="D2632" s="38"/>
      <c r="E2632" s="65">
        <f t="shared" si="124"/>
        <v>77653</v>
      </c>
      <c r="F2632" s="66">
        <f t="shared" si="125"/>
        <v>1</v>
      </c>
      <c r="G2632" s="67" t="str">
        <f t="shared" si="123"/>
        <v>hétfő</v>
      </c>
    </row>
    <row r="2633" spans="1:7" ht="15" customHeight="1" x14ac:dyDescent="0.25">
      <c r="A2633" s="38" t="s">
        <v>702</v>
      </c>
      <c r="B2633" s="38" t="s">
        <v>462</v>
      </c>
      <c r="C2633" s="38" t="s">
        <v>467</v>
      </c>
      <c r="D2633" s="38"/>
      <c r="E2633" s="65">
        <f t="shared" si="124"/>
        <v>77682</v>
      </c>
      <c r="F2633" s="66">
        <f t="shared" si="125"/>
        <v>2</v>
      </c>
      <c r="G2633" s="67" t="str">
        <f t="shared" si="123"/>
        <v>kedd</v>
      </c>
    </row>
    <row r="2634" spans="1:7" ht="15" customHeight="1" x14ac:dyDescent="0.25">
      <c r="A2634" s="38" t="s">
        <v>702</v>
      </c>
      <c r="B2634" s="38" t="s">
        <v>464</v>
      </c>
      <c r="C2634" s="38" t="s">
        <v>470</v>
      </c>
      <c r="D2634" s="38"/>
      <c r="E2634" s="65">
        <f t="shared" si="124"/>
        <v>77711</v>
      </c>
      <c r="F2634" s="66">
        <f t="shared" si="125"/>
        <v>3</v>
      </c>
      <c r="G2634" s="67" t="str">
        <f t="shared" si="123"/>
        <v>szerda</v>
      </c>
    </row>
    <row r="2635" spans="1:7" ht="15" customHeight="1" x14ac:dyDescent="0.25">
      <c r="A2635" s="38" t="s">
        <v>702</v>
      </c>
      <c r="B2635" s="38" t="s">
        <v>466</v>
      </c>
      <c r="C2635" s="38" t="s">
        <v>472</v>
      </c>
      <c r="D2635" s="38"/>
      <c r="E2635" s="65">
        <f t="shared" si="124"/>
        <v>77741</v>
      </c>
      <c r="F2635" s="66">
        <f t="shared" si="125"/>
        <v>5</v>
      </c>
      <c r="G2635" s="67" t="str">
        <f t="shared" si="123"/>
        <v>péntek</v>
      </c>
    </row>
    <row r="2636" spans="1:7" ht="15" customHeight="1" x14ac:dyDescent="0.25">
      <c r="A2636" s="38" t="s">
        <v>702</v>
      </c>
      <c r="B2636" s="38" t="s">
        <v>468</v>
      </c>
      <c r="C2636" s="38" t="s">
        <v>471</v>
      </c>
      <c r="D2636" s="38"/>
      <c r="E2636" s="65">
        <f t="shared" si="124"/>
        <v>77770</v>
      </c>
      <c r="F2636" s="66">
        <f t="shared" si="125"/>
        <v>6</v>
      </c>
      <c r="G2636" s="67" t="str">
        <f t="shared" si="123"/>
        <v>szombat</v>
      </c>
    </row>
    <row r="2637" spans="1:7" ht="15" customHeight="1" x14ac:dyDescent="0.25">
      <c r="A2637" s="38" t="s">
        <v>703</v>
      </c>
      <c r="B2637" s="38" t="s">
        <v>448</v>
      </c>
      <c r="C2637" s="38" t="s">
        <v>473</v>
      </c>
      <c r="D2637" s="38"/>
      <c r="E2637" s="65">
        <f t="shared" si="124"/>
        <v>77800</v>
      </c>
      <c r="F2637" s="66">
        <f t="shared" si="125"/>
        <v>1</v>
      </c>
      <c r="G2637" s="67" t="str">
        <f t="shared" si="123"/>
        <v>hétfő</v>
      </c>
    </row>
    <row r="2638" spans="1:7" ht="15" customHeight="1" x14ac:dyDescent="0.25">
      <c r="A2638" s="38" t="s">
        <v>703</v>
      </c>
      <c r="B2638" s="38" t="s">
        <v>448</v>
      </c>
      <c r="C2638" s="38" t="s">
        <v>475</v>
      </c>
      <c r="D2638" s="38"/>
      <c r="E2638" s="65">
        <f t="shared" si="124"/>
        <v>77829</v>
      </c>
      <c r="F2638" s="66">
        <f t="shared" si="125"/>
        <v>2</v>
      </c>
      <c r="G2638" s="67" t="str">
        <f t="shared" si="123"/>
        <v>kedd</v>
      </c>
    </row>
    <row r="2639" spans="1:7" ht="15" customHeight="1" x14ac:dyDescent="0.25">
      <c r="A2639" s="38" t="s">
        <v>703</v>
      </c>
      <c r="B2639" s="38" t="s">
        <v>452</v>
      </c>
      <c r="C2639" s="38" t="s">
        <v>473</v>
      </c>
      <c r="D2639" s="38"/>
      <c r="E2639" s="65">
        <f t="shared" si="124"/>
        <v>77859</v>
      </c>
      <c r="F2639" s="66">
        <f t="shared" si="125"/>
        <v>4</v>
      </c>
      <c r="G2639" s="67" t="str">
        <f t="shared" si="123"/>
        <v>csütörtök</v>
      </c>
    </row>
    <row r="2640" spans="1:7" ht="15" customHeight="1" x14ac:dyDescent="0.25">
      <c r="A2640" s="38" t="s">
        <v>703</v>
      </c>
      <c r="B2640" s="38" t="s">
        <v>454</v>
      </c>
      <c r="C2640" s="38" t="s">
        <v>474</v>
      </c>
      <c r="D2640" s="38"/>
      <c r="E2640" s="65">
        <f t="shared" si="124"/>
        <v>77889</v>
      </c>
      <c r="F2640" s="66">
        <f t="shared" si="125"/>
        <v>6</v>
      </c>
      <c r="G2640" s="67" t="str">
        <f t="shared" si="123"/>
        <v>szombat</v>
      </c>
    </row>
    <row r="2641" spans="1:7" ht="15" customHeight="1" x14ac:dyDescent="0.25">
      <c r="A2641" s="38" t="s">
        <v>703</v>
      </c>
      <c r="B2641" s="38" t="s">
        <v>455</v>
      </c>
      <c r="C2641" s="38" t="s">
        <v>474</v>
      </c>
      <c r="D2641" s="38"/>
      <c r="E2641" s="65">
        <f t="shared" si="124"/>
        <v>77919</v>
      </c>
      <c r="F2641" s="66">
        <f t="shared" si="125"/>
        <v>1</v>
      </c>
      <c r="G2641" s="67" t="str">
        <f t="shared" si="123"/>
        <v>hétfő</v>
      </c>
    </row>
    <row r="2642" spans="1:7" ht="15" customHeight="1" x14ac:dyDescent="0.25">
      <c r="A2642" s="38" t="s">
        <v>703</v>
      </c>
      <c r="B2642" s="38" t="s">
        <v>455</v>
      </c>
      <c r="C2642" s="38" t="s">
        <v>496</v>
      </c>
      <c r="D2642" s="38"/>
      <c r="E2642" s="65">
        <f t="shared" si="124"/>
        <v>77948</v>
      </c>
      <c r="F2642" s="66">
        <f t="shared" si="125"/>
        <v>2</v>
      </c>
      <c r="G2642" s="67" t="str">
        <f t="shared" si="123"/>
        <v>kedd</v>
      </c>
    </row>
    <row r="2643" spans="1:7" ht="15" customHeight="1" x14ac:dyDescent="0.25">
      <c r="A2643" s="38" t="s">
        <v>703</v>
      </c>
      <c r="B2643" s="38" t="s">
        <v>456</v>
      </c>
      <c r="C2643" s="38" t="s">
        <v>476</v>
      </c>
      <c r="D2643" s="38"/>
      <c r="E2643" s="65">
        <f t="shared" si="124"/>
        <v>77978</v>
      </c>
      <c r="F2643" s="66">
        <f t="shared" si="125"/>
        <v>4</v>
      </c>
      <c r="G2643" s="67" t="str">
        <f t="shared" si="123"/>
        <v>csütörtök</v>
      </c>
    </row>
    <row r="2644" spans="1:7" ht="15" customHeight="1" x14ac:dyDescent="0.25">
      <c r="A2644" s="38" t="s">
        <v>703</v>
      </c>
      <c r="B2644" s="38" t="s">
        <v>458</v>
      </c>
      <c r="C2644" s="38" t="s">
        <v>477</v>
      </c>
      <c r="D2644" s="38"/>
      <c r="E2644" s="65">
        <f t="shared" si="124"/>
        <v>78007</v>
      </c>
      <c r="F2644" s="66">
        <f t="shared" si="125"/>
        <v>5</v>
      </c>
      <c r="G2644" s="67" t="str">
        <f t="shared" si="123"/>
        <v>péntek</v>
      </c>
    </row>
    <row r="2645" spans="1:7" ht="15" customHeight="1" x14ac:dyDescent="0.25">
      <c r="A2645" s="38" t="s">
        <v>703</v>
      </c>
      <c r="B2645" s="38" t="s">
        <v>460</v>
      </c>
      <c r="C2645" s="38" t="s">
        <v>478</v>
      </c>
      <c r="D2645" s="38"/>
      <c r="E2645" s="65">
        <f t="shared" si="124"/>
        <v>78037</v>
      </c>
      <c r="F2645" s="66">
        <f t="shared" si="125"/>
        <v>7</v>
      </c>
      <c r="G2645" s="67" t="str">
        <f t="shared" si="123"/>
        <v>vasárnap</v>
      </c>
    </row>
    <row r="2646" spans="1:7" ht="15" customHeight="1" x14ac:dyDescent="0.25">
      <c r="A2646" s="38" t="s">
        <v>703</v>
      </c>
      <c r="B2646" s="38" t="s">
        <v>462</v>
      </c>
      <c r="C2646" s="38" t="s">
        <v>480</v>
      </c>
      <c r="D2646" s="38"/>
      <c r="E2646" s="65">
        <f t="shared" si="124"/>
        <v>78066</v>
      </c>
      <c r="F2646" s="66">
        <f t="shared" si="125"/>
        <v>1</v>
      </c>
      <c r="G2646" s="67" t="str">
        <f t="shared" si="123"/>
        <v>hétfő</v>
      </c>
    </row>
    <row r="2647" spans="1:7" ht="15" customHeight="1" x14ac:dyDescent="0.25">
      <c r="A2647" s="38" t="s">
        <v>703</v>
      </c>
      <c r="B2647" s="38" t="s">
        <v>464</v>
      </c>
      <c r="C2647" s="38" t="s">
        <v>482</v>
      </c>
      <c r="D2647" s="38"/>
      <c r="E2647" s="65">
        <f t="shared" si="124"/>
        <v>78095</v>
      </c>
      <c r="F2647" s="66">
        <f t="shared" si="125"/>
        <v>2</v>
      </c>
      <c r="G2647" s="67" t="str">
        <f t="shared" si="123"/>
        <v>kedd</v>
      </c>
    </row>
    <row r="2648" spans="1:7" ht="15" customHeight="1" x14ac:dyDescent="0.25">
      <c r="A2648" s="38" t="s">
        <v>703</v>
      </c>
      <c r="B2648" s="38" t="s">
        <v>466</v>
      </c>
      <c r="C2648" s="38" t="s">
        <v>492</v>
      </c>
      <c r="D2648" s="38"/>
      <c r="E2648" s="65">
        <f t="shared" si="124"/>
        <v>78125</v>
      </c>
      <c r="F2648" s="66">
        <f t="shared" si="125"/>
        <v>4</v>
      </c>
      <c r="G2648" s="67" t="str">
        <f t="shared" si="123"/>
        <v>csütörtök</v>
      </c>
    </row>
    <row r="2649" spans="1:7" ht="15" customHeight="1" x14ac:dyDescent="0.25">
      <c r="A2649" s="38" t="s">
        <v>703</v>
      </c>
      <c r="B2649" s="38" t="s">
        <v>468</v>
      </c>
      <c r="C2649" s="38" t="s">
        <v>483</v>
      </c>
      <c r="D2649" s="38"/>
      <c r="E2649" s="65">
        <f t="shared" si="124"/>
        <v>78154</v>
      </c>
      <c r="F2649" s="66">
        <f t="shared" si="125"/>
        <v>5</v>
      </c>
      <c r="G2649" s="67" t="str">
        <f t="shared" si="123"/>
        <v>péntek</v>
      </c>
    </row>
    <row r="2650" spans="1:7" ht="15" customHeight="1" x14ac:dyDescent="0.25">
      <c r="A2650" s="38" t="s">
        <v>704</v>
      </c>
      <c r="B2650" s="38" t="s">
        <v>448</v>
      </c>
      <c r="C2650" s="38" t="s">
        <v>484</v>
      </c>
      <c r="D2650" s="38"/>
      <c r="E2650" s="65">
        <f t="shared" si="124"/>
        <v>78184</v>
      </c>
      <c r="F2650" s="66">
        <f t="shared" si="125"/>
        <v>7</v>
      </c>
      <c r="G2650" s="67" t="str">
        <f t="shared" si="123"/>
        <v>vasárnap</v>
      </c>
    </row>
    <row r="2651" spans="1:7" ht="15" customHeight="1" x14ac:dyDescent="0.25">
      <c r="A2651" s="38" t="s">
        <v>704</v>
      </c>
      <c r="B2651" s="38" t="s">
        <v>450</v>
      </c>
      <c r="C2651" s="38" t="s">
        <v>486</v>
      </c>
      <c r="D2651" s="38"/>
      <c r="E2651" s="65">
        <f t="shared" si="124"/>
        <v>78213</v>
      </c>
      <c r="F2651" s="66">
        <f t="shared" si="125"/>
        <v>1</v>
      </c>
      <c r="G2651" s="67" t="str">
        <f t="shared" si="123"/>
        <v>hétfő</v>
      </c>
    </row>
    <row r="2652" spans="1:7" ht="15" customHeight="1" x14ac:dyDescent="0.25">
      <c r="A2652" s="38" t="s">
        <v>704</v>
      </c>
      <c r="B2652" s="38" t="s">
        <v>452</v>
      </c>
      <c r="C2652" s="38" t="s">
        <v>484</v>
      </c>
      <c r="D2652" s="38"/>
      <c r="E2652" s="65">
        <f t="shared" si="124"/>
        <v>78243</v>
      </c>
      <c r="F2652" s="66">
        <f t="shared" si="125"/>
        <v>3</v>
      </c>
      <c r="G2652" s="67" t="str">
        <f t="shared" si="123"/>
        <v>szerda</v>
      </c>
    </row>
    <row r="2653" spans="1:7" ht="15" customHeight="1" x14ac:dyDescent="0.25">
      <c r="A2653" s="38" t="s">
        <v>704</v>
      </c>
      <c r="B2653" s="38" t="s">
        <v>454</v>
      </c>
      <c r="C2653" s="38" t="s">
        <v>485</v>
      </c>
      <c r="D2653" s="38"/>
      <c r="E2653" s="65">
        <f t="shared" si="124"/>
        <v>78273</v>
      </c>
      <c r="F2653" s="66">
        <f t="shared" si="125"/>
        <v>5</v>
      </c>
      <c r="G2653" s="67" t="str">
        <f t="shared" si="123"/>
        <v>péntek</v>
      </c>
    </row>
    <row r="2654" spans="1:7" ht="15" customHeight="1" x14ac:dyDescent="0.25">
      <c r="A2654" s="38" t="s">
        <v>704</v>
      </c>
      <c r="B2654" s="38" t="s">
        <v>455</v>
      </c>
      <c r="C2654" s="38" t="s">
        <v>486</v>
      </c>
      <c r="D2654" s="38"/>
      <c r="E2654" s="65">
        <f t="shared" si="124"/>
        <v>78302</v>
      </c>
      <c r="F2654" s="66">
        <f t="shared" si="125"/>
        <v>6</v>
      </c>
      <c r="G2654" s="67" t="str">
        <f t="shared" si="123"/>
        <v>szombat</v>
      </c>
    </row>
    <row r="2655" spans="1:7" ht="15" customHeight="1" x14ac:dyDescent="0.25">
      <c r="A2655" s="38" t="s">
        <v>704</v>
      </c>
      <c r="B2655" s="38" t="s">
        <v>456</v>
      </c>
      <c r="C2655" s="38" t="s">
        <v>494</v>
      </c>
      <c r="D2655" s="38"/>
      <c r="E2655" s="65">
        <f t="shared" si="124"/>
        <v>78332</v>
      </c>
      <c r="F2655" s="66">
        <f t="shared" si="125"/>
        <v>1</v>
      </c>
      <c r="G2655" s="67" t="str">
        <f t="shared" si="123"/>
        <v>hétfő</v>
      </c>
    </row>
    <row r="2656" spans="1:7" ht="15" customHeight="1" x14ac:dyDescent="0.25">
      <c r="A2656" s="38" t="s">
        <v>704</v>
      </c>
      <c r="B2656" s="38" t="s">
        <v>458</v>
      </c>
      <c r="C2656" s="38" t="s">
        <v>487</v>
      </c>
      <c r="D2656" s="38"/>
      <c r="E2656" s="65">
        <f t="shared" si="124"/>
        <v>78361</v>
      </c>
      <c r="F2656" s="66">
        <f t="shared" si="125"/>
        <v>2</v>
      </c>
      <c r="G2656" s="67" t="str">
        <f t="shared" si="123"/>
        <v>kedd</v>
      </c>
    </row>
    <row r="2657" spans="1:7" ht="15" customHeight="1" x14ac:dyDescent="0.25">
      <c r="A2657" s="38" t="s">
        <v>704</v>
      </c>
      <c r="B2657" s="38" t="s">
        <v>460</v>
      </c>
      <c r="C2657" s="38" t="s">
        <v>453</v>
      </c>
      <c r="D2657" s="38"/>
      <c r="E2657" s="65">
        <f t="shared" si="124"/>
        <v>78391</v>
      </c>
      <c r="F2657" s="66">
        <f t="shared" si="125"/>
        <v>4</v>
      </c>
      <c r="G2657" s="67" t="str">
        <f t="shared" si="123"/>
        <v>csütörtök</v>
      </c>
    </row>
    <row r="2658" spans="1:7" ht="15" customHeight="1" x14ac:dyDescent="0.25">
      <c r="A2658" s="38" t="s">
        <v>704</v>
      </c>
      <c r="B2658" s="38" t="s">
        <v>462</v>
      </c>
      <c r="C2658" s="38" t="s">
        <v>451</v>
      </c>
      <c r="D2658" s="38"/>
      <c r="E2658" s="65">
        <f t="shared" si="124"/>
        <v>78420</v>
      </c>
      <c r="F2658" s="66">
        <f t="shared" si="125"/>
        <v>5</v>
      </c>
      <c r="G2658" s="67" t="str">
        <f t="shared" si="123"/>
        <v>péntek</v>
      </c>
    </row>
    <row r="2659" spans="1:7" ht="15" customHeight="1" x14ac:dyDescent="0.25">
      <c r="A2659" s="38" t="s">
        <v>704</v>
      </c>
      <c r="B2659" s="38" t="s">
        <v>464</v>
      </c>
      <c r="C2659" s="38" t="s">
        <v>451</v>
      </c>
      <c r="D2659" s="38"/>
      <c r="E2659" s="65">
        <f t="shared" si="124"/>
        <v>78450</v>
      </c>
      <c r="F2659" s="66">
        <f t="shared" si="125"/>
        <v>7</v>
      </c>
      <c r="G2659" s="67" t="str">
        <f t="shared" si="123"/>
        <v>vasárnap</v>
      </c>
    </row>
    <row r="2660" spans="1:7" ht="15" customHeight="1" x14ac:dyDescent="0.25">
      <c r="A2660" s="38" t="s">
        <v>704</v>
      </c>
      <c r="B2660" s="38" t="s">
        <v>466</v>
      </c>
      <c r="C2660" s="38" t="s">
        <v>459</v>
      </c>
      <c r="D2660" s="38"/>
      <c r="E2660" s="65">
        <f t="shared" si="124"/>
        <v>78479</v>
      </c>
      <c r="F2660" s="66">
        <f t="shared" si="125"/>
        <v>1</v>
      </c>
      <c r="G2660" s="67" t="str">
        <f t="shared" si="123"/>
        <v>hétfő</v>
      </c>
    </row>
    <row r="2661" spans="1:7" ht="15" customHeight="1" x14ac:dyDescent="0.25">
      <c r="A2661" s="38" t="s">
        <v>704</v>
      </c>
      <c r="B2661" s="38" t="s">
        <v>468</v>
      </c>
      <c r="C2661" s="38" t="s">
        <v>459</v>
      </c>
      <c r="D2661" s="38"/>
      <c r="E2661" s="65">
        <f t="shared" si="124"/>
        <v>78509</v>
      </c>
      <c r="F2661" s="66">
        <f t="shared" si="125"/>
        <v>3</v>
      </c>
      <c r="G2661" s="67" t="str">
        <f t="shared" si="123"/>
        <v>szerda</v>
      </c>
    </row>
    <row r="2662" spans="1:7" ht="15" customHeight="1" x14ac:dyDescent="0.25">
      <c r="A2662" s="38" t="s">
        <v>705</v>
      </c>
      <c r="B2662" s="38" t="s">
        <v>448</v>
      </c>
      <c r="C2662" s="38" t="s">
        <v>461</v>
      </c>
      <c r="D2662" s="38"/>
      <c r="E2662" s="65">
        <f t="shared" si="124"/>
        <v>78538</v>
      </c>
      <c r="F2662" s="66">
        <f t="shared" si="125"/>
        <v>4</v>
      </c>
      <c r="G2662" s="67" t="str">
        <f t="shared" si="123"/>
        <v>csütörtök</v>
      </c>
    </row>
    <row r="2663" spans="1:7" ht="15" customHeight="1" x14ac:dyDescent="0.25">
      <c r="A2663" s="38" t="s">
        <v>705</v>
      </c>
      <c r="B2663" s="38" t="s">
        <v>450</v>
      </c>
      <c r="C2663" s="38" t="s">
        <v>463</v>
      </c>
      <c r="D2663" s="38"/>
      <c r="E2663" s="65">
        <f t="shared" si="124"/>
        <v>78568</v>
      </c>
      <c r="F2663" s="66">
        <f t="shared" si="125"/>
        <v>6</v>
      </c>
      <c r="G2663" s="67" t="str">
        <f t="shared" si="123"/>
        <v>szombat</v>
      </c>
    </row>
    <row r="2664" spans="1:7" ht="15" customHeight="1" x14ac:dyDescent="0.25">
      <c r="A2664" s="38" t="s">
        <v>705</v>
      </c>
      <c r="B2664" s="38" t="s">
        <v>452</v>
      </c>
      <c r="C2664" s="38" t="s">
        <v>461</v>
      </c>
      <c r="D2664" s="38"/>
      <c r="E2664" s="65">
        <f t="shared" si="124"/>
        <v>78597</v>
      </c>
      <c r="F2664" s="66">
        <f t="shared" si="125"/>
        <v>7</v>
      </c>
      <c r="G2664" s="67" t="str">
        <f t="shared" si="123"/>
        <v>vasárnap</v>
      </c>
    </row>
    <row r="2665" spans="1:7" ht="15" customHeight="1" x14ac:dyDescent="0.25">
      <c r="A2665" s="38" t="s">
        <v>705</v>
      </c>
      <c r="B2665" s="38" t="s">
        <v>454</v>
      </c>
      <c r="C2665" s="38" t="s">
        <v>463</v>
      </c>
      <c r="D2665" s="38"/>
      <c r="E2665" s="65">
        <f t="shared" si="124"/>
        <v>78627</v>
      </c>
      <c r="F2665" s="66">
        <f t="shared" si="125"/>
        <v>2</v>
      </c>
      <c r="G2665" s="67" t="str">
        <f t="shared" si="123"/>
        <v>kedd</v>
      </c>
    </row>
    <row r="2666" spans="1:7" ht="15" customHeight="1" x14ac:dyDescent="0.25">
      <c r="A2666" s="38" t="s">
        <v>705</v>
      </c>
      <c r="B2666" s="38" t="s">
        <v>455</v>
      </c>
      <c r="C2666" s="38" t="s">
        <v>465</v>
      </c>
      <c r="D2666" s="38"/>
      <c r="E2666" s="65">
        <f t="shared" si="124"/>
        <v>78656</v>
      </c>
      <c r="F2666" s="66">
        <f t="shared" si="125"/>
        <v>3</v>
      </c>
      <c r="G2666" s="67" t="str">
        <f t="shared" si="123"/>
        <v>szerda</v>
      </c>
    </row>
    <row r="2667" spans="1:7" ht="15" customHeight="1" x14ac:dyDescent="0.25">
      <c r="A2667" s="38" t="s">
        <v>705</v>
      </c>
      <c r="B2667" s="38" t="s">
        <v>456</v>
      </c>
      <c r="C2667" s="38" t="s">
        <v>490</v>
      </c>
      <c r="D2667" s="38"/>
      <c r="E2667" s="65">
        <f t="shared" si="124"/>
        <v>78686</v>
      </c>
      <c r="F2667" s="66">
        <f t="shared" si="125"/>
        <v>5</v>
      </c>
      <c r="G2667" s="67" t="str">
        <f t="shared" si="123"/>
        <v>péntek</v>
      </c>
    </row>
    <row r="2668" spans="1:7" ht="15" customHeight="1" x14ac:dyDescent="0.25">
      <c r="A2668" s="38" t="s">
        <v>705</v>
      </c>
      <c r="B2668" s="38" t="s">
        <v>458</v>
      </c>
      <c r="C2668" s="38" t="s">
        <v>490</v>
      </c>
      <c r="D2668" s="38"/>
      <c r="E2668" s="65">
        <f t="shared" si="124"/>
        <v>78716</v>
      </c>
      <c r="F2668" s="66">
        <f t="shared" si="125"/>
        <v>7</v>
      </c>
      <c r="G2668" s="67" t="str">
        <f t="shared" si="123"/>
        <v>vasárnap</v>
      </c>
    </row>
    <row r="2669" spans="1:7" ht="15" customHeight="1" x14ac:dyDescent="0.25">
      <c r="A2669" s="38" t="s">
        <v>705</v>
      </c>
      <c r="B2669" s="38" t="s">
        <v>460</v>
      </c>
      <c r="C2669" s="38" t="s">
        <v>470</v>
      </c>
      <c r="D2669" s="38"/>
      <c r="E2669" s="65">
        <f t="shared" si="124"/>
        <v>78745</v>
      </c>
      <c r="F2669" s="66">
        <f t="shared" si="125"/>
        <v>1</v>
      </c>
      <c r="G2669" s="67" t="str">
        <f t="shared" si="123"/>
        <v>hétfő</v>
      </c>
    </row>
    <row r="2670" spans="1:7" ht="15" customHeight="1" x14ac:dyDescent="0.25">
      <c r="A2670" s="38" t="s">
        <v>705</v>
      </c>
      <c r="B2670" s="38" t="s">
        <v>462</v>
      </c>
      <c r="C2670" s="38" t="s">
        <v>472</v>
      </c>
      <c r="D2670" s="38"/>
      <c r="E2670" s="65">
        <f t="shared" si="124"/>
        <v>78775</v>
      </c>
      <c r="F2670" s="66">
        <f t="shared" si="125"/>
        <v>3</v>
      </c>
      <c r="G2670" s="67" t="str">
        <f t="shared" si="123"/>
        <v>szerda</v>
      </c>
    </row>
    <row r="2671" spans="1:7" ht="15" customHeight="1" x14ac:dyDescent="0.25">
      <c r="A2671" s="38" t="s">
        <v>705</v>
      </c>
      <c r="B2671" s="38" t="s">
        <v>464</v>
      </c>
      <c r="C2671" s="38" t="s">
        <v>471</v>
      </c>
      <c r="D2671" s="38"/>
      <c r="E2671" s="65">
        <f t="shared" si="124"/>
        <v>78804</v>
      </c>
      <c r="F2671" s="66">
        <f t="shared" si="125"/>
        <v>4</v>
      </c>
      <c r="G2671" s="67" t="str">
        <f t="shared" si="123"/>
        <v>csütörtök</v>
      </c>
    </row>
    <row r="2672" spans="1:7" ht="15" customHeight="1" x14ac:dyDescent="0.25">
      <c r="A2672" s="38" t="s">
        <v>705</v>
      </c>
      <c r="B2672" s="38" t="s">
        <v>466</v>
      </c>
      <c r="C2672" s="38" t="s">
        <v>473</v>
      </c>
      <c r="D2672" s="38"/>
      <c r="E2672" s="65">
        <f t="shared" si="124"/>
        <v>78834</v>
      </c>
      <c r="F2672" s="66">
        <f t="shared" si="125"/>
        <v>6</v>
      </c>
      <c r="G2672" s="67" t="str">
        <f t="shared" si="123"/>
        <v>szombat</v>
      </c>
    </row>
    <row r="2673" spans="1:7" ht="15" customHeight="1" x14ac:dyDescent="0.25">
      <c r="A2673" s="38" t="s">
        <v>705</v>
      </c>
      <c r="B2673" s="38" t="s">
        <v>468</v>
      </c>
      <c r="C2673" s="38" t="s">
        <v>474</v>
      </c>
      <c r="D2673" s="38"/>
      <c r="E2673" s="65">
        <f t="shared" si="124"/>
        <v>78863</v>
      </c>
      <c r="F2673" s="66">
        <f t="shared" si="125"/>
        <v>7</v>
      </c>
      <c r="G2673" s="67" t="str">
        <f t="shared" si="123"/>
        <v>vasárnap</v>
      </c>
    </row>
    <row r="2674" spans="1:7" ht="15" customHeight="1" x14ac:dyDescent="0.25">
      <c r="A2674" s="38" t="s">
        <v>705</v>
      </c>
      <c r="B2674" s="38" t="s">
        <v>468</v>
      </c>
      <c r="C2674" s="38" t="s">
        <v>475</v>
      </c>
      <c r="D2674" s="38"/>
      <c r="E2674" s="65">
        <f t="shared" si="124"/>
        <v>78893</v>
      </c>
      <c r="F2674" s="66">
        <f t="shared" si="125"/>
        <v>2</v>
      </c>
      <c r="G2674" s="67" t="str">
        <f t="shared" si="123"/>
        <v>kedd</v>
      </c>
    </row>
    <row r="2675" spans="1:7" ht="15" customHeight="1" x14ac:dyDescent="0.25">
      <c r="A2675" s="38" t="s">
        <v>706</v>
      </c>
      <c r="B2675" s="38" t="s">
        <v>448</v>
      </c>
      <c r="C2675" s="38" t="s">
        <v>476</v>
      </c>
      <c r="D2675" s="38"/>
      <c r="E2675" s="65">
        <f t="shared" si="124"/>
        <v>78922</v>
      </c>
      <c r="F2675" s="66">
        <f t="shared" si="125"/>
        <v>3</v>
      </c>
      <c r="G2675" s="67" t="str">
        <f t="shared" si="123"/>
        <v>szerda</v>
      </c>
    </row>
    <row r="2676" spans="1:7" ht="15" customHeight="1" x14ac:dyDescent="0.25">
      <c r="A2676" s="38" t="s">
        <v>706</v>
      </c>
      <c r="B2676" s="38" t="s">
        <v>450</v>
      </c>
      <c r="C2676" s="38" t="s">
        <v>477</v>
      </c>
      <c r="D2676" s="38"/>
      <c r="E2676" s="65">
        <f t="shared" si="124"/>
        <v>78952</v>
      </c>
      <c r="F2676" s="66">
        <f t="shared" si="125"/>
        <v>5</v>
      </c>
      <c r="G2676" s="67" t="str">
        <f t="shared" si="123"/>
        <v>péntek</v>
      </c>
    </row>
    <row r="2677" spans="1:7" ht="15" customHeight="1" x14ac:dyDescent="0.25">
      <c r="A2677" s="38" t="s">
        <v>706</v>
      </c>
      <c r="B2677" s="38" t="s">
        <v>452</v>
      </c>
      <c r="C2677" s="38" t="s">
        <v>477</v>
      </c>
      <c r="D2677" s="38"/>
      <c r="E2677" s="65">
        <f t="shared" si="124"/>
        <v>78981</v>
      </c>
      <c r="F2677" s="66">
        <f t="shared" si="125"/>
        <v>6</v>
      </c>
      <c r="G2677" s="67" t="str">
        <f t="shared" si="123"/>
        <v>szombat</v>
      </c>
    </row>
    <row r="2678" spans="1:7" ht="15" customHeight="1" x14ac:dyDescent="0.25">
      <c r="A2678" s="38" t="s">
        <v>706</v>
      </c>
      <c r="B2678" s="38" t="s">
        <v>454</v>
      </c>
      <c r="C2678" s="38" t="s">
        <v>478</v>
      </c>
      <c r="D2678" s="38"/>
      <c r="E2678" s="65">
        <f t="shared" si="124"/>
        <v>79011</v>
      </c>
      <c r="F2678" s="66">
        <f t="shared" si="125"/>
        <v>1</v>
      </c>
      <c r="G2678" s="67" t="str">
        <f t="shared" si="123"/>
        <v>hétfő</v>
      </c>
    </row>
    <row r="2679" spans="1:7" ht="15" customHeight="1" x14ac:dyDescent="0.25">
      <c r="A2679" s="38" t="s">
        <v>706</v>
      </c>
      <c r="B2679" s="38" t="s">
        <v>455</v>
      </c>
      <c r="C2679" s="38" t="s">
        <v>479</v>
      </c>
      <c r="D2679" s="38"/>
      <c r="E2679" s="65">
        <f t="shared" si="124"/>
        <v>79040</v>
      </c>
      <c r="F2679" s="66">
        <f t="shared" si="125"/>
        <v>2</v>
      </c>
      <c r="G2679" s="67" t="str">
        <f t="shared" si="123"/>
        <v>kedd</v>
      </c>
    </row>
    <row r="2680" spans="1:7" ht="15" customHeight="1" x14ac:dyDescent="0.25">
      <c r="A2680" s="38" t="s">
        <v>706</v>
      </c>
      <c r="B2680" s="38" t="s">
        <v>456</v>
      </c>
      <c r="C2680" s="38" t="s">
        <v>480</v>
      </c>
      <c r="D2680" s="38"/>
      <c r="E2680" s="65">
        <f t="shared" si="124"/>
        <v>79070</v>
      </c>
      <c r="F2680" s="66">
        <f t="shared" si="125"/>
        <v>4</v>
      </c>
      <c r="G2680" s="67" t="str">
        <f t="shared" si="123"/>
        <v>csütörtök</v>
      </c>
    </row>
    <row r="2681" spans="1:7" ht="15" customHeight="1" x14ac:dyDescent="0.25">
      <c r="A2681" s="38" t="s">
        <v>706</v>
      </c>
      <c r="B2681" s="38" t="s">
        <v>458</v>
      </c>
      <c r="C2681" s="38" t="s">
        <v>482</v>
      </c>
      <c r="D2681" s="38"/>
      <c r="E2681" s="65">
        <f t="shared" si="124"/>
        <v>79099</v>
      </c>
      <c r="F2681" s="66">
        <f t="shared" si="125"/>
        <v>5</v>
      </c>
      <c r="G2681" s="67" t="str">
        <f t="shared" si="123"/>
        <v>péntek</v>
      </c>
    </row>
    <row r="2682" spans="1:7" ht="15" customHeight="1" x14ac:dyDescent="0.25">
      <c r="A2682" s="38" t="s">
        <v>706</v>
      </c>
      <c r="B2682" s="38" t="s">
        <v>460</v>
      </c>
      <c r="C2682" s="38" t="s">
        <v>492</v>
      </c>
      <c r="D2682" s="38"/>
      <c r="E2682" s="65">
        <f t="shared" si="124"/>
        <v>79129</v>
      </c>
      <c r="F2682" s="66">
        <f t="shared" si="125"/>
        <v>7</v>
      </c>
      <c r="G2682" s="67" t="str">
        <f t="shared" si="123"/>
        <v>vasárnap</v>
      </c>
    </row>
    <row r="2683" spans="1:7" ht="15" customHeight="1" x14ac:dyDescent="0.25">
      <c r="A2683" s="38" t="s">
        <v>706</v>
      </c>
      <c r="B2683" s="38" t="s">
        <v>462</v>
      </c>
      <c r="C2683" s="38" t="s">
        <v>483</v>
      </c>
      <c r="D2683" s="38"/>
      <c r="E2683" s="65">
        <f t="shared" si="124"/>
        <v>79159</v>
      </c>
      <c r="F2683" s="66">
        <f t="shared" si="125"/>
        <v>2</v>
      </c>
      <c r="G2683" s="67" t="str">
        <f t="shared" si="123"/>
        <v>kedd</v>
      </c>
    </row>
    <row r="2684" spans="1:7" ht="15" customHeight="1" x14ac:dyDescent="0.25">
      <c r="A2684" s="38" t="s">
        <v>706</v>
      </c>
      <c r="B2684" s="38" t="s">
        <v>464</v>
      </c>
      <c r="C2684" s="38" t="s">
        <v>484</v>
      </c>
      <c r="D2684" s="38"/>
      <c r="E2684" s="65">
        <f t="shared" si="124"/>
        <v>79188</v>
      </c>
      <c r="F2684" s="66">
        <f t="shared" si="125"/>
        <v>3</v>
      </c>
      <c r="G2684" s="67" t="str">
        <f t="shared" si="123"/>
        <v>szerda</v>
      </c>
    </row>
    <row r="2685" spans="1:7" ht="15" customHeight="1" x14ac:dyDescent="0.25">
      <c r="A2685" s="38" t="s">
        <v>706</v>
      </c>
      <c r="B2685" s="38" t="s">
        <v>466</v>
      </c>
      <c r="C2685" s="38" t="s">
        <v>485</v>
      </c>
      <c r="D2685" s="38"/>
      <c r="E2685" s="65">
        <f t="shared" si="124"/>
        <v>79218</v>
      </c>
      <c r="F2685" s="66">
        <f t="shared" si="125"/>
        <v>5</v>
      </c>
      <c r="G2685" s="67" t="str">
        <f t="shared" si="123"/>
        <v>péntek</v>
      </c>
    </row>
    <row r="2686" spans="1:7" ht="15" customHeight="1" x14ac:dyDescent="0.25">
      <c r="A2686" s="38" t="s">
        <v>706</v>
      </c>
      <c r="B2686" s="38" t="s">
        <v>468</v>
      </c>
      <c r="C2686" s="38" t="s">
        <v>486</v>
      </c>
      <c r="D2686" s="38"/>
      <c r="E2686" s="65">
        <f t="shared" si="124"/>
        <v>79247</v>
      </c>
      <c r="F2686" s="66">
        <f t="shared" si="125"/>
        <v>6</v>
      </c>
      <c r="G2686" s="67" t="str">
        <f t="shared" si="123"/>
        <v>szombat</v>
      </c>
    </row>
    <row r="2687" spans="1:7" ht="15" customHeight="1" x14ac:dyDescent="0.25">
      <c r="A2687" s="38" t="s">
        <v>707</v>
      </c>
      <c r="B2687" s="38" t="s">
        <v>448</v>
      </c>
      <c r="C2687" s="38" t="s">
        <v>494</v>
      </c>
      <c r="D2687" s="38"/>
      <c r="E2687" s="65">
        <f t="shared" si="124"/>
        <v>79277</v>
      </c>
      <c r="F2687" s="66">
        <f t="shared" si="125"/>
        <v>1</v>
      </c>
      <c r="G2687" s="67" t="str">
        <f t="shared" si="123"/>
        <v>hétfő</v>
      </c>
    </row>
    <row r="2688" spans="1:7" ht="15" customHeight="1" x14ac:dyDescent="0.25">
      <c r="A2688" s="38" t="s">
        <v>707</v>
      </c>
      <c r="B2688" s="38" t="s">
        <v>450</v>
      </c>
      <c r="C2688" s="38" t="s">
        <v>453</v>
      </c>
      <c r="D2688" s="38"/>
      <c r="E2688" s="65">
        <f t="shared" si="124"/>
        <v>79306</v>
      </c>
      <c r="F2688" s="66">
        <f t="shared" si="125"/>
        <v>2</v>
      </c>
      <c r="G2688" s="67" t="str">
        <f t="shared" si="123"/>
        <v>kedd</v>
      </c>
    </row>
    <row r="2689" spans="1:7" ht="15" customHeight="1" x14ac:dyDescent="0.25">
      <c r="A2689" s="38" t="s">
        <v>707</v>
      </c>
      <c r="B2689" s="38" t="s">
        <v>452</v>
      </c>
      <c r="C2689" s="38" t="s">
        <v>494</v>
      </c>
      <c r="D2689" s="38"/>
      <c r="E2689" s="65">
        <f t="shared" si="124"/>
        <v>79336</v>
      </c>
      <c r="F2689" s="66">
        <f t="shared" si="125"/>
        <v>4</v>
      </c>
      <c r="G2689" s="67" t="str">
        <f t="shared" si="123"/>
        <v>csütörtök</v>
      </c>
    </row>
    <row r="2690" spans="1:7" ht="15" customHeight="1" x14ac:dyDescent="0.25">
      <c r="A2690" s="38" t="s">
        <v>707</v>
      </c>
      <c r="B2690" s="38" t="s">
        <v>454</v>
      </c>
      <c r="C2690" s="38" t="s">
        <v>453</v>
      </c>
      <c r="D2690" s="38"/>
      <c r="E2690" s="65">
        <f t="shared" si="124"/>
        <v>79365</v>
      </c>
      <c r="F2690" s="66">
        <f t="shared" si="125"/>
        <v>5</v>
      </c>
      <c r="G2690" s="67" t="str">
        <f t="shared" si="123"/>
        <v>péntek</v>
      </c>
    </row>
    <row r="2691" spans="1:7" ht="15" customHeight="1" x14ac:dyDescent="0.25">
      <c r="A2691" s="38" t="s">
        <v>707</v>
      </c>
      <c r="B2691" s="38" t="s">
        <v>455</v>
      </c>
      <c r="C2691" s="38" t="s">
        <v>453</v>
      </c>
      <c r="D2691" s="38"/>
      <c r="E2691" s="65">
        <f t="shared" si="124"/>
        <v>79395</v>
      </c>
      <c r="F2691" s="66">
        <f t="shared" si="125"/>
        <v>7</v>
      </c>
      <c r="G2691" s="67" t="str">
        <f t="shared" ref="G2691:G2754" si="126">VLOOKUP(F2691,nevek,2,0)</f>
        <v>vasárnap</v>
      </c>
    </row>
    <row r="2692" spans="1:7" ht="15" customHeight="1" x14ac:dyDescent="0.25">
      <c r="A2692" s="38" t="s">
        <v>707</v>
      </c>
      <c r="B2692" s="38" t="s">
        <v>456</v>
      </c>
      <c r="C2692" s="38" t="s">
        <v>451</v>
      </c>
      <c r="D2692" s="38"/>
      <c r="E2692" s="65">
        <f t="shared" ref="E2692:E2755" si="127">DATEVALUE(A2692&amp;"."&amp;B2692&amp;C2692)</f>
        <v>79424</v>
      </c>
      <c r="F2692" s="66">
        <f t="shared" ref="F2692:F2755" si="128">WEEKDAY(E2692,2)</f>
        <v>1</v>
      </c>
      <c r="G2692" s="67" t="str">
        <f t="shared" si="126"/>
        <v>hétfő</v>
      </c>
    </row>
    <row r="2693" spans="1:7" ht="15" customHeight="1" x14ac:dyDescent="0.25">
      <c r="A2693" s="38" t="s">
        <v>707</v>
      </c>
      <c r="B2693" s="38" t="s">
        <v>458</v>
      </c>
      <c r="C2693" s="38" t="s">
        <v>457</v>
      </c>
      <c r="D2693" s="38"/>
      <c r="E2693" s="65">
        <f t="shared" si="127"/>
        <v>79453</v>
      </c>
      <c r="F2693" s="66">
        <f t="shared" si="128"/>
        <v>2</v>
      </c>
      <c r="G2693" s="67" t="str">
        <f t="shared" si="126"/>
        <v>kedd</v>
      </c>
    </row>
    <row r="2694" spans="1:7" ht="15" customHeight="1" x14ac:dyDescent="0.25">
      <c r="A2694" s="38" t="s">
        <v>707</v>
      </c>
      <c r="B2694" s="38" t="s">
        <v>460</v>
      </c>
      <c r="C2694" s="38" t="s">
        <v>459</v>
      </c>
      <c r="D2694" s="38"/>
      <c r="E2694" s="65">
        <f t="shared" si="127"/>
        <v>79483</v>
      </c>
      <c r="F2694" s="66">
        <f t="shared" si="128"/>
        <v>4</v>
      </c>
      <c r="G2694" s="67" t="str">
        <f t="shared" si="126"/>
        <v>csütörtök</v>
      </c>
    </row>
    <row r="2695" spans="1:7" ht="15" customHeight="1" x14ac:dyDescent="0.25">
      <c r="A2695" s="38" t="s">
        <v>707</v>
      </c>
      <c r="B2695" s="38" t="s">
        <v>462</v>
      </c>
      <c r="C2695" s="38" t="s">
        <v>489</v>
      </c>
      <c r="D2695" s="38"/>
      <c r="E2695" s="65">
        <f t="shared" si="127"/>
        <v>79513</v>
      </c>
      <c r="F2695" s="66">
        <f t="shared" si="128"/>
        <v>6</v>
      </c>
      <c r="G2695" s="67" t="str">
        <f t="shared" si="126"/>
        <v>szombat</v>
      </c>
    </row>
    <row r="2696" spans="1:7" ht="15" customHeight="1" x14ac:dyDescent="0.25">
      <c r="A2696" s="38" t="s">
        <v>707</v>
      </c>
      <c r="B2696" s="38" t="s">
        <v>464</v>
      </c>
      <c r="C2696" s="38" t="s">
        <v>461</v>
      </c>
      <c r="D2696" s="38"/>
      <c r="E2696" s="65">
        <f t="shared" si="127"/>
        <v>79542</v>
      </c>
      <c r="F2696" s="66">
        <f t="shared" si="128"/>
        <v>7</v>
      </c>
      <c r="G2696" s="67" t="str">
        <f t="shared" si="126"/>
        <v>vasárnap</v>
      </c>
    </row>
    <row r="2697" spans="1:7" ht="15" customHeight="1" x14ac:dyDescent="0.25">
      <c r="A2697" s="38" t="s">
        <v>707</v>
      </c>
      <c r="B2697" s="38" t="s">
        <v>466</v>
      </c>
      <c r="C2697" s="38" t="s">
        <v>463</v>
      </c>
      <c r="D2697" s="38"/>
      <c r="E2697" s="65">
        <f t="shared" si="127"/>
        <v>79572</v>
      </c>
      <c r="F2697" s="66">
        <f t="shared" si="128"/>
        <v>2</v>
      </c>
      <c r="G2697" s="67" t="str">
        <f t="shared" si="126"/>
        <v>kedd</v>
      </c>
    </row>
    <row r="2698" spans="1:7" ht="15" customHeight="1" x14ac:dyDescent="0.25">
      <c r="A2698" s="38" t="s">
        <v>707</v>
      </c>
      <c r="B2698" s="38" t="s">
        <v>468</v>
      </c>
      <c r="C2698" s="38" t="s">
        <v>463</v>
      </c>
      <c r="D2698" s="38"/>
      <c r="E2698" s="65">
        <f t="shared" si="127"/>
        <v>79602</v>
      </c>
      <c r="F2698" s="66">
        <f t="shared" si="128"/>
        <v>4</v>
      </c>
      <c r="G2698" s="67" t="str">
        <f t="shared" si="126"/>
        <v>csütörtök</v>
      </c>
    </row>
    <row r="2699" spans="1:7" ht="15" customHeight="1" x14ac:dyDescent="0.25">
      <c r="A2699" s="38" t="s">
        <v>708</v>
      </c>
      <c r="B2699" s="38" t="s">
        <v>448</v>
      </c>
      <c r="C2699" s="38" t="s">
        <v>490</v>
      </c>
      <c r="D2699" s="38"/>
      <c r="E2699" s="65">
        <f t="shared" si="127"/>
        <v>79631</v>
      </c>
      <c r="F2699" s="66">
        <f t="shared" si="128"/>
        <v>5</v>
      </c>
      <c r="G2699" s="67" t="str">
        <f t="shared" si="126"/>
        <v>péntek</v>
      </c>
    </row>
    <row r="2700" spans="1:7" ht="15" customHeight="1" x14ac:dyDescent="0.25">
      <c r="A2700" s="38" t="s">
        <v>708</v>
      </c>
      <c r="B2700" s="38" t="s">
        <v>450</v>
      </c>
      <c r="C2700" s="38" t="s">
        <v>467</v>
      </c>
      <c r="D2700" s="38"/>
      <c r="E2700" s="65">
        <f t="shared" si="127"/>
        <v>79661</v>
      </c>
      <c r="F2700" s="66">
        <f t="shared" si="128"/>
        <v>7</v>
      </c>
      <c r="G2700" s="67" t="str">
        <f t="shared" si="126"/>
        <v>vasárnap</v>
      </c>
    </row>
    <row r="2701" spans="1:7" ht="15" customHeight="1" x14ac:dyDescent="0.25">
      <c r="A2701" s="38" t="s">
        <v>708</v>
      </c>
      <c r="B2701" s="38" t="s">
        <v>452</v>
      </c>
      <c r="C2701" s="38" t="s">
        <v>490</v>
      </c>
      <c r="D2701" s="38"/>
      <c r="E2701" s="65">
        <f t="shared" si="127"/>
        <v>79690</v>
      </c>
      <c r="F2701" s="66">
        <f t="shared" si="128"/>
        <v>1</v>
      </c>
      <c r="G2701" s="67" t="str">
        <f t="shared" si="126"/>
        <v>hétfő</v>
      </c>
    </row>
    <row r="2702" spans="1:7" ht="15" customHeight="1" x14ac:dyDescent="0.25">
      <c r="A2702" s="38" t="s">
        <v>708</v>
      </c>
      <c r="B2702" s="38" t="s">
        <v>454</v>
      </c>
      <c r="C2702" s="38" t="s">
        <v>467</v>
      </c>
      <c r="D2702" s="38"/>
      <c r="E2702" s="65">
        <f t="shared" si="127"/>
        <v>79720</v>
      </c>
      <c r="F2702" s="66">
        <f t="shared" si="128"/>
        <v>3</v>
      </c>
      <c r="G2702" s="67" t="str">
        <f t="shared" si="126"/>
        <v>szerda</v>
      </c>
    </row>
    <row r="2703" spans="1:7" ht="15" customHeight="1" x14ac:dyDescent="0.25">
      <c r="A2703" s="38" t="s">
        <v>708</v>
      </c>
      <c r="B2703" s="38" t="s">
        <v>455</v>
      </c>
      <c r="C2703" s="38" t="s">
        <v>470</v>
      </c>
      <c r="D2703" s="38"/>
      <c r="E2703" s="65">
        <f t="shared" si="127"/>
        <v>79749</v>
      </c>
      <c r="F2703" s="66">
        <f t="shared" si="128"/>
        <v>4</v>
      </c>
      <c r="G2703" s="67" t="str">
        <f t="shared" si="126"/>
        <v>csütörtök</v>
      </c>
    </row>
    <row r="2704" spans="1:7" ht="15" customHeight="1" x14ac:dyDescent="0.25">
      <c r="A2704" s="38" t="s">
        <v>708</v>
      </c>
      <c r="B2704" s="38" t="s">
        <v>456</v>
      </c>
      <c r="C2704" s="38" t="s">
        <v>472</v>
      </c>
      <c r="D2704" s="38"/>
      <c r="E2704" s="65">
        <f t="shared" si="127"/>
        <v>79779</v>
      </c>
      <c r="F2704" s="66">
        <f t="shared" si="128"/>
        <v>6</v>
      </c>
      <c r="G2704" s="67" t="str">
        <f t="shared" si="126"/>
        <v>szombat</v>
      </c>
    </row>
    <row r="2705" spans="1:7" ht="15" customHeight="1" x14ac:dyDescent="0.25">
      <c r="A2705" s="38" t="s">
        <v>708</v>
      </c>
      <c r="B2705" s="38" t="s">
        <v>458</v>
      </c>
      <c r="C2705" s="38" t="s">
        <v>471</v>
      </c>
      <c r="D2705" s="38"/>
      <c r="E2705" s="65">
        <f t="shared" si="127"/>
        <v>79808</v>
      </c>
      <c r="F2705" s="66">
        <f t="shared" si="128"/>
        <v>7</v>
      </c>
      <c r="G2705" s="67" t="str">
        <f t="shared" si="126"/>
        <v>vasárnap</v>
      </c>
    </row>
    <row r="2706" spans="1:7" ht="15" customHeight="1" x14ac:dyDescent="0.25">
      <c r="A2706" s="38" t="s">
        <v>708</v>
      </c>
      <c r="B2706" s="38" t="s">
        <v>460</v>
      </c>
      <c r="C2706" s="38" t="s">
        <v>474</v>
      </c>
      <c r="D2706" s="38"/>
      <c r="E2706" s="65">
        <f t="shared" si="127"/>
        <v>79837</v>
      </c>
      <c r="F2706" s="66">
        <f t="shared" si="128"/>
        <v>1</v>
      </c>
      <c r="G2706" s="67" t="str">
        <f t="shared" si="126"/>
        <v>hétfő</v>
      </c>
    </row>
    <row r="2707" spans="1:7" ht="15" customHeight="1" x14ac:dyDescent="0.25">
      <c r="A2707" s="38" t="s">
        <v>708</v>
      </c>
      <c r="B2707" s="38" t="s">
        <v>460</v>
      </c>
      <c r="C2707" s="38" t="s">
        <v>475</v>
      </c>
      <c r="D2707" s="38"/>
      <c r="E2707" s="65">
        <f t="shared" si="127"/>
        <v>79867</v>
      </c>
      <c r="F2707" s="66">
        <f t="shared" si="128"/>
        <v>3</v>
      </c>
      <c r="G2707" s="67" t="str">
        <f t="shared" si="126"/>
        <v>szerda</v>
      </c>
    </row>
    <row r="2708" spans="1:7" ht="15" customHeight="1" x14ac:dyDescent="0.25">
      <c r="A2708" s="38" t="s">
        <v>708</v>
      </c>
      <c r="B2708" s="38" t="s">
        <v>462</v>
      </c>
      <c r="C2708" s="38" t="s">
        <v>476</v>
      </c>
      <c r="D2708" s="38"/>
      <c r="E2708" s="65">
        <f t="shared" si="127"/>
        <v>79896</v>
      </c>
      <c r="F2708" s="66">
        <f t="shared" si="128"/>
        <v>4</v>
      </c>
      <c r="G2708" s="67" t="str">
        <f t="shared" si="126"/>
        <v>csütörtök</v>
      </c>
    </row>
    <row r="2709" spans="1:7" ht="15" customHeight="1" x14ac:dyDescent="0.25">
      <c r="A2709" s="38" t="s">
        <v>708</v>
      </c>
      <c r="B2709" s="38" t="s">
        <v>464</v>
      </c>
      <c r="C2709" s="38" t="s">
        <v>476</v>
      </c>
      <c r="D2709" s="38"/>
      <c r="E2709" s="65">
        <f t="shared" si="127"/>
        <v>79926</v>
      </c>
      <c r="F2709" s="66">
        <f t="shared" si="128"/>
        <v>6</v>
      </c>
      <c r="G2709" s="67" t="str">
        <f t="shared" si="126"/>
        <v>szombat</v>
      </c>
    </row>
    <row r="2710" spans="1:7" ht="15" customHeight="1" x14ac:dyDescent="0.25">
      <c r="A2710" s="38" t="s">
        <v>708</v>
      </c>
      <c r="B2710" s="38" t="s">
        <v>466</v>
      </c>
      <c r="C2710" s="38" t="s">
        <v>477</v>
      </c>
      <c r="D2710" s="38"/>
      <c r="E2710" s="65">
        <f t="shared" si="127"/>
        <v>79956</v>
      </c>
      <c r="F2710" s="66">
        <f t="shared" si="128"/>
        <v>1</v>
      </c>
      <c r="G2710" s="67" t="str">
        <f t="shared" si="126"/>
        <v>hétfő</v>
      </c>
    </row>
    <row r="2711" spans="1:7" ht="15" customHeight="1" x14ac:dyDescent="0.25">
      <c r="A2711" s="38" t="s">
        <v>708</v>
      </c>
      <c r="B2711" s="38" t="s">
        <v>468</v>
      </c>
      <c r="C2711" s="38" t="s">
        <v>477</v>
      </c>
      <c r="D2711" s="38"/>
      <c r="E2711" s="65">
        <f t="shared" si="127"/>
        <v>79986</v>
      </c>
      <c r="F2711" s="66">
        <f t="shared" si="128"/>
        <v>3</v>
      </c>
      <c r="G2711" s="67" t="str">
        <f t="shared" si="126"/>
        <v>szerda</v>
      </c>
    </row>
    <row r="2712" spans="1:7" ht="15" customHeight="1" x14ac:dyDescent="0.25">
      <c r="A2712" s="38" t="s">
        <v>709</v>
      </c>
      <c r="B2712" s="38" t="s">
        <v>448</v>
      </c>
      <c r="C2712" s="38" t="s">
        <v>479</v>
      </c>
      <c r="D2712" s="38"/>
      <c r="E2712" s="65">
        <f t="shared" si="127"/>
        <v>80015</v>
      </c>
      <c r="F2712" s="66">
        <f t="shared" si="128"/>
        <v>4</v>
      </c>
      <c r="G2712" s="67" t="str">
        <f t="shared" si="126"/>
        <v>csütörtök</v>
      </c>
    </row>
    <row r="2713" spans="1:7" ht="15" customHeight="1" x14ac:dyDescent="0.25">
      <c r="A2713" s="38" t="s">
        <v>709</v>
      </c>
      <c r="B2713" s="38" t="s">
        <v>450</v>
      </c>
      <c r="C2713" s="38" t="s">
        <v>480</v>
      </c>
      <c r="D2713" s="38"/>
      <c r="E2713" s="65">
        <f t="shared" si="127"/>
        <v>80045</v>
      </c>
      <c r="F2713" s="66">
        <f t="shared" si="128"/>
        <v>6</v>
      </c>
      <c r="G2713" s="67" t="str">
        <f t="shared" si="126"/>
        <v>szombat</v>
      </c>
    </row>
    <row r="2714" spans="1:7" ht="15" customHeight="1" x14ac:dyDescent="0.25">
      <c r="A2714" s="38" t="s">
        <v>709</v>
      </c>
      <c r="B2714" s="38" t="s">
        <v>452</v>
      </c>
      <c r="C2714" s="38" t="s">
        <v>479</v>
      </c>
      <c r="D2714" s="38"/>
      <c r="E2714" s="65">
        <f t="shared" si="127"/>
        <v>80074</v>
      </c>
      <c r="F2714" s="66">
        <f t="shared" si="128"/>
        <v>7</v>
      </c>
      <c r="G2714" s="67" t="str">
        <f t="shared" si="126"/>
        <v>vasárnap</v>
      </c>
    </row>
    <row r="2715" spans="1:7" ht="15" customHeight="1" x14ac:dyDescent="0.25">
      <c r="A2715" s="38" t="s">
        <v>709</v>
      </c>
      <c r="B2715" s="38" t="s">
        <v>454</v>
      </c>
      <c r="C2715" s="38" t="s">
        <v>480</v>
      </c>
      <c r="D2715" s="38"/>
      <c r="E2715" s="65">
        <f t="shared" si="127"/>
        <v>80104</v>
      </c>
      <c r="F2715" s="66">
        <f t="shared" si="128"/>
        <v>2</v>
      </c>
      <c r="G2715" s="67" t="str">
        <f t="shared" si="126"/>
        <v>kedd</v>
      </c>
    </row>
    <row r="2716" spans="1:7" ht="15" customHeight="1" x14ac:dyDescent="0.25">
      <c r="A2716" s="38" t="s">
        <v>709</v>
      </c>
      <c r="B2716" s="38" t="s">
        <v>455</v>
      </c>
      <c r="C2716" s="38" t="s">
        <v>482</v>
      </c>
      <c r="D2716" s="38"/>
      <c r="E2716" s="65">
        <f t="shared" si="127"/>
        <v>80133</v>
      </c>
      <c r="F2716" s="66">
        <f t="shared" si="128"/>
        <v>3</v>
      </c>
      <c r="G2716" s="67" t="str">
        <f t="shared" si="126"/>
        <v>szerda</v>
      </c>
    </row>
    <row r="2717" spans="1:7" ht="15" customHeight="1" x14ac:dyDescent="0.25">
      <c r="A2717" s="38" t="s">
        <v>709</v>
      </c>
      <c r="B2717" s="38" t="s">
        <v>456</v>
      </c>
      <c r="C2717" s="38" t="s">
        <v>492</v>
      </c>
      <c r="D2717" s="38"/>
      <c r="E2717" s="65">
        <f t="shared" si="127"/>
        <v>80163</v>
      </c>
      <c r="F2717" s="66">
        <f t="shared" si="128"/>
        <v>5</v>
      </c>
      <c r="G2717" s="67" t="str">
        <f t="shared" si="126"/>
        <v>péntek</v>
      </c>
    </row>
    <row r="2718" spans="1:7" ht="15" customHeight="1" x14ac:dyDescent="0.25">
      <c r="A2718" s="38" t="s">
        <v>709</v>
      </c>
      <c r="B2718" s="38" t="s">
        <v>458</v>
      </c>
      <c r="C2718" s="38" t="s">
        <v>483</v>
      </c>
      <c r="D2718" s="38"/>
      <c r="E2718" s="65">
        <f t="shared" si="127"/>
        <v>80192</v>
      </c>
      <c r="F2718" s="66">
        <f t="shared" si="128"/>
        <v>6</v>
      </c>
      <c r="G2718" s="67" t="str">
        <f t="shared" si="126"/>
        <v>szombat</v>
      </c>
    </row>
    <row r="2719" spans="1:7" ht="15" customHeight="1" x14ac:dyDescent="0.25">
      <c r="A2719" s="38" t="s">
        <v>709</v>
      </c>
      <c r="B2719" s="38" t="s">
        <v>460</v>
      </c>
      <c r="C2719" s="38" t="s">
        <v>485</v>
      </c>
      <c r="D2719" s="38"/>
      <c r="E2719" s="65">
        <f t="shared" si="127"/>
        <v>80221</v>
      </c>
      <c r="F2719" s="66">
        <f t="shared" si="128"/>
        <v>7</v>
      </c>
      <c r="G2719" s="67" t="str">
        <f t="shared" si="126"/>
        <v>vasárnap</v>
      </c>
    </row>
    <row r="2720" spans="1:7" ht="15" customHeight="1" x14ac:dyDescent="0.25">
      <c r="A2720" s="38" t="s">
        <v>709</v>
      </c>
      <c r="B2720" s="38" t="s">
        <v>462</v>
      </c>
      <c r="C2720" s="38" t="s">
        <v>486</v>
      </c>
      <c r="D2720" s="38"/>
      <c r="E2720" s="65">
        <f t="shared" si="127"/>
        <v>80251</v>
      </c>
      <c r="F2720" s="66">
        <f t="shared" si="128"/>
        <v>2</v>
      </c>
      <c r="G2720" s="67" t="str">
        <f t="shared" si="126"/>
        <v>kedd</v>
      </c>
    </row>
    <row r="2721" spans="1:7" ht="15" customHeight="1" x14ac:dyDescent="0.25">
      <c r="A2721" s="38" t="s">
        <v>709</v>
      </c>
      <c r="B2721" s="38" t="s">
        <v>464</v>
      </c>
      <c r="C2721" s="38" t="s">
        <v>494</v>
      </c>
      <c r="D2721" s="38"/>
      <c r="E2721" s="65">
        <f t="shared" si="127"/>
        <v>80280</v>
      </c>
      <c r="F2721" s="66">
        <f t="shared" si="128"/>
        <v>3</v>
      </c>
      <c r="G2721" s="67" t="str">
        <f t="shared" si="126"/>
        <v>szerda</v>
      </c>
    </row>
    <row r="2722" spans="1:7" ht="15" customHeight="1" x14ac:dyDescent="0.25">
      <c r="A2722" s="38" t="s">
        <v>709</v>
      </c>
      <c r="B2722" s="38" t="s">
        <v>466</v>
      </c>
      <c r="C2722" s="38" t="s">
        <v>487</v>
      </c>
      <c r="D2722" s="38"/>
      <c r="E2722" s="65">
        <f t="shared" si="127"/>
        <v>80310</v>
      </c>
      <c r="F2722" s="66">
        <f t="shared" si="128"/>
        <v>5</v>
      </c>
      <c r="G2722" s="67" t="str">
        <f t="shared" si="126"/>
        <v>péntek</v>
      </c>
    </row>
    <row r="2723" spans="1:7" ht="15" customHeight="1" x14ac:dyDescent="0.25">
      <c r="A2723" s="38" t="s">
        <v>709</v>
      </c>
      <c r="B2723" s="38" t="s">
        <v>468</v>
      </c>
      <c r="C2723" s="38" t="s">
        <v>487</v>
      </c>
      <c r="D2723" s="38"/>
      <c r="E2723" s="65">
        <f t="shared" si="127"/>
        <v>80340</v>
      </c>
      <c r="F2723" s="66">
        <f t="shared" si="128"/>
        <v>7</v>
      </c>
      <c r="G2723" s="67" t="str">
        <f t="shared" si="126"/>
        <v>vasárnap</v>
      </c>
    </row>
    <row r="2724" spans="1:7" ht="15" customHeight="1" x14ac:dyDescent="0.25">
      <c r="A2724" s="38" t="s">
        <v>710</v>
      </c>
      <c r="B2724" s="38" t="s">
        <v>448</v>
      </c>
      <c r="C2724" s="38" t="s">
        <v>449</v>
      </c>
      <c r="D2724" s="38"/>
      <c r="E2724" s="65">
        <f t="shared" si="127"/>
        <v>80369</v>
      </c>
      <c r="F2724" s="66">
        <f t="shared" si="128"/>
        <v>1</v>
      </c>
      <c r="G2724" s="67" t="str">
        <f t="shared" si="126"/>
        <v>hétfő</v>
      </c>
    </row>
    <row r="2725" spans="1:7" ht="15" customHeight="1" x14ac:dyDescent="0.25">
      <c r="A2725" s="38" t="s">
        <v>710</v>
      </c>
      <c r="B2725" s="38" t="s">
        <v>450</v>
      </c>
      <c r="C2725" s="38" t="s">
        <v>451</v>
      </c>
      <c r="D2725" s="38"/>
      <c r="E2725" s="65">
        <f t="shared" si="127"/>
        <v>80399</v>
      </c>
      <c r="F2725" s="66">
        <f t="shared" si="128"/>
        <v>3</v>
      </c>
      <c r="G2725" s="67" t="str">
        <f t="shared" si="126"/>
        <v>szerda</v>
      </c>
    </row>
    <row r="2726" spans="1:7" ht="15" customHeight="1" x14ac:dyDescent="0.25">
      <c r="A2726" s="38" t="s">
        <v>710</v>
      </c>
      <c r="B2726" s="38" t="s">
        <v>452</v>
      </c>
      <c r="C2726" s="38" t="s">
        <v>449</v>
      </c>
      <c r="D2726" s="38"/>
      <c r="E2726" s="65">
        <f t="shared" si="127"/>
        <v>80429</v>
      </c>
      <c r="F2726" s="66">
        <f t="shared" si="128"/>
        <v>5</v>
      </c>
      <c r="G2726" s="67" t="str">
        <f t="shared" si="126"/>
        <v>péntek</v>
      </c>
    </row>
    <row r="2727" spans="1:7" ht="15" customHeight="1" x14ac:dyDescent="0.25">
      <c r="A2727" s="38" t="s">
        <v>710</v>
      </c>
      <c r="B2727" s="38" t="s">
        <v>454</v>
      </c>
      <c r="C2727" s="38" t="s">
        <v>457</v>
      </c>
      <c r="D2727" s="38"/>
      <c r="E2727" s="65">
        <f t="shared" si="127"/>
        <v>80458</v>
      </c>
      <c r="F2727" s="66">
        <f t="shared" si="128"/>
        <v>6</v>
      </c>
      <c r="G2727" s="67" t="str">
        <f t="shared" si="126"/>
        <v>szombat</v>
      </c>
    </row>
    <row r="2728" spans="1:7" ht="15" customHeight="1" x14ac:dyDescent="0.25">
      <c r="A2728" s="38" t="s">
        <v>710</v>
      </c>
      <c r="B2728" s="38" t="s">
        <v>455</v>
      </c>
      <c r="C2728" s="38" t="s">
        <v>457</v>
      </c>
      <c r="D2728" s="38"/>
      <c r="E2728" s="65">
        <f t="shared" si="127"/>
        <v>80488</v>
      </c>
      <c r="F2728" s="66">
        <f t="shared" si="128"/>
        <v>1</v>
      </c>
      <c r="G2728" s="67" t="str">
        <f t="shared" si="126"/>
        <v>hétfő</v>
      </c>
    </row>
    <row r="2729" spans="1:7" ht="15" customHeight="1" x14ac:dyDescent="0.25">
      <c r="A2729" s="38" t="s">
        <v>710</v>
      </c>
      <c r="B2729" s="38" t="s">
        <v>456</v>
      </c>
      <c r="C2729" s="38" t="s">
        <v>489</v>
      </c>
      <c r="D2729" s="38"/>
      <c r="E2729" s="65">
        <f t="shared" si="127"/>
        <v>80517</v>
      </c>
      <c r="F2729" s="66">
        <f t="shared" si="128"/>
        <v>2</v>
      </c>
      <c r="G2729" s="67" t="str">
        <f t="shared" si="126"/>
        <v>kedd</v>
      </c>
    </row>
    <row r="2730" spans="1:7" ht="15" customHeight="1" x14ac:dyDescent="0.25">
      <c r="A2730" s="38" t="s">
        <v>710</v>
      </c>
      <c r="B2730" s="38" t="s">
        <v>458</v>
      </c>
      <c r="C2730" s="38" t="s">
        <v>489</v>
      </c>
      <c r="D2730" s="38"/>
      <c r="E2730" s="65">
        <f t="shared" si="127"/>
        <v>80547</v>
      </c>
      <c r="F2730" s="66">
        <f t="shared" si="128"/>
        <v>4</v>
      </c>
      <c r="G2730" s="67" t="str">
        <f t="shared" si="126"/>
        <v>csütörtök</v>
      </c>
    </row>
    <row r="2731" spans="1:7" ht="15" customHeight="1" x14ac:dyDescent="0.25">
      <c r="A2731" s="38" t="s">
        <v>710</v>
      </c>
      <c r="B2731" s="38" t="s">
        <v>460</v>
      </c>
      <c r="C2731" s="38" t="s">
        <v>463</v>
      </c>
      <c r="D2731" s="38"/>
      <c r="E2731" s="65">
        <f t="shared" si="127"/>
        <v>80576</v>
      </c>
      <c r="F2731" s="66">
        <f t="shared" si="128"/>
        <v>5</v>
      </c>
      <c r="G2731" s="67" t="str">
        <f t="shared" si="126"/>
        <v>péntek</v>
      </c>
    </row>
    <row r="2732" spans="1:7" ht="15" customHeight="1" x14ac:dyDescent="0.25">
      <c r="A2732" s="38" t="s">
        <v>710</v>
      </c>
      <c r="B2732" s="38" t="s">
        <v>462</v>
      </c>
      <c r="C2732" s="38" t="s">
        <v>490</v>
      </c>
      <c r="D2732" s="38"/>
      <c r="E2732" s="65">
        <f t="shared" si="127"/>
        <v>80605</v>
      </c>
      <c r="F2732" s="66">
        <f t="shared" si="128"/>
        <v>6</v>
      </c>
      <c r="G2732" s="67" t="str">
        <f t="shared" si="126"/>
        <v>szombat</v>
      </c>
    </row>
    <row r="2733" spans="1:7" ht="15" customHeight="1" x14ac:dyDescent="0.25">
      <c r="A2733" s="38" t="s">
        <v>710</v>
      </c>
      <c r="B2733" s="38" t="s">
        <v>464</v>
      </c>
      <c r="C2733" s="38" t="s">
        <v>490</v>
      </c>
      <c r="D2733" s="38"/>
      <c r="E2733" s="65">
        <f t="shared" si="127"/>
        <v>80635</v>
      </c>
      <c r="F2733" s="66">
        <f t="shared" si="128"/>
        <v>1</v>
      </c>
      <c r="G2733" s="67" t="str">
        <f t="shared" si="126"/>
        <v>hétfő</v>
      </c>
    </row>
    <row r="2734" spans="1:7" ht="15" customHeight="1" x14ac:dyDescent="0.25">
      <c r="A2734" s="38" t="s">
        <v>710</v>
      </c>
      <c r="B2734" s="38" t="s">
        <v>466</v>
      </c>
      <c r="C2734" s="38" t="s">
        <v>470</v>
      </c>
      <c r="D2734" s="38"/>
      <c r="E2734" s="65">
        <f t="shared" si="127"/>
        <v>80664</v>
      </c>
      <c r="F2734" s="66">
        <f t="shared" si="128"/>
        <v>2</v>
      </c>
      <c r="G2734" s="67" t="str">
        <f t="shared" si="126"/>
        <v>kedd</v>
      </c>
    </row>
    <row r="2735" spans="1:7" ht="15" customHeight="1" x14ac:dyDescent="0.25">
      <c r="A2735" s="38" t="s">
        <v>710</v>
      </c>
      <c r="B2735" s="38" t="s">
        <v>468</v>
      </c>
      <c r="C2735" s="38" t="s">
        <v>470</v>
      </c>
      <c r="D2735" s="38"/>
      <c r="E2735" s="65">
        <f t="shared" si="127"/>
        <v>80694</v>
      </c>
      <c r="F2735" s="66">
        <f t="shared" si="128"/>
        <v>4</v>
      </c>
      <c r="G2735" s="67" t="str">
        <f t="shared" si="126"/>
        <v>csütörtök</v>
      </c>
    </row>
    <row r="2736" spans="1:7" ht="15" customHeight="1" x14ac:dyDescent="0.25">
      <c r="A2736" s="38" t="s">
        <v>711</v>
      </c>
      <c r="B2736" s="38" t="s">
        <v>448</v>
      </c>
      <c r="C2736" s="38" t="s">
        <v>471</v>
      </c>
      <c r="D2736" s="38"/>
      <c r="E2736" s="65">
        <f t="shared" si="127"/>
        <v>80723</v>
      </c>
      <c r="F2736" s="66">
        <f t="shared" si="128"/>
        <v>5</v>
      </c>
      <c r="G2736" s="67" t="str">
        <f t="shared" si="126"/>
        <v>péntek</v>
      </c>
    </row>
    <row r="2737" spans="1:7" ht="15" customHeight="1" x14ac:dyDescent="0.25">
      <c r="A2737" s="38" t="s">
        <v>711</v>
      </c>
      <c r="B2737" s="38" t="s">
        <v>450</v>
      </c>
      <c r="C2737" s="38" t="s">
        <v>473</v>
      </c>
      <c r="D2737" s="38"/>
      <c r="E2737" s="65">
        <f t="shared" si="127"/>
        <v>80753</v>
      </c>
      <c r="F2737" s="66">
        <f t="shared" si="128"/>
        <v>7</v>
      </c>
      <c r="G2737" s="67" t="str">
        <f t="shared" si="126"/>
        <v>vasárnap</v>
      </c>
    </row>
    <row r="2738" spans="1:7" ht="15" customHeight="1" x14ac:dyDescent="0.25">
      <c r="A2738" s="38" t="s">
        <v>711</v>
      </c>
      <c r="B2738" s="38" t="s">
        <v>452</v>
      </c>
      <c r="C2738" s="38" t="s">
        <v>472</v>
      </c>
      <c r="D2738" s="38"/>
      <c r="E2738" s="65">
        <f t="shared" si="127"/>
        <v>80783</v>
      </c>
      <c r="F2738" s="66">
        <f t="shared" si="128"/>
        <v>2</v>
      </c>
      <c r="G2738" s="67" t="str">
        <f t="shared" si="126"/>
        <v>kedd</v>
      </c>
    </row>
    <row r="2739" spans="1:7" ht="15" customHeight="1" x14ac:dyDescent="0.25">
      <c r="A2739" s="38" t="s">
        <v>711</v>
      </c>
      <c r="B2739" s="38" t="s">
        <v>454</v>
      </c>
      <c r="C2739" s="38" t="s">
        <v>471</v>
      </c>
      <c r="D2739" s="38"/>
      <c r="E2739" s="65">
        <f t="shared" si="127"/>
        <v>80813</v>
      </c>
      <c r="F2739" s="66">
        <f t="shared" si="128"/>
        <v>4</v>
      </c>
      <c r="G2739" s="67" t="str">
        <f t="shared" si="126"/>
        <v>csütörtök</v>
      </c>
    </row>
    <row r="2740" spans="1:7" ht="15" customHeight="1" x14ac:dyDescent="0.25">
      <c r="A2740" s="38" t="s">
        <v>711</v>
      </c>
      <c r="B2740" s="38" t="s">
        <v>455</v>
      </c>
      <c r="C2740" s="38" t="s">
        <v>473</v>
      </c>
      <c r="D2740" s="38"/>
      <c r="E2740" s="65">
        <f t="shared" si="127"/>
        <v>80842</v>
      </c>
      <c r="F2740" s="66">
        <f t="shared" si="128"/>
        <v>5</v>
      </c>
      <c r="G2740" s="67" t="str">
        <f t="shared" si="126"/>
        <v>péntek</v>
      </c>
    </row>
    <row r="2741" spans="1:7" ht="15" customHeight="1" x14ac:dyDescent="0.25">
      <c r="A2741" s="38" t="s">
        <v>711</v>
      </c>
      <c r="B2741" s="38" t="s">
        <v>456</v>
      </c>
      <c r="C2741" s="38" t="s">
        <v>474</v>
      </c>
      <c r="D2741" s="38"/>
      <c r="E2741" s="65">
        <f t="shared" si="127"/>
        <v>80872</v>
      </c>
      <c r="F2741" s="66">
        <f t="shared" si="128"/>
        <v>7</v>
      </c>
      <c r="G2741" s="67" t="str">
        <f t="shared" si="126"/>
        <v>vasárnap</v>
      </c>
    </row>
    <row r="2742" spans="1:7" ht="15" customHeight="1" x14ac:dyDescent="0.25">
      <c r="A2742" s="38" t="s">
        <v>711</v>
      </c>
      <c r="B2742" s="38" t="s">
        <v>456</v>
      </c>
      <c r="C2742" s="38" t="s">
        <v>496</v>
      </c>
      <c r="D2742" s="38"/>
      <c r="E2742" s="65">
        <f t="shared" si="127"/>
        <v>80901</v>
      </c>
      <c r="F2742" s="66">
        <f t="shared" si="128"/>
        <v>1</v>
      </c>
      <c r="G2742" s="67" t="str">
        <f t="shared" si="126"/>
        <v>hétfő</v>
      </c>
    </row>
    <row r="2743" spans="1:7" ht="15" customHeight="1" x14ac:dyDescent="0.25">
      <c r="A2743" s="38" t="s">
        <v>711</v>
      </c>
      <c r="B2743" s="38" t="s">
        <v>458</v>
      </c>
      <c r="C2743" s="38" t="s">
        <v>496</v>
      </c>
      <c r="D2743" s="38"/>
      <c r="E2743" s="65">
        <f t="shared" si="127"/>
        <v>80931</v>
      </c>
      <c r="F2743" s="66">
        <f t="shared" si="128"/>
        <v>3</v>
      </c>
      <c r="G2743" s="67" t="str">
        <f t="shared" si="126"/>
        <v>szerda</v>
      </c>
    </row>
    <row r="2744" spans="1:7" ht="15" customHeight="1" x14ac:dyDescent="0.25">
      <c r="A2744" s="38" t="s">
        <v>711</v>
      </c>
      <c r="B2744" s="38" t="s">
        <v>460</v>
      </c>
      <c r="C2744" s="38" t="s">
        <v>477</v>
      </c>
      <c r="D2744" s="38"/>
      <c r="E2744" s="65">
        <f t="shared" si="127"/>
        <v>80960</v>
      </c>
      <c r="F2744" s="66">
        <f t="shared" si="128"/>
        <v>4</v>
      </c>
      <c r="G2744" s="67" t="str">
        <f t="shared" si="126"/>
        <v>csütörtök</v>
      </c>
    </row>
    <row r="2745" spans="1:7" ht="15" customHeight="1" x14ac:dyDescent="0.25">
      <c r="A2745" s="38" t="s">
        <v>711</v>
      </c>
      <c r="B2745" s="38" t="s">
        <v>462</v>
      </c>
      <c r="C2745" s="38" t="s">
        <v>479</v>
      </c>
      <c r="D2745" s="38"/>
      <c r="E2745" s="65">
        <f t="shared" si="127"/>
        <v>80989</v>
      </c>
      <c r="F2745" s="66">
        <f t="shared" si="128"/>
        <v>5</v>
      </c>
      <c r="G2745" s="67" t="str">
        <f t="shared" si="126"/>
        <v>péntek</v>
      </c>
    </row>
    <row r="2746" spans="1:7" ht="15" customHeight="1" x14ac:dyDescent="0.25">
      <c r="A2746" s="38" t="s">
        <v>711</v>
      </c>
      <c r="B2746" s="38" t="s">
        <v>464</v>
      </c>
      <c r="C2746" s="38" t="s">
        <v>479</v>
      </c>
      <c r="D2746" s="38"/>
      <c r="E2746" s="65">
        <f t="shared" si="127"/>
        <v>81019</v>
      </c>
      <c r="F2746" s="66">
        <f t="shared" si="128"/>
        <v>7</v>
      </c>
      <c r="G2746" s="67" t="str">
        <f t="shared" si="126"/>
        <v>vasárnap</v>
      </c>
    </row>
    <row r="2747" spans="1:7" ht="15" customHeight="1" x14ac:dyDescent="0.25">
      <c r="A2747" s="38" t="s">
        <v>711</v>
      </c>
      <c r="B2747" s="38" t="s">
        <v>466</v>
      </c>
      <c r="C2747" s="38" t="s">
        <v>482</v>
      </c>
      <c r="D2747" s="38"/>
      <c r="E2747" s="65">
        <f t="shared" si="127"/>
        <v>81048</v>
      </c>
      <c r="F2747" s="66">
        <f t="shared" si="128"/>
        <v>1</v>
      </c>
      <c r="G2747" s="67" t="str">
        <f t="shared" si="126"/>
        <v>hétfő</v>
      </c>
    </row>
    <row r="2748" spans="1:7" ht="15" customHeight="1" x14ac:dyDescent="0.25">
      <c r="A2748" s="38" t="s">
        <v>711</v>
      </c>
      <c r="B2748" s="38" t="s">
        <v>468</v>
      </c>
      <c r="C2748" s="38" t="s">
        <v>482</v>
      </c>
      <c r="D2748" s="38"/>
      <c r="E2748" s="65">
        <f t="shared" si="127"/>
        <v>81078</v>
      </c>
      <c r="F2748" s="66">
        <f t="shared" si="128"/>
        <v>3</v>
      </c>
      <c r="G2748" s="67" t="str">
        <f t="shared" si="126"/>
        <v>szerda</v>
      </c>
    </row>
    <row r="2749" spans="1:7" ht="15" customHeight="1" x14ac:dyDescent="0.25">
      <c r="A2749" s="38" t="s">
        <v>712</v>
      </c>
      <c r="B2749" s="38" t="s">
        <v>448</v>
      </c>
      <c r="C2749" s="38" t="s">
        <v>483</v>
      </c>
      <c r="D2749" s="38"/>
      <c r="E2749" s="65">
        <f t="shared" si="127"/>
        <v>81107</v>
      </c>
      <c r="F2749" s="66">
        <f t="shared" si="128"/>
        <v>4</v>
      </c>
      <c r="G2749" s="67" t="str">
        <f t="shared" si="126"/>
        <v>csütörtök</v>
      </c>
    </row>
    <row r="2750" spans="1:7" ht="15" customHeight="1" x14ac:dyDescent="0.25">
      <c r="A2750" s="38" t="s">
        <v>712</v>
      </c>
      <c r="B2750" s="38" t="s">
        <v>450</v>
      </c>
      <c r="C2750" s="38" t="s">
        <v>484</v>
      </c>
      <c r="D2750" s="38"/>
      <c r="E2750" s="65">
        <f t="shared" si="127"/>
        <v>81137</v>
      </c>
      <c r="F2750" s="66">
        <f t="shared" si="128"/>
        <v>6</v>
      </c>
      <c r="G2750" s="67" t="str">
        <f t="shared" si="126"/>
        <v>szombat</v>
      </c>
    </row>
    <row r="2751" spans="1:7" ht="15" customHeight="1" x14ac:dyDescent="0.25">
      <c r="A2751" s="38" t="s">
        <v>712</v>
      </c>
      <c r="B2751" s="38" t="s">
        <v>452</v>
      </c>
      <c r="C2751" s="38" t="s">
        <v>492</v>
      </c>
      <c r="D2751" s="38"/>
      <c r="E2751" s="65">
        <f t="shared" si="127"/>
        <v>81167</v>
      </c>
      <c r="F2751" s="66">
        <f t="shared" si="128"/>
        <v>1</v>
      </c>
      <c r="G2751" s="67" t="str">
        <f t="shared" si="126"/>
        <v>hétfő</v>
      </c>
    </row>
    <row r="2752" spans="1:7" ht="15" customHeight="1" x14ac:dyDescent="0.25">
      <c r="A2752" s="38" t="s">
        <v>712</v>
      </c>
      <c r="B2752" s="38" t="s">
        <v>454</v>
      </c>
      <c r="C2752" s="38" t="s">
        <v>484</v>
      </c>
      <c r="D2752" s="38"/>
      <c r="E2752" s="65">
        <f t="shared" si="127"/>
        <v>81196</v>
      </c>
      <c r="F2752" s="66">
        <f t="shared" si="128"/>
        <v>2</v>
      </c>
      <c r="G2752" s="67" t="str">
        <f t="shared" si="126"/>
        <v>kedd</v>
      </c>
    </row>
    <row r="2753" spans="1:7" ht="15" customHeight="1" x14ac:dyDescent="0.25">
      <c r="A2753" s="38" t="s">
        <v>712</v>
      </c>
      <c r="B2753" s="38" t="s">
        <v>455</v>
      </c>
      <c r="C2753" s="38" t="s">
        <v>484</v>
      </c>
      <c r="D2753" s="38"/>
      <c r="E2753" s="65">
        <f t="shared" si="127"/>
        <v>81226</v>
      </c>
      <c r="F2753" s="66">
        <f t="shared" si="128"/>
        <v>4</v>
      </c>
      <c r="G2753" s="67" t="str">
        <f t="shared" si="126"/>
        <v>csütörtök</v>
      </c>
    </row>
    <row r="2754" spans="1:7" ht="15" customHeight="1" x14ac:dyDescent="0.25">
      <c r="A2754" s="38" t="s">
        <v>712</v>
      </c>
      <c r="B2754" s="38" t="s">
        <v>456</v>
      </c>
      <c r="C2754" s="38" t="s">
        <v>485</v>
      </c>
      <c r="D2754" s="38"/>
      <c r="E2754" s="65">
        <f t="shared" si="127"/>
        <v>81256</v>
      </c>
      <c r="F2754" s="66">
        <f t="shared" si="128"/>
        <v>6</v>
      </c>
      <c r="G2754" s="67" t="str">
        <f t="shared" si="126"/>
        <v>szombat</v>
      </c>
    </row>
    <row r="2755" spans="1:7" ht="15" customHeight="1" x14ac:dyDescent="0.25">
      <c r="A2755" s="38" t="s">
        <v>712</v>
      </c>
      <c r="B2755" s="38" t="s">
        <v>458</v>
      </c>
      <c r="C2755" s="38" t="s">
        <v>486</v>
      </c>
      <c r="D2755" s="38"/>
      <c r="E2755" s="65">
        <f t="shared" si="127"/>
        <v>81285</v>
      </c>
      <c r="F2755" s="66">
        <f t="shared" si="128"/>
        <v>7</v>
      </c>
      <c r="G2755" s="67" t="str">
        <f t="shared" ref="G2755:G2818" si="129">VLOOKUP(F2755,nevek,2,0)</f>
        <v>vasárnap</v>
      </c>
    </row>
    <row r="2756" spans="1:7" ht="15" customHeight="1" x14ac:dyDescent="0.25">
      <c r="A2756" s="38" t="s">
        <v>712</v>
      </c>
      <c r="B2756" s="38" t="s">
        <v>460</v>
      </c>
      <c r="C2756" s="38" t="s">
        <v>494</v>
      </c>
      <c r="D2756" s="38"/>
      <c r="E2756" s="65">
        <f t="shared" ref="E2756:E2819" si="130">DATEVALUE(A2756&amp;"."&amp;B2756&amp;C2756)</f>
        <v>81315</v>
      </c>
      <c r="F2756" s="66">
        <f t="shared" ref="F2756:F2819" si="131">WEEKDAY(E2756,2)</f>
        <v>2</v>
      </c>
      <c r="G2756" s="67" t="str">
        <f t="shared" si="129"/>
        <v>kedd</v>
      </c>
    </row>
    <row r="2757" spans="1:7" ht="15" customHeight="1" x14ac:dyDescent="0.25">
      <c r="A2757" s="38" t="s">
        <v>712</v>
      </c>
      <c r="B2757" s="38" t="s">
        <v>462</v>
      </c>
      <c r="C2757" s="38" t="s">
        <v>453</v>
      </c>
      <c r="D2757" s="38"/>
      <c r="E2757" s="65">
        <f t="shared" si="130"/>
        <v>81344</v>
      </c>
      <c r="F2757" s="66">
        <f t="shared" si="131"/>
        <v>3</v>
      </c>
      <c r="G2757" s="67" t="str">
        <f t="shared" si="129"/>
        <v>szerda</v>
      </c>
    </row>
    <row r="2758" spans="1:7" ht="15" customHeight="1" x14ac:dyDescent="0.25">
      <c r="A2758" s="38" t="s">
        <v>712</v>
      </c>
      <c r="B2758" s="38" t="s">
        <v>464</v>
      </c>
      <c r="C2758" s="38" t="s">
        <v>449</v>
      </c>
      <c r="D2758" s="38"/>
      <c r="E2758" s="65">
        <f t="shared" si="130"/>
        <v>81373</v>
      </c>
      <c r="F2758" s="66">
        <f t="shared" si="131"/>
        <v>4</v>
      </c>
      <c r="G2758" s="67" t="str">
        <f t="shared" si="129"/>
        <v>csütörtök</v>
      </c>
    </row>
    <row r="2759" spans="1:7" ht="15" customHeight="1" x14ac:dyDescent="0.25">
      <c r="A2759" s="38" t="s">
        <v>712</v>
      </c>
      <c r="B2759" s="38" t="s">
        <v>466</v>
      </c>
      <c r="C2759" s="38" t="s">
        <v>451</v>
      </c>
      <c r="D2759" s="38"/>
      <c r="E2759" s="65">
        <f t="shared" si="130"/>
        <v>81403</v>
      </c>
      <c r="F2759" s="66">
        <f t="shared" si="131"/>
        <v>6</v>
      </c>
      <c r="G2759" s="67" t="str">
        <f t="shared" si="129"/>
        <v>szombat</v>
      </c>
    </row>
    <row r="2760" spans="1:7" ht="15" customHeight="1" x14ac:dyDescent="0.25">
      <c r="A2760" s="38" t="s">
        <v>712</v>
      </c>
      <c r="B2760" s="38" t="s">
        <v>468</v>
      </c>
      <c r="C2760" s="38" t="s">
        <v>457</v>
      </c>
      <c r="D2760" s="38"/>
      <c r="E2760" s="65">
        <f t="shared" si="130"/>
        <v>81432</v>
      </c>
      <c r="F2760" s="66">
        <f t="shared" si="131"/>
        <v>7</v>
      </c>
      <c r="G2760" s="67" t="str">
        <f t="shared" si="129"/>
        <v>vasárnap</v>
      </c>
    </row>
    <row r="2761" spans="1:7" ht="15" customHeight="1" x14ac:dyDescent="0.25">
      <c r="A2761" s="38" t="s">
        <v>713</v>
      </c>
      <c r="B2761" s="38" t="s">
        <v>448</v>
      </c>
      <c r="C2761" s="38" t="s">
        <v>459</v>
      </c>
      <c r="D2761" s="38"/>
      <c r="E2761" s="65">
        <f t="shared" si="130"/>
        <v>81462</v>
      </c>
      <c r="F2761" s="66">
        <f t="shared" si="131"/>
        <v>2</v>
      </c>
      <c r="G2761" s="67" t="str">
        <f t="shared" si="129"/>
        <v>kedd</v>
      </c>
    </row>
    <row r="2762" spans="1:7" ht="15" customHeight="1" x14ac:dyDescent="0.25">
      <c r="A2762" s="38" t="s">
        <v>713</v>
      </c>
      <c r="B2762" s="38" t="s">
        <v>450</v>
      </c>
      <c r="C2762" s="38" t="s">
        <v>461</v>
      </c>
      <c r="D2762" s="38"/>
      <c r="E2762" s="65">
        <f t="shared" si="130"/>
        <v>81491</v>
      </c>
      <c r="F2762" s="66">
        <f t="shared" si="131"/>
        <v>3</v>
      </c>
      <c r="G2762" s="67" t="str">
        <f t="shared" si="129"/>
        <v>szerda</v>
      </c>
    </row>
    <row r="2763" spans="1:7" ht="15" customHeight="1" x14ac:dyDescent="0.25">
      <c r="A2763" s="38" t="s">
        <v>713</v>
      </c>
      <c r="B2763" s="38" t="s">
        <v>452</v>
      </c>
      <c r="C2763" s="38" t="s">
        <v>459</v>
      </c>
      <c r="D2763" s="38"/>
      <c r="E2763" s="65">
        <f t="shared" si="130"/>
        <v>81521</v>
      </c>
      <c r="F2763" s="66">
        <f t="shared" si="131"/>
        <v>5</v>
      </c>
      <c r="G2763" s="67" t="str">
        <f t="shared" si="129"/>
        <v>péntek</v>
      </c>
    </row>
    <row r="2764" spans="1:7" ht="15" customHeight="1" x14ac:dyDescent="0.25">
      <c r="A2764" s="38" t="s">
        <v>713</v>
      </c>
      <c r="B2764" s="38" t="s">
        <v>454</v>
      </c>
      <c r="C2764" s="38" t="s">
        <v>461</v>
      </c>
      <c r="D2764" s="38"/>
      <c r="E2764" s="65">
        <f t="shared" si="130"/>
        <v>81550</v>
      </c>
      <c r="F2764" s="66">
        <f t="shared" si="131"/>
        <v>6</v>
      </c>
      <c r="G2764" s="67" t="str">
        <f t="shared" si="129"/>
        <v>szombat</v>
      </c>
    </row>
    <row r="2765" spans="1:7" ht="15" customHeight="1" x14ac:dyDescent="0.25">
      <c r="A2765" s="38" t="s">
        <v>713</v>
      </c>
      <c r="B2765" s="38" t="s">
        <v>455</v>
      </c>
      <c r="C2765" s="38" t="s">
        <v>461</v>
      </c>
      <c r="D2765" s="38"/>
      <c r="E2765" s="65">
        <f t="shared" si="130"/>
        <v>81580</v>
      </c>
      <c r="F2765" s="66">
        <f t="shared" si="131"/>
        <v>1</v>
      </c>
      <c r="G2765" s="67" t="str">
        <f t="shared" si="129"/>
        <v>hétfő</v>
      </c>
    </row>
    <row r="2766" spans="1:7" ht="15" customHeight="1" x14ac:dyDescent="0.25">
      <c r="A2766" s="38" t="s">
        <v>713</v>
      </c>
      <c r="B2766" s="38" t="s">
        <v>456</v>
      </c>
      <c r="C2766" s="38" t="s">
        <v>463</v>
      </c>
      <c r="D2766" s="38"/>
      <c r="E2766" s="65">
        <f t="shared" si="130"/>
        <v>81610</v>
      </c>
      <c r="F2766" s="66">
        <f t="shared" si="131"/>
        <v>3</v>
      </c>
      <c r="G2766" s="67" t="str">
        <f t="shared" si="129"/>
        <v>szerda</v>
      </c>
    </row>
    <row r="2767" spans="1:7" ht="15" customHeight="1" x14ac:dyDescent="0.25">
      <c r="A2767" s="38" t="s">
        <v>713</v>
      </c>
      <c r="B2767" s="38" t="s">
        <v>458</v>
      </c>
      <c r="C2767" s="38" t="s">
        <v>465</v>
      </c>
      <c r="D2767" s="38"/>
      <c r="E2767" s="65">
        <f t="shared" si="130"/>
        <v>81639</v>
      </c>
      <c r="F2767" s="66">
        <f t="shared" si="131"/>
        <v>4</v>
      </c>
      <c r="G2767" s="67" t="str">
        <f t="shared" si="129"/>
        <v>csütörtök</v>
      </c>
    </row>
    <row r="2768" spans="1:7" ht="15" customHeight="1" x14ac:dyDescent="0.25">
      <c r="A2768" s="38" t="s">
        <v>713</v>
      </c>
      <c r="B2768" s="38" t="s">
        <v>460</v>
      </c>
      <c r="C2768" s="38" t="s">
        <v>490</v>
      </c>
      <c r="D2768" s="38"/>
      <c r="E2768" s="65">
        <f t="shared" si="130"/>
        <v>81669</v>
      </c>
      <c r="F2768" s="66">
        <f t="shared" si="131"/>
        <v>6</v>
      </c>
      <c r="G2768" s="67" t="str">
        <f t="shared" si="129"/>
        <v>szombat</v>
      </c>
    </row>
    <row r="2769" spans="1:7" ht="15" customHeight="1" x14ac:dyDescent="0.25">
      <c r="A2769" s="38" t="s">
        <v>713</v>
      </c>
      <c r="B2769" s="38" t="s">
        <v>462</v>
      </c>
      <c r="C2769" s="38" t="s">
        <v>470</v>
      </c>
      <c r="D2769" s="38"/>
      <c r="E2769" s="65">
        <f t="shared" si="130"/>
        <v>81698</v>
      </c>
      <c r="F2769" s="66">
        <f t="shared" si="131"/>
        <v>7</v>
      </c>
      <c r="G2769" s="67" t="str">
        <f t="shared" si="129"/>
        <v>vasárnap</v>
      </c>
    </row>
    <row r="2770" spans="1:7" ht="15" customHeight="1" x14ac:dyDescent="0.25">
      <c r="A2770" s="38" t="s">
        <v>713</v>
      </c>
      <c r="B2770" s="38" t="s">
        <v>464</v>
      </c>
      <c r="C2770" s="38" t="s">
        <v>470</v>
      </c>
      <c r="D2770" s="38"/>
      <c r="E2770" s="65">
        <f t="shared" si="130"/>
        <v>81728</v>
      </c>
      <c r="F2770" s="66">
        <f t="shared" si="131"/>
        <v>2</v>
      </c>
      <c r="G2770" s="67" t="str">
        <f t="shared" si="129"/>
        <v>kedd</v>
      </c>
    </row>
    <row r="2771" spans="1:7" ht="15" customHeight="1" x14ac:dyDescent="0.25">
      <c r="A2771" s="38" t="s">
        <v>713</v>
      </c>
      <c r="B2771" s="38" t="s">
        <v>466</v>
      </c>
      <c r="C2771" s="38" t="s">
        <v>471</v>
      </c>
      <c r="D2771" s="38"/>
      <c r="E2771" s="65">
        <f t="shared" si="130"/>
        <v>81757</v>
      </c>
      <c r="F2771" s="66">
        <f t="shared" si="131"/>
        <v>3</v>
      </c>
      <c r="G2771" s="67" t="str">
        <f t="shared" si="129"/>
        <v>szerda</v>
      </c>
    </row>
    <row r="2772" spans="1:7" ht="15" customHeight="1" x14ac:dyDescent="0.25">
      <c r="A2772" s="38" t="s">
        <v>713</v>
      </c>
      <c r="B2772" s="38" t="s">
        <v>468</v>
      </c>
      <c r="C2772" s="38" t="s">
        <v>471</v>
      </c>
      <c r="D2772" s="38"/>
      <c r="E2772" s="65">
        <f t="shared" si="130"/>
        <v>81787</v>
      </c>
      <c r="F2772" s="66">
        <f t="shared" si="131"/>
        <v>5</v>
      </c>
      <c r="G2772" s="67" t="str">
        <f t="shared" si="129"/>
        <v>péntek</v>
      </c>
    </row>
    <row r="2773" spans="1:7" ht="15" customHeight="1" x14ac:dyDescent="0.25">
      <c r="A2773" s="38" t="s">
        <v>714</v>
      </c>
      <c r="B2773" s="38" t="s">
        <v>448</v>
      </c>
      <c r="C2773" s="38" t="s">
        <v>474</v>
      </c>
      <c r="D2773" s="38"/>
      <c r="E2773" s="65">
        <f t="shared" si="130"/>
        <v>81816</v>
      </c>
      <c r="F2773" s="66">
        <f t="shared" si="131"/>
        <v>6</v>
      </c>
      <c r="G2773" s="67" t="str">
        <f t="shared" si="129"/>
        <v>szombat</v>
      </c>
    </row>
    <row r="2774" spans="1:7" ht="15" customHeight="1" x14ac:dyDescent="0.25">
      <c r="A2774" s="38" t="s">
        <v>714</v>
      </c>
      <c r="B2774" s="38" t="s">
        <v>448</v>
      </c>
      <c r="C2774" s="38" t="s">
        <v>475</v>
      </c>
      <c r="D2774" s="38"/>
      <c r="E2774" s="65">
        <f t="shared" si="130"/>
        <v>81846</v>
      </c>
      <c r="F2774" s="66">
        <f t="shared" si="131"/>
        <v>1</v>
      </c>
      <c r="G2774" s="67" t="str">
        <f t="shared" si="129"/>
        <v>hétfő</v>
      </c>
    </row>
    <row r="2775" spans="1:7" ht="15" customHeight="1" x14ac:dyDescent="0.25">
      <c r="A2775" s="38" t="s">
        <v>714</v>
      </c>
      <c r="B2775" s="38" t="s">
        <v>450</v>
      </c>
      <c r="C2775" s="38" t="s">
        <v>476</v>
      </c>
      <c r="D2775" s="38"/>
      <c r="E2775" s="65">
        <f t="shared" si="130"/>
        <v>81875</v>
      </c>
      <c r="F2775" s="66">
        <f t="shared" si="131"/>
        <v>2</v>
      </c>
      <c r="G2775" s="67" t="str">
        <f t="shared" si="129"/>
        <v>kedd</v>
      </c>
    </row>
    <row r="2776" spans="1:7" ht="15" customHeight="1" x14ac:dyDescent="0.25">
      <c r="A2776" s="38" t="s">
        <v>714</v>
      </c>
      <c r="B2776" s="38" t="s">
        <v>452</v>
      </c>
      <c r="C2776" s="38" t="s">
        <v>496</v>
      </c>
      <c r="D2776" s="38"/>
      <c r="E2776" s="65">
        <f t="shared" si="130"/>
        <v>81905</v>
      </c>
      <c r="F2776" s="66">
        <f t="shared" si="131"/>
        <v>4</v>
      </c>
      <c r="G2776" s="67" t="str">
        <f t="shared" si="129"/>
        <v>csütörtök</v>
      </c>
    </row>
    <row r="2777" spans="1:7" ht="15" customHeight="1" x14ac:dyDescent="0.25">
      <c r="A2777" s="38" t="s">
        <v>714</v>
      </c>
      <c r="B2777" s="38" t="s">
        <v>454</v>
      </c>
      <c r="C2777" s="38" t="s">
        <v>477</v>
      </c>
      <c r="D2777" s="38"/>
      <c r="E2777" s="65">
        <f t="shared" si="130"/>
        <v>81934</v>
      </c>
      <c r="F2777" s="66">
        <f t="shared" si="131"/>
        <v>5</v>
      </c>
      <c r="G2777" s="67" t="str">
        <f t="shared" si="129"/>
        <v>péntek</v>
      </c>
    </row>
    <row r="2778" spans="1:7" ht="15" customHeight="1" x14ac:dyDescent="0.25">
      <c r="A2778" s="38" t="s">
        <v>714</v>
      </c>
      <c r="B2778" s="38" t="s">
        <v>455</v>
      </c>
      <c r="C2778" s="38" t="s">
        <v>477</v>
      </c>
      <c r="D2778" s="38"/>
      <c r="E2778" s="65">
        <f t="shared" si="130"/>
        <v>81964</v>
      </c>
      <c r="F2778" s="66">
        <f t="shared" si="131"/>
        <v>7</v>
      </c>
      <c r="G2778" s="67" t="str">
        <f t="shared" si="129"/>
        <v>vasárnap</v>
      </c>
    </row>
    <row r="2779" spans="1:7" ht="15" customHeight="1" x14ac:dyDescent="0.25">
      <c r="A2779" s="38" t="s">
        <v>714</v>
      </c>
      <c r="B2779" s="38" t="s">
        <v>456</v>
      </c>
      <c r="C2779" s="38" t="s">
        <v>479</v>
      </c>
      <c r="D2779" s="38"/>
      <c r="E2779" s="65">
        <f t="shared" si="130"/>
        <v>81993</v>
      </c>
      <c r="F2779" s="66">
        <f t="shared" si="131"/>
        <v>1</v>
      </c>
      <c r="G2779" s="67" t="str">
        <f t="shared" si="129"/>
        <v>hétfő</v>
      </c>
    </row>
    <row r="2780" spans="1:7" ht="15" customHeight="1" x14ac:dyDescent="0.25">
      <c r="A2780" s="38" t="s">
        <v>714</v>
      </c>
      <c r="B2780" s="38" t="s">
        <v>458</v>
      </c>
      <c r="C2780" s="38" t="s">
        <v>479</v>
      </c>
      <c r="D2780" s="38"/>
      <c r="E2780" s="65">
        <f t="shared" si="130"/>
        <v>82023</v>
      </c>
      <c r="F2780" s="66">
        <f t="shared" si="131"/>
        <v>3</v>
      </c>
      <c r="G2780" s="67" t="str">
        <f t="shared" si="129"/>
        <v>szerda</v>
      </c>
    </row>
    <row r="2781" spans="1:7" ht="15" customHeight="1" x14ac:dyDescent="0.25">
      <c r="A2781" s="38" t="s">
        <v>714</v>
      </c>
      <c r="B2781" s="38" t="s">
        <v>460</v>
      </c>
      <c r="C2781" s="38" t="s">
        <v>480</v>
      </c>
      <c r="D2781" s="38"/>
      <c r="E2781" s="65">
        <f t="shared" si="130"/>
        <v>82053</v>
      </c>
      <c r="F2781" s="66">
        <f t="shared" si="131"/>
        <v>5</v>
      </c>
      <c r="G2781" s="67" t="str">
        <f t="shared" si="129"/>
        <v>péntek</v>
      </c>
    </row>
    <row r="2782" spans="1:7" ht="15" customHeight="1" x14ac:dyDescent="0.25">
      <c r="A2782" s="38" t="s">
        <v>714</v>
      </c>
      <c r="B2782" s="38" t="s">
        <v>462</v>
      </c>
      <c r="C2782" s="38" t="s">
        <v>492</v>
      </c>
      <c r="D2782" s="38"/>
      <c r="E2782" s="65">
        <f t="shared" si="130"/>
        <v>82082</v>
      </c>
      <c r="F2782" s="66">
        <f t="shared" si="131"/>
        <v>6</v>
      </c>
      <c r="G2782" s="67" t="str">
        <f t="shared" si="129"/>
        <v>szombat</v>
      </c>
    </row>
    <row r="2783" spans="1:7" ht="15" customHeight="1" x14ac:dyDescent="0.25">
      <c r="A2783" s="38" t="s">
        <v>714</v>
      </c>
      <c r="B2783" s="38" t="s">
        <v>464</v>
      </c>
      <c r="C2783" s="38" t="s">
        <v>492</v>
      </c>
      <c r="D2783" s="38"/>
      <c r="E2783" s="65">
        <f t="shared" si="130"/>
        <v>82112</v>
      </c>
      <c r="F2783" s="66">
        <f t="shared" si="131"/>
        <v>1</v>
      </c>
      <c r="G2783" s="67" t="str">
        <f t="shared" si="129"/>
        <v>hétfő</v>
      </c>
    </row>
    <row r="2784" spans="1:7" ht="15" customHeight="1" x14ac:dyDescent="0.25">
      <c r="A2784" s="38" t="s">
        <v>714</v>
      </c>
      <c r="B2784" s="38" t="s">
        <v>466</v>
      </c>
      <c r="C2784" s="38" t="s">
        <v>484</v>
      </c>
      <c r="D2784" s="38"/>
      <c r="E2784" s="65">
        <f t="shared" si="130"/>
        <v>82141</v>
      </c>
      <c r="F2784" s="66">
        <f t="shared" si="131"/>
        <v>2</v>
      </c>
      <c r="G2784" s="67" t="str">
        <f t="shared" si="129"/>
        <v>kedd</v>
      </c>
    </row>
    <row r="2785" spans="1:7" ht="15" customHeight="1" x14ac:dyDescent="0.25">
      <c r="A2785" s="38" t="s">
        <v>714</v>
      </c>
      <c r="B2785" s="38" t="s">
        <v>468</v>
      </c>
      <c r="C2785" s="38" t="s">
        <v>484</v>
      </c>
      <c r="D2785" s="38"/>
      <c r="E2785" s="65">
        <f t="shared" si="130"/>
        <v>82171</v>
      </c>
      <c r="F2785" s="66">
        <f t="shared" si="131"/>
        <v>4</v>
      </c>
      <c r="G2785" s="67" t="str">
        <f t="shared" si="129"/>
        <v>csütörtök</v>
      </c>
    </row>
    <row r="2786" spans="1:7" ht="15" customHeight="1" x14ac:dyDescent="0.25">
      <c r="A2786" s="38" t="s">
        <v>715</v>
      </c>
      <c r="B2786" s="38" t="s">
        <v>448</v>
      </c>
      <c r="C2786" s="38" t="s">
        <v>486</v>
      </c>
      <c r="D2786" s="38"/>
      <c r="E2786" s="65">
        <f t="shared" si="130"/>
        <v>82200</v>
      </c>
      <c r="F2786" s="66">
        <f t="shared" si="131"/>
        <v>5</v>
      </c>
      <c r="G2786" s="67" t="str">
        <f t="shared" si="129"/>
        <v>péntek</v>
      </c>
    </row>
    <row r="2787" spans="1:7" ht="15" customHeight="1" x14ac:dyDescent="0.25">
      <c r="A2787" s="38" t="s">
        <v>715</v>
      </c>
      <c r="B2787" s="38" t="s">
        <v>450</v>
      </c>
      <c r="C2787" s="38" t="s">
        <v>494</v>
      </c>
      <c r="D2787" s="38"/>
      <c r="E2787" s="65">
        <f t="shared" si="130"/>
        <v>82230</v>
      </c>
      <c r="F2787" s="66">
        <f t="shared" si="131"/>
        <v>7</v>
      </c>
      <c r="G2787" s="67" t="str">
        <f t="shared" si="129"/>
        <v>vasárnap</v>
      </c>
    </row>
    <row r="2788" spans="1:7" ht="15" customHeight="1" x14ac:dyDescent="0.25">
      <c r="A2788" s="38" t="s">
        <v>715</v>
      </c>
      <c r="B2788" s="38" t="s">
        <v>452</v>
      </c>
      <c r="C2788" s="38" t="s">
        <v>486</v>
      </c>
      <c r="D2788" s="38"/>
      <c r="E2788" s="65">
        <f t="shared" si="130"/>
        <v>82259</v>
      </c>
      <c r="F2788" s="66">
        <f t="shared" si="131"/>
        <v>1</v>
      </c>
      <c r="G2788" s="67" t="str">
        <f t="shared" si="129"/>
        <v>hétfő</v>
      </c>
    </row>
    <row r="2789" spans="1:7" ht="15" customHeight="1" x14ac:dyDescent="0.25">
      <c r="A2789" s="38" t="s">
        <v>715</v>
      </c>
      <c r="B2789" s="38" t="s">
        <v>454</v>
      </c>
      <c r="C2789" s="38" t="s">
        <v>494</v>
      </c>
      <c r="D2789" s="38"/>
      <c r="E2789" s="65">
        <f t="shared" si="130"/>
        <v>82289</v>
      </c>
      <c r="F2789" s="66">
        <f t="shared" si="131"/>
        <v>3</v>
      </c>
      <c r="G2789" s="67" t="str">
        <f t="shared" si="129"/>
        <v>szerda</v>
      </c>
    </row>
    <row r="2790" spans="1:7" ht="15" customHeight="1" x14ac:dyDescent="0.25">
      <c r="A2790" s="38" t="s">
        <v>715</v>
      </c>
      <c r="B2790" s="38" t="s">
        <v>455</v>
      </c>
      <c r="C2790" s="38" t="s">
        <v>487</v>
      </c>
      <c r="D2790" s="38"/>
      <c r="E2790" s="65">
        <f t="shared" si="130"/>
        <v>82318</v>
      </c>
      <c r="F2790" s="66">
        <f t="shared" si="131"/>
        <v>4</v>
      </c>
      <c r="G2790" s="67" t="str">
        <f t="shared" si="129"/>
        <v>csütörtök</v>
      </c>
    </row>
    <row r="2791" spans="1:7" ht="15" customHeight="1" x14ac:dyDescent="0.25">
      <c r="A2791" s="38" t="s">
        <v>715</v>
      </c>
      <c r="B2791" s="38" t="s">
        <v>456</v>
      </c>
      <c r="C2791" s="38" t="s">
        <v>449</v>
      </c>
      <c r="D2791" s="38"/>
      <c r="E2791" s="65">
        <f t="shared" si="130"/>
        <v>82347</v>
      </c>
      <c r="F2791" s="66">
        <f t="shared" si="131"/>
        <v>5</v>
      </c>
      <c r="G2791" s="67" t="str">
        <f t="shared" si="129"/>
        <v>péntek</v>
      </c>
    </row>
    <row r="2792" spans="1:7" ht="15" customHeight="1" x14ac:dyDescent="0.25">
      <c r="A2792" s="38" t="s">
        <v>715</v>
      </c>
      <c r="B2792" s="38" t="s">
        <v>458</v>
      </c>
      <c r="C2792" s="38" t="s">
        <v>449</v>
      </c>
      <c r="D2792" s="38"/>
      <c r="E2792" s="65">
        <f t="shared" si="130"/>
        <v>82377</v>
      </c>
      <c r="F2792" s="66">
        <f t="shared" si="131"/>
        <v>7</v>
      </c>
      <c r="G2792" s="67" t="str">
        <f t="shared" si="129"/>
        <v>vasárnap</v>
      </c>
    </row>
    <row r="2793" spans="1:7" ht="15" customHeight="1" x14ac:dyDescent="0.25">
      <c r="A2793" s="38" t="s">
        <v>715</v>
      </c>
      <c r="B2793" s="38" t="s">
        <v>460</v>
      </c>
      <c r="C2793" s="38" t="s">
        <v>451</v>
      </c>
      <c r="D2793" s="38"/>
      <c r="E2793" s="65">
        <f t="shared" si="130"/>
        <v>82407</v>
      </c>
      <c r="F2793" s="66">
        <f t="shared" si="131"/>
        <v>2</v>
      </c>
      <c r="G2793" s="67" t="str">
        <f t="shared" si="129"/>
        <v>kedd</v>
      </c>
    </row>
    <row r="2794" spans="1:7" ht="15" customHeight="1" x14ac:dyDescent="0.25">
      <c r="A2794" s="38" t="s">
        <v>715</v>
      </c>
      <c r="B2794" s="38" t="s">
        <v>462</v>
      </c>
      <c r="C2794" s="38" t="s">
        <v>459</v>
      </c>
      <c r="D2794" s="38"/>
      <c r="E2794" s="65">
        <f t="shared" si="130"/>
        <v>82436</v>
      </c>
      <c r="F2794" s="66">
        <f t="shared" si="131"/>
        <v>3</v>
      </c>
      <c r="G2794" s="67" t="str">
        <f t="shared" si="129"/>
        <v>szerda</v>
      </c>
    </row>
    <row r="2795" spans="1:7" ht="15" customHeight="1" x14ac:dyDescent="0.25">
      <c r="A2795" s="38" t="s">
        <v>715</v>
      </c>
      <c r="B2795" s="38" t="s">
        <v>464</v>
      </c>
      <c r="C2795" s="38" t="s">
        <v>459</v>
      </c>
      <c r="D2795" s="38"/>
      <c r="E2795" s="65">
        <f t="shared" si="130"/>
        <v>82466</v>
      </c>
      <c r="F2795" s="66">
        <f t="shared" si="131"/>
        <v>5</v>
      </c>
      <c r="G2795" s="67" t="str">
        <f t="shared" si="129"/>
        <v>péntek</v>
      </c>
    </row>
    <row r="2796" spans="1:7" ht="15" customHeight="1" x14ac:dyDescent="0.25">
      <c r="A2796" s="38" t="s">
        <v>715</v>
      </c>
      <c r="B2796" s="38" t="s">
        <v>466</v>
      </c>
      <c r="C2796" s="38" t="s">
        <v>489</v>
      </c>
      <c r="D2796" s="38"/>
      <c r="E2796" s="65">
        <f t="shared" si="130"/>
        <v>82496</v>
      </c>
      <c r="F2796" s="66">
        <f t="shared" si="131"/>
        <v>7</v>
      </c>
      <c r="G2796" s="67" t="str">
        <f t="shared" si="129"/>
        <v>vasárnap</v>
      </c>
    </row>
    <row r="2797" spans="1:7" ht="15" customHeight="1" x14ac:dyDescent="0.25">
      <c r="A2797" s="38" t="s">
        <v>715</v>
      </c>
      <c r="B2797" s="38" t="s">
        <v>468</v>
      </c>
      <c r="C2797" s="38" t="s">
        <v>461</v>
      </c>
      <c r="D2797" s="38"/>
      <c r="E2797" s="65">
        <f t="shared" si="130"/>
        <v>82525</v>
      </c>
      <c r="F2797" s="66">
        <f t="shared" si="131"/>
        <v>1</v>
      </c>
      <c r="G2797" s="67" t="str">
        <f t="shared" si="129"/>
        <v>hétfő</v>
      </c>
    </row>
    <row r="2798" spans="1:7" ht="15" customHeight="1" x14ac:dyDescent="0.25">
      <c r="A2798" s="38" t="s">
        <v>716</v>
      </c>
      <c r="B2798" s="38" t="s">
        <v>448</v>
      </c>
      <c r="C2798" s="38" t="s">
        <v>463</v>
      </c>
      <c r="D2798" s="38"/>
      <c r="E2798" s="65">
        <f t="shared" si="130"/>
        <v>82555</v>
      </c>
      <c r="F2798" s="66">
        <f t="shared" si="131"/>
        <v>3</v>
      </c>
      <c r="G2798" s="67" t="str">
        <f t="shared" si="129"/>
        <v>szerda</v>
      </c>
    </row>
    <row r="2799" spans="1:7" ht="15" customHeight="1" x14ac:dyDescent="0.25">
      <c r="A2799" s="38" t="s">
        <v>716</v>
      </c>
      <c r="B2799" s="38" t="s">
        <v>450</v>
      </c>
      <c r="C2799" s="38" t="s">
        <v>490</v>
      </c>
      <c r="D2799" s="38"/>
      <c r="E2799" s="65">
        <f t="shared" si="130"/>
        <v>82584</v>
      </c>
      <c r="F2799" s="66">
        <f t="shared" si="131"/>
        <v>4</v>
      </c>
      <c r="G2799" s="67" t="str">
        <f t="shared" si="129"/>
        <v>csütörtök</v>
      </c>
    </row>
    <row r="2800" spans="1:7" ht="15" customHeight="1" x14ac:dyDescent="0.25">
      <c r="A2800" s="38" t="s">
        <v>716</v>
      </c>
      <c r="B2800" s="38" t="s">
        <v>452</v>
      </c>
      <c r="C2800" s="38" t="s">
        <v>463</v>
      </c>
      <c r="D2800" s="38"/>
      <c r="E2800" s="65">
        <f t="shared" si="130"/>
        <v>82614</v>
      </c>
      <c r="F2800" s="66">
        <f t="shared" si="131"/>
        <v>6</v>
      </c>
      <c r="G2800" s="67" t="str">
        <f t="shared" si="129"/>
        <v>szombat</v>
      </c>
    </row>
    <row r="2801" spans="1:7" ht="15" customHeight="1" x14ac:dyDescent="0.25">
      <c r="A2801" s="38" t="s">
        <v>716</v>
      </c>
      <c r="B2801" s="38" t="s">
        <v>454</v>
      </c>
      <c r="C2801" s="38" t="s">
        <v>490</v>
      </c>
      <c r="D2801" s="38"/>
      <c r="E2801" s="65">
        <f t="shared" si="130"/>
        <v>82643</v>
      </c>
      <c r="F2801" s="66">
        <f t="shared" si="131"/>
        <v>7</v>
      </c>
      <c r="G2801" s="67" t="str">
        <f t="shared" si="129"/>
        <v>vasárnap</v>
      </c>
    </row>
    <row r="2802" spans="1:7" ht="15" customHeight="1" x14ac:dyDescent="0.25">
      <c r="A2802" s="38" t="s">
        <v>716</v>
      </c>
      <c r="B2802" s="38" t="s">
        <v>455</v>
      </c>
      <c r="C2802" s="38" t="s">
        <v>490</v>
      </c>
      <c r="D2802" s="38"/>
      <c r="E2802" s="65">
        <f t="shared" si="130"/>
        <v>82673</v>
      </c>
      <c r="F2802" s="66">
        <f t="shared" si="131"/>
        <v>2</v>
      </c>
      <c r="G2802" s="67" t="str">
        <f t="shared" si="129"/>
        <v>kedd</v>
      </c>
    </row>
    <row r="2803" spans="1:7" ht="15" customHeight="1" x14ac:dyDescent="0.25">
      <c r="A2803" s="38" t="s">
        <v>716</v>
      </c>
      <c r="B2803" s="38" t="s">
        <v>456</v>
      </c>
      <c r="C2803" s="38" t="s">
        <v>470</v>
      </c>
      <c r="D2803" s="38"/>
      <c r="E2803" s="65">
        <f t="shared" si="130"/>
        <v>82702</v>
      </c>
      <c r="F2803" s="66">
        <f t="shared" si="131"/>
        <v>3</v>
      </c>
      <c r="G2803" s="67" t="str">
        <f t="shared" si="129"/>
        <v>szerda</v>
      </c>
    </row>
    <row r="2804" spans="1:7" ht="15" customHeight="1" x14ac:dyDescent="0.25">
      <c r="A2804" s="38" t="s">
        <v>716</v>
      </c>
      <c r="B2804" s="38" t="s">
        <v>458</v>
      </c>
      <c r="C2804" s="38" t="s">
        <v>472</v>
      </c>
      <c r="D2804" s="38"/>
      <c r="E2804" s="65">
        <f t="shared" si="130"/>
        <v>82731</v>
      </c>
      <c r="F2804" s="66">
        <f t="shared" si="131"/>
        <v>4</v>
      </c>
      <c r="G2804" s="67" t="str">
        <f t="shared" si="129"/>
        <v>csütörtök</v>
      </c>
    </row>
    <row r="2805" spans="1:7" ht="15" customHeight="1" x14ac:dyDescent="0.25">
      <c r="A2805" s="38" t="s">
        <v>716</v>
      </c>
      <c r="B2805" s="38" t="s">
        <v>460</v>
      </c>
      <c r="C2805" s="38" t="s">
        <v>471</v>
      </c>
      <c r="D2805" s="38"/>
      <c r="E2805" s="65">
        <f t="shared" si="130"/>
        <v>82761</v>
      </c>
      <c r="F2805" s="66">
        <f t="shared" si="131"/>
        <v>6</v>
      </c>
      <c r="G2805" s="67" t="str">
        <f t="shared" si="129"/>
        <v>szombat</v>
      </c>
    </row>
    <row r="2806" spans="1:7" ht="15" customHeight="1" x14ac:dyDescent="0.25">
      <c r="A2806" s="38" t="s">
        <v>716</v>
      </c>
      <c r="B2806" s="38" t="s">
        <v>462</v>
      </c>
      <c r="C2806" s="38" t="s">
        <v>474</v>
      </c>
      <c r="D2806" s="38"/>
      <c r="E2806" s="65">
        <f t="shared" si="130"/>
        <v>82790</v>
      </c>
      <c r="F2806" s="66">
        <f t="shared" si="131"/>
        <v>7</v>
      </c>
      <c r="G2806" s="67" t="str">
        <f t="shared" si="129"/>
        <v>vasárnap</v>
      </c>
    </row>
    <row r="2807" spans="1:7" ht="15" customHeight="1" x14ac:dyDescent="0.25">
      <c r="A2807" s="38" t="s">
        <v>716</v>
      </c>
      <c r="B2807" s="38" t="s">
        <v>464</v>
      </c>
      <c r="C2807" s="38" t="s">
        <v>474</v>
      </c>
      <c r="D2807" s="38"/>
      <c r="E2807" s="65">
        <f t="shared" si="130"/>
        <v>82820</v>
      </c>
      <c r="F2807" s="66">
        <f t="shared" si="131"/>
        <v>2</v>
      </c>
      <c r="G2807" s="67" t="str">
        <f t="shared" si="129"/>
        <v>kedd</v>
      </c>
    </row>
    <row r="2808" spans="1:7" ht="15" customHeight="1" x14ac:dyDescent="0.25">
      <c r="A2808" s="38" t="s">
        <v>716</v>
      </c>
      <c r="B2808" s="38" t="s">
        <v>464</v>
      </c>
      <c r="C2808" s="38" t="s">
        <v>475</v>
      </c>
      <c r="D2808" s="38"/>
      <c r="E2808" s="65">
        <f t="shared" si="130"/>
        <v>82850</v>
      </c>
      <c r="F2808" s="66">
        <f t="shared" si="131"/>
        <v>4</v>
      </c>
      <c r="G2808" s="67" t="str">
        <f t="shared" si="129"/>
        <v>csütörtök</v>
      </c>
    </row>
    <row r="2809" spans="1:7" ht="15" customHeight="1" x14ac:dyDescent="0.25">
      <c r="A2809" s="38" t="s">
        <v>716</v>
      </c>
      <c r="B2809" s="38" t="s">
        <v>466</v>
      </c>
      <c r="C2809" s="38" t="s">
        <v>496</v>
      </c>
      <c r="D2809" s="38"/>
      <c r="E2809" s="65">
        <f t="shared" si="130"/>
        <v>82880</v>
      </c>
      <c r="F2809" s="66">
        <f t="shared" si="131"/>
        <v>6</v>
      </c>
      <c r="G2809" s="67" t="str">
        <f t="shared" si="129"/>
        <v>szombat</v>
      </c>
    </row>
    <row r="2810" spans="1:7" ht="15" customHeight="1" x14ac:dyDescent="0.25">
      <c r="A2810" s="38" t="s">
        <v>716</v>
      </c>
      <c r="B2810" s="38" t="s">
        <v>468</v>
      </c>
      <c r="C2810" s="38" t="s">
        <v>476</v>
      </c>
      <c r="D2810" s="38"/>
      <c r="E2810" s="65">
        <f t="shared" si="130"/>
        <v>82909</v>
      </c>
      <c r="F2810" s="66">
        <f t="shared" si="131"/>
        <v>7</v>
      </c>
      <c r="G2810" s="67" t="str">
        <f t="shared" si="129"/>
        <v>vasárnap</v>
      </c>
    </row>
    <row r="2811" spans="1:7" ht="15" customHeight="1" x14ac:dyDescent="0.25">
      <c r="A2811" s="38" t="s">
        <v>717</v>
      </c>
      <c r="B2811" s="38" t="s">
        <v>448</v>
      </c>
      <c r="C2811" s="38" t="s">
        <v>477</v>
      </c>
      <c r="D2811" s="38"/>
      <c r="E2811" s="65">
        <f t="shared" si="130"/>
        <v>82939</v>
      </c>
      <c r="F2811" s="66">
        <f t="shared" si="131"/>
        <v>2</v>
      </c>
      <c r="G2811" s="67" t="str">
        <f t="shared" si="129"/>
        <v>kedd</v>
      </c>
    </row>
    <row r="2812" spans="1:7" ht="15" customHeight="1" x14ac:dyDescent="0.25">
      <c r="A2812" s="38" t="s">
        <v>717</v>
      </c>
      <c r="B2812" s="38" t="s">
        <v>450</v>
      </c>
      <c r="C2812" s="38" t="s">
        <v>479</v>
      </c>
      <c r="D2812" s="38"/>
      <c r="E2812" s="65">
        <f t="shared" si="130"/>
        <v>82968</v>
      </c>
      <c r="F2812" s="66">
        <f t="shared" si="131"/>
        <v>3</v>
      </c>
      <c r="G2812" s="67" t="str">
        <f t="shared" si="129"/>
        <v>szerda</v>
      </c>
    </row>
    <row r="2813" spans="1:7" ht="15" customHeight="1" x14ac:dyDescent="0.25">
      <c r="A2813" s="38" t="s">
        <v>717</v>
      </c>
      <c r="B2813" s="38" t="s">
        <v>452</v>
      </c>
      <c r="C2813" s="38" t="s">
        <v>477</v>
      </c>
      <c r="D2813" s="38"/>
      <c r="E2813" s="65">
        <f t="shared" si="130"/>
        <v>82998</v>
      </c>
      <c r="F2813" s="66">
        <f t="shared" si="131"/>
        <v>5</v>
      </c>
      <c r="G2813" s="67" t="str">
        <f t="shared" si="129"/>
        <v>péntek</v>
      </c>
    </row>
    <row r="2814" spans="1:7" ht="15" customHeight="1" x14ac:dyDescent="0.25">
      <c r="A2814" s="38" t="s">
        <v>717</v>
      </c>
      <c r="B2814" s="38" t="s">
        <v>454</v>
      </c>
      <c r="C2814" s="38" t="s">
        <v>479</v>
      </c>
      <c r="D2814" s="38"/>
      <c r="E2814" s="65">
        <f t="shared" si="130"/>
        <v>83027</v>
      </c>
      <c r="F2814" s="66">
        <f t="shared" si="131"/>
        <v>6</v>
      </c>
      <c r="G2814" s="67" t="str">
        <f t="shared" si="129"/>
        <v>szombat</v>
      </c>
    </row>
    <row r="2815" spans="1:7" ht="15" customHeight="1" x14ac:dyDescent="0.25">
      <c r="A2815" s="38" t="s">
        <v>717</v>
      </c>
      <c r="B2815" s="38" t="s">
        <v>455</v>
      </c>
      <c r="C2815" s="38" t="s">
        <v>479</v>
      </c>
      <c r="D2815" s="38"/>
      <c r="E2815" s="65">
        <f t="shared" si="130"/>
        <v>83057</v>
      </c>
      <c r="F2815" s="66">
        <f t="shared" si="131"/>
        <v>1</v>
      </c>
      <c r="G2815" s="67" t="str">
        <f t="shared" si="129"/>
        <v>hétfő</v>
      </c>
    </row>
    <row r="2816" spans="1:7" ht="15" customHeight="1" x14ac:dyDescent="0.25">
      <c r="A2816" s="38" t="s">
        <v>717</v>
      </c>
      <c r="B2816" s="38" t="s">
        <v>456</v>
      </c>
      <c r="C2816" s="38" t="s">
        <v>482</v>
      </c>
      <c r="D2816" s="38"/>
      <c r="E2816" s="65">
        <f t="shared" si="130"/>
        <v>83086</v>
      </c>
      <c r="F2816" s="66">
        <f t="shared" si="131"/>
        <v>2</v>
      </c>
      <c r="G2816" s="67" t="str">
        <f t="shared" si="129"/>
        <v>kedd</v>
      </c>
    </row>
    <row r="2817" spans="1:7" ht="15" customHeight="1" x14ac:dyDescent="0.25">
      <c r="A2817" s="38" t="s">
        <v>717</v>
      </c>
      <c r="B2817" s="38" t="s">
        <v>458</v>
      </c>
      <c r="C2817" s="38" t="s">
        <v>492</v>
      </c>
      <c r="D2817" s="38"/>
      <c r="E2817" s="65">
        <f t="shared" si="130"/>
        <v>83115</v>
      </c>
      <c r="F2817" s="66">
        <f t="shared" si="131"/>
        <v>3</v>
      </c>
      <c r="G2817" s="67" t="str">
        <f t="shared" si="129"/>
        <v>szerda</v>
      </c>
    </row>
    <row r="2818" spans="1:7" ht="15" customHeight="1" x14ac:dyDescent="0.25">
      <c r="A2818" s="38" t="s">
        <v>717</v>
      </c>
      <c r="B2818" s="38" t="s">
        <v>460</v>
      </c>
      <c r="C2818" s="38" t="s">
        <v>483</v>
      </c>
      <c r="D2818" s="38"/>
      <c r="E2818" s="65">
        <f t="shared" si="130"/>
        <v>83145</v>
      </c>
      <c r="F2818" s="66">
        <f t="shared" si="131"/>
        <v>5</v>
      </c>
      <c r="G2818" s="67" t="str">
        <f t="shared" si="129"/>
        <v>péntek</v>
      </c>
    </row>
    <row r="2819" spans="1:7" ht="15" customHeight="1" x14ac:dyDescent="0.25">
      <c r="A2819" s="38" t="s">
        <v>717</v>
      </c>
      <c r="B2819" s="38" t="s">
        <v>462</v>
      </c>
      <c r="C2819" s="38" t="s">
        <v>485</v>
      </c>
      <c r="D2819" s="38"/>
      <c r="E2819" s="65">
        <f t="shared" si="130"/>
        <v>83174</v>
      </c>
      <c r="F2819" s="66">
        <f t="shared" si="131"/>
        <v>6</v>
      </c>
      <c r="G2819" s="67" t="str">
        <f t="shared" ref="G2819:G2882" si="132">VLOOKUP(F2819,nevek,2,0)</f>
        <v>szombat</v>
      </c>
    </row>
    <row r="2820" spans="1:7" ht="15" customHeight="1" x14ac:dyDescent="0.25">
      <c r="A2820" s="38" t="s">
        <v>717</v>
      </c>
      <c r="B2820" s="38" t="s">
        <v>464</v>
      </c>
      <c r="C2820" s="38" t="s">
        <v>485</v>
      </c>
      <c r="D2820" s="38"/>
      <c r="E2820" s="65">
        <f t="shared" ref="E2820:E2883" si="133">DATEVALUE(A2820&amp;"."&amp;B2820&amp;C2820)</f>
        <v>83204</v>
      </c>
      <c r="F2820" s="66">
        <f t="shared" ref="F2820:F2883" si="134">WEEKDAY(E2820,2)</f>
        <v>1</v>
      </c>
      <c r="G2820" s="67" t="str">
        <f t="shared" si="132"/>
        <v>hétfő</v>
      </c>
    </row>
    <row r="2821" spans="1:7" ht="15" customHeight="1" x14ac:dyDescent="0.25">
      <c r="A2821" s="38" t="s">
        <v>717</v>
      </c>
      <c r="B2821" s="38" t="s">
        <v>466</v>
      </c>
      <c r="C2821" s="38" t="s">
        <v>486</v>
      </c>
      <c r="D2821" s="38"/>
      <c r="E2821" s="65">
        <f t="shared" si="133"/>
        <v>83234</v>
      </c>
      <c r="F2821" s="66">
        <f t="shared" si="134"/>
        <v>3</v>
      </c>
      <c r="G2821" s="67" t="str">
        <f t="shared" si="132"/>
        <v>szerda</v>
      </c>
    </row>
    <row r="2822" spans="1:7" ht="15" customHeight="1" x14ac:dyDescent="0.25">
      <c r="A2822" s="38" t="s">
        <v>717</v>
      </c>
      <c r="B2822" s="38" t="s">
        <v>468</v>
      </c>
      <c r="C2822" s="38" t="s">
        <v>494</v>
      </c>
      <c r="D2822" s="38"/>
      <c r="E2822" s="65">
        <f t="shared" si="133"/>
        <v>83263</v>
      </c>
      <c r="F2822" s="66">
        <f t="shared" si="134"/>
        <v>4</v>
      </c>
      <c r="G2822" s="67" t="str">
        <f t="shared" si="132"/>
        <v>csütörtök</v>
      </c>
    </row>
    <row r="2823" spans="1:7" ht="15" customHeight="1" x14ac:dyDescent="0.25">
      <c r="A2823" s="38" t="s">
        <v>718</v>
      </c>
      <c r="B2823" s="38" t="s">
        <v>448</v>
      </c>
      <c r="C2823" s="38" t="s">
        <v>487</v>
      </c>
      <c r="D2823" s="38"/>
      <c r="E2823" s="65">
        <f t="shared" si="133"/>
        <v>83293</v>
      </c>
      <c r="F2823" s="66">
        <f t="shared" si="134"/>
        <v>6</v>
      </c>
      <c r="G2823" s="67" t="str">
        <f t="shared" si="132"/>
        <v>szombat</v>
      </c>
    </row>
    <row r="2824" spans="1:7" ht="15" customHeight="1" x14ac:dyDescent="0.25">
      <c r="A2824" s="38" t="s">
        <v>718</v>
      </c>
      <c r="B2824" s="38" t="s">
        <v>450</v>
      </c>
      <c r="C2824" s="38" t="s">
        <v>453</v>
      </c>
      <c r="D2824" s="38"/>
      <c r="E2824" s="65">
        <f t="shared" si="133"/>
        <v>83323</v>
      </c>
      <c r="F2824" s="66">
        <f t="shared" si="134"/>
        <v>1</v>
      </c>
      <c r="G2824" s="67" t="str">
        <f t="shared" si="132"/>
        <v>hétfő</v>
      </c>
    </row>
    <row r="2825" spans="1:7" ht="15" customHeight="1" x14ac:dyDescent="0.25">
      <c r="A2825" s="38" t="s">
        <v>718</v>
      </c>
      <c r="B2825" s="38" t="s">
        <v>452</v>
      </c>
      <c r="C2825" s="38" t="s">
        <v>453</v>
      </c>
      <c r="D2825" s="38"/>
      <c r="E2825" s="65">
        <f t="shared" si="133"/>
        <v>83352</v>
      </c>
      <c r="F2825" s="66">
        <f t="shared" si="134"/>
        <v>2</v>
      </c>
      <c r="G2825" s="67" t="str">
        <f t="shared" si="132"/>
        <v>kedd</v>
      </c>
    </row>
    <row r="2826" spans="1:7" ht="15" customHeight="1" x14ac:dyDescent="0.25">
      <c r="A2826" s="38" t="s">
        <v>718</v>
      </c>
      <c r="B2826" s="38" t="s">
        <v>454</v>
      </c>
      <c r="C2826" s="38" t="s">
        <v>449</v>
      </c>
      <c r="D2826" s="38"/>
      <c r="E2826" s="65">
        <f t="shared" si="133"/>
        <v>83382</v>
      </c>
      <c r="F2826" s="66">
        <f t="shared" si="134"/>
        <v>4</v>
      </c>
      <c r="G2826" s="67" t="str">
        <f t="shared" si="132"/>
        <v>csütörtök</v>
      </c>
    </row>
    <row r="2827" spans="1:7" ht="15" customHeight="1" x14ac:dyDescent="0.25">
      <c r="A2827" s="38" t="s">
        <v>718</v>
      </c>
      <c r="B2827" s="38" t="s">
        <v>455</v>
      </c>
      <c r="C2827" s="38" t="s">
        <v>451</v>
      </c>
      <c r="D2827" s="38"/>
      <c r="E2827" s="65">
        <f t="shared" si="133"/>
        <v>83411</v>
      </c>
      <c r="F2827" s="66">
        <f t="shared" si="134"/>
        <v>5</v>
      </c>
      <c r="G2827" s="67" t="str">
        <f t="shared" si="132"/>
        <v>péntek</v>
      </c>
    </row>
    <row r="2828" spans="1:7" ht="15" customHeight="1" x14ac:dyDescent="0.25">
      <c r="A2828" s="38" t="s">
        <v>718</v>
      </c>
      <c r="B2828" s="38" t="s">
        <v>456</v>
      </c>
      <c r="C2828" s="38" t="s">
        <v>457</v>
      </c>
      <c r="D2828" s="38"/>
      <c r="E2828" s="65">
        <f t="shared" si="133"/>
        <v>83441</v>
      </c>
      <c r="F2828" s="66">
        <f t="shared" si="134"/>
        <v>7</v>
      </c>
      <c r="G2828" s="67" t="str">
        <f t="shared" si="132"/>
        <v>vasárnap</v>
      </c>
    </row>
    <row r="2829" spans="1:7" ht="15" customHeight="1" x14ac:dyDescent="0.25">
      <c r="A2829" s="38" t="s">
        <v>718</v>
      </c>
      <c r="B2829" s="38" t="s">
        <v>458</v>
      </c>
      <c r="C2829" s="38" t="s">
        <v>459</v>
      </c>
      <c r="D2829" s="38"/>
      <c r="E2829" s="65">
        <f t="shared" si="133"/>
        <v>83470</v>
      </c>
      <c r="F2829" s="66">
        <f t="shared" si="134"/>
        <v>1</v>
      </c>
      <c r="G2829" s="67" t="str">
        <f t="shared" si="132"/>
        <v>hétfő</v>
      </c>
    </row>
    <row r="2830" spans="1:7" ht="15" customHeight="1" x14ac:dyDescent="0.25">
      <c r="A2830" s="38" t="s">
        <v>718</v>
      </c>
      <c r="B2830" s="38" t="s">
        <v>460</v>
      </c>
      <c r="C2830" s="38" t="s">
        <v>461</v>
      </c>
      <c r="D2830" s="38"/>
      <c r="E2830" s="65">
        <f t="shared" si="133"/>
        <v>83499</v>
      </c>
      <c r="F2830" s="66">
        <f t="shared" si="134"/>
        <v>2</v>
      </c>
      <c r="G2830" s="67" t="str">
        <f t="shared" si="132"/>
        <v>kedd</v>
      </c>
    </row>
    <row r="2831" spans="1:7" ht="15" customHeight="1" x14ac:dyDescent="0.25">
      <c r="A2831" s="38" t="s">
        <v>718</v>
      </c>
      <c r="B2831" s="38" t="s">
        <v>462</v>
      </c>
      <c r="C2831" s="38" t="s">
        <v>463</v>
      </c>
      <c r="D2831" s="38"/>
      <c r="E2831" s="65">
        <f t="shared" si="133"/>
        <v>83529</v>
      </c>
      <c r="F2831" s="66">
        <f t="shared" si="134"/>
        <v>4</v>
      </c>
      <c r="G2831" s="67" t="str">
        <f t="shared" si="132"/>
        <v>csütörtök</v>
      </c>
    </row>
    <row r="2832" spans="1:7" ht="15" customHeight="1" x14ac:dyDescent="0.25">
      <c r="A2832" s="38" t="s">
        <v>718</v>
      </c>
      <c r="B2832" s="38" t="s">
        <v>464</v>
      </c>
      <c r="C2832" s="38" t="s">
        <v>465</v>
      </c>
      <c r="D2832" s="38"/>
      <c r="E2832" s="65">
        <f t="shared" si="133"/>
        <v>83558</v>
      </c>
      <c r="F2832" s="66">
        <f t="shared" si="134"/>
        <v>5</v>
      </c>
      <c r="G2832" s="67" t="str">
        <f t="shared" si="132"/>
        <v>péntek</v>
      </c>
    </row>
    <row r="2833" spans="1:7" ht="15" customHeight="1" x14ac:dyDescent="0.25">
      <c r="A2833" s="38" t="s">
        <v>718</v>
      </c>
      <c r="B2833" s="38" t="s">
        <v>466</v>
      </c>
      <c r="C2833" s="38" t="s">
        <v>490</v>
      </c>
      <c r="D2833" s="38"/>
      <c r="E2833" s="65">
        <f t="shared" si="133"/>
        <v>83588</v>
      </c>
      <c r="F2833" s="66">
        <f t="shared" si="134"/>
        <v>7</v>
      </c>
      <c r="G2833" s="67" t="str">
        <f t="shared" si="132"/>
        <v>vasárnap</v>
      </c>
    </row>
    <row r="2834" spans="1:7" ht="15" customHeight="1" x14ac:dyDescent="0.25">
      <c r="A2834" s="38" t="s">
        <v>718</v>
      </c>
      <c r="B2834" s="38" t="s">
        <v>468</v>
      </c>
      <c r="C2834" s="38" t="s">
        <v>467</v>
      </c>
      <c r="D2834" s="38"/>
      <c r="E2834" s="65">
        <f t="shared" si="133"/>
        <v>83617</v>
      </c>
      <c r="F2834" s="66">
        <f t="shared" si="134"/>
        <v>1</v>
      </c>
      <c r="G2834" s="67" t="str">
        <f t="shared" si="132"/>
        <v>hétfő</v>
      </c>
    </row>
    <row r="2835" spans="1:7" ht="15" customHeight="1" x14ac:dyDescent="0.25">
      <c r="A2835" s="38" t="s">
        <v>719</v>
      </c>
      <c r="B2835" s="38" t="s">
        <v>448</v>
      </c>
      <c r="C2835" s="38" t="s">
        <v>470</v>
      </c>
      <c r="D2835" s="38"/>
      <c r="E2835" s="65">
        <f t="shared" si="133"/>
        <v>83647</v>
      </c>
      <c r="F2835" s="66">
        <f t="shared" si="134"/>
        <v>3</v>
      </c>
      <c r="G2835" s="67" t="str">
        <f t="shared" si="132"/>
        <v>szerda</v>
      </c>
    </row>
    <row r="2836" spans="1:7" ht="15" customHeight="1" x14ac:dyDescent="0.25">
      <c r="A2836" s="38" t="s">
        <v>719</v>
      </c>
      <c r="B2836" s="38" t="s">
        <v>450</v>
      </c>
      <c r="C2836" s="38" t="s">
        <v>472</v>
      </c>
      <c r="D2836" s="38"/>
      <c r="E2836" s="65">
        <f t="shared" si="133"/>
        <v>83677</v>
      </c>
      <c r="F2836" s="66">
        <f t="shared" si="134"/>
        <v>5</v>
      </c>
      <c r="G2836" s="67" t="str">
        <f t="shared" si="132"/>
        <v>péntek</v>
      </c>
    </row>
    <row r="2837" spans="1:7" ht="15" customHeight="1" x14ac:dyDescent="0.25">
      <c r="A2837" s="38" t="s">
        <v>719</v>
      </c>
      <c r="B2837" s="38" t="s">
        <v>452</v>
      </c>
      <c r="C2837" s="38" t="s">
        <v>467</v>
      </c>
      <c r="D2837" s="38"/>
      <c r="E2837" s="65">
        <f t="shared" si="133"/>
        <v>83707</v>
      </c>
      <c r="F2837" s="66">
        <f t="shared" si="134"/>
        <v>7</v>
      </c>
      <c r="G2837" s="67" t="str">
        <f t="shared" si="132"/>
        <v>vasárnap</v>
      </c>
    </row>
    <row r="2838" spans="1:7" ht="15" customHeight="1" x14ac:dyDescent="0.25">
      <c r="A2838" s="38" t="s">
        <v>719</v>
      </c>
      <c r="B2838" s="38" t="s">
        <v>454</v>
      </c>
      <c r="C2838" s="38" t="s">
        <v>472</v>
      </c>
      <c r="D2838" s="38"/>
      <c r="E2838" s="65">
        <f t="shared" si="133"/>
        <v>83736</v>
      </c>
      <c r="F2838" s="66">
        <f t="shared" si="134"/>
        <v>1</v>
      </c>
      <c r="G2838" s="67" t="str">
        <f t="shared" si="132"/>
        <v>hétfő</v>
      </c>
    </row>
    <row r="2839" spans="1:7" ht="15" customHeight="1" x14ac:dyDescent="0.25">
      <c r="A2839" s="38" t="s">
        <v>719</v>
      </c>
      <c r="B2839" s="38" t="s">
        <v>455</v>
      </c>
      <c r="C2839" s="38" t="s">
        <v>472</v>
      </c>
      <c r="D2839" s="38"/>
      <c r="E2839" s="65">
        <f t="shared" si="133"/>
        <v>83766</v>
      </c>
      <c r="F2839" s="66">
        <f t="shared" si="134"/>
        <v>3</v>
      </c>
      <c r="G2839" s="67" t="str">
        <f t="shared" si="132"/>
        <v>szerda</v>
      </c>
    </row>
    <row r="2840" spans="1:7" ht="15" customHeight="1" x14ac:dyDescent="0.25">
      <c r="A2840" s="38" t="s">
        <v>719</v>
      </c>
      <c r="B2840" s="38" t="s">
        <v>456</v>
      </c>
      <c r="C2840" s="38" t="s">
        <v>473</v>
      </c>
      <c r="D2840" s="38"/>
      <c r="E2840" s="65">
        <f t="shared" si="133"/>
        <v>83795</v>
      </c>
      <c r="F2840" s="66">
        <f t="shared" si="134"/>
        <v>4</v>
      </c>
      <c r="G2840" s="67" t="str">
        <f t="shared" si="132"/>
        <v>csütörtök</v>
      </c>
    </row>
    <row r="2841" spans="1:7" ht="15" customHeight="1" x14ac:dyDescent="0.25">
      <c r="A2841" s="38" t="s">
        <v>719</v>
      </c>
      <c r="B2841" s="38" t="s">
        <v>458</v>
      </c>
      <c r="C2841" s="38" t="s">
        <v>473</v>
      </c>
      <c r="D2841" s="38"/>
      <c r="E2841" s="65">
        <f t="shared" si="133"/>
        <v>83825</v>
      </c>
      <c r="F2841" s="66">
        <f t="shared" si="134"/>
        <v>6</v>
      </c>
      <c r="G2841" s="67" t="str">
        <f t="shared" si="132"/>
        <v>szombat</v>
      </c>
    </row>
    <row r="2842" spans="1:7" ht="15" customHeight="1" x14ac:dyDescent="0.25">
      <c r="A2842" s="38" t="s">
        <v>719</v>
      </c>
      <c r="B2842" s="38" t="s">
        <v>458</v>
      </c>
      <c r="C2842" s="38" t="s">
        <v>475</v>
      </c>
      <c r="D2842" s="38"/>
      <c r="E2842" s="65">
        <f t="shared" si="133"/>
        <v>83854</v>
      </c>
      <c r="F2842" s="66">
        <f t="shared" si="134"/>
        <v>7</v>
      </c>
      <c r="G2842" s="67" t="str">
        <f t="shared" si="132"/>
        <v>vasárnap</v>
      </c>
    </row>
    <row r="2843" spans="1:7" ht="15" customHeight="1" x14ac:dyDescent="0.25">
      <c r="A2843" s="38" t="s">
        <v>719</v>
      </c>
      <c r="B2843" s="38" t="s">
        <v>460</v>
      </c>
      <c r="C2843" s="38" t="s">
        <v>476</v>
      </c>
      <c r="D2843" s="38"/>
      <c r="E2843" s="65">
        <f t="shared" si="133"/>
        <v>83883</v>
      </c>
      <c r="F2843" s="66">
        <f t="shared" si="134"/>
        <v>1</v>
      </c>
      <c r="G2843" s="67" t="str">
        <f t="shared" si="132"/>
        <v>hétfő</v>
      </c>
    </row>
    <row r="2844" spans="1:7" ht="15" customHeight="1" x14ac:dyDescent="0.25">
      <c r="A2844" s="38" t="s">
        <v>719</v>
      </c>
      <c r="B2844" s="38" t="s">
        <v>462</v>
      </c>
      <c r="C2844" s="38" t="s">
        <v>477</v>
      </c>
      <c r="D2844" s="38"/>
      <c r="E2844" s="65">
        <f t="shared" si="133"/>
        <v>83913</v>
      </c>
      <c r="F2844" s="66">
        <f t="shared" si="134"/>
        <v>3</v>
      </c>
      <c r="G2844" s="67" t="str">
        <f t="shared" si="132"/>
        <v>szerda</v>
      </c>
    </row>
    <row r="2845" spans="1:7" ht="15" customHeight="1" x14ac:dyDescent="0.25">
      <c r="A2845" s="38" t="s">
        <v>719</v>
      </c>
      <c r="B2845" s="38" t="s">
        <v>464</v>
      </c>
      <c r="C2845" s="38" t="s">
        <v>478</v>
      </c>
      <c r="D2845" s="38"/>
      <c r="E2845" s="65">
        <f t="shared" si="133"/>
        <v>83942</v>
      </c>
      <c r="F2845" s="66">
        <f t="shared" si="134"/>
        <v>4</v>
      </c>
      <c r="G2845" s="67" t="str">
        <f t="shared" si="132"/>
        <v>csütörtök</v>
      </c>
    </row>
    <row r="2846" spans="1:7" ht="15" customHeight="1" x14ac:dyDescent="0.25">
      <c r="A2846" s="38" t="s">
        <v>719</v>
      </c>
      <c r="B2846" s="38" t="s">
        <v>466</v>
      </c>
      <c r="C2846" s="38" t="s">
        <v>480</v>
      </c>
      <c r="D2846" s="38"/>
      <c r="E2846" s="65">
        <f t="shared" si="133"/>
        <v>83971</v>
      </c>
      <c r="F2846" s="66">
        <f t="shared" si="134"/>
        <v>5</v>
      </c>
      <c r="G2846" s="67" t="str">
        <f t="shared" si="132"/>
        <v>péntek</v>
      </c>
    </row>
    <row r="2847" spans="1:7" ht="15" customHeight="1" x14ac:dyDescent="0.25">
      <c r="A2847" s="38" t="s">
        <v>719</v>
      </c>
      <c r="B2847" s="38" t="s">
        <v>468</v>
      </c>
      <c r="C2847" s="38" t="s">
        <v>480</v>
      </c>
      <c r="D2847" s="38"/>
      <c r="E2847" s="65">
        <f t="shared" si="133"/>
        <v>84001</v>
      </c>
      <c r="F2847" s="66">
        <f t="shared" si="134"/>
        <v>7</v>
      </c>
      <c r="G2847" s="67" t="str">
        <f t="shared" si="132"/>
        <v>vasárnap</v>
      </c>
    </row>
    <row r="2848" spans="1:7" ht="15" customHeight="1" x14ac:dyDescent="0.25">
      <c r="A2848" s="38" t="s">
        <v>720</v>
      </c>
      <c r="B2848" s="38" t="s">
        <v>448</v>
      </c>
      <c r="C2848" s="38" t="s">
        <v>482</v>
      </c>
      <c r="D2848" s="38"/>
      <c r="E2848" s="65">
        <f t="shared" si="133"/>
        <v>84031</v>
      </c>
      <c r="F2848" s="66">
        <f t="shared" si="134"/>
        <v>2</v>
      </c>
      <c r="G2848" s="67" t="str">
        <f t="shared" si="132"/>
        <v>kedd</v>
      </c>
    </row>
    <row r="2849" spans="1:7" ht="15" customHeight="1" x14ac:dyDescent="0.25">
      <c r="A2849" s="38" t="s">
        <v>720</v>
      </c>
      <c r="B2849" s="38" t="s">
        <v>450</v>
      </c>
      <c r="C2849" s="38" t="s">
        <v>492</v>
      </c>
      <c r="D2849" s="38"/>
      <c r="E2849" s="65">
        <f t="shared" si="133"/>
        <v>84061</v>
      </c>
      <c r="F2849" s="66">
        <f t="shared" si="134"/>
        <v>4</v>
      </c>
      <c r="G2849" s="67" t="str">
        <f t="shared" si="132"/>
        <v>csütörtök</v>
      </c>
    </row>
    <row r="2850" spans="1:7" ht="15" customHeight="1" x14ac:dyDescent="0.25">
      <c r="A2850" s="38" t="s">
        <v>720</v>
      </c>
      <c r="B2850" s="38" t="s">
        <v>452</v>
      </c>
      <c r="C2850" s="38" t="s">
        <v>482</v>
      </c>
      <c r="D2850" s="38"/>
      <c r="E2850" s="65">
        <f t="shared" si="133"/>
        <v>84090</v>
      </c>
      <c r="F2850" s="66">
        <f t="shared" si="134"/>
        <v>5</v>
      </c>
      <c r="G2850" s="67" t="str">
        <f t="shared" si="132"/>
        <v>péntek</v>
      </c>
    </row>
    <row r="2851" spans="1:7" ht="15" customHeight="1" x14ac:dyDescent="0.25">
      <c r="A2851" s="38" t="s">
        <v>720</v>
      </c>
      <c r="B2851" s="38" t="s">
        <v>454</v>
      </c>
      <c r="C2851" s="38" t="s">
        <v>492</v>
      </c>
      <c r="D2851" s="38"/>
      <c r="E2851" s="65">
        <f t="shared" si="133"/>
        <v>84120</v>
      </c>
      <c r="F2851" s="66">
        <f t="shared" si="134"/>
        <v>7</v>
      </c>
      <c r="G2851" s="67" t="str">
        <f t="shared" si="132"/>
        <v>vasárnap</v>
      </c>
    </row>
    <row r="2852" spans="1:7" ht="15" customHeight="1" x14ac:dyDescent="0.25">
      <c r="A2852" s="38" t="s">
        <v>720</v>
      </c>
      <c r="B2852" s="38" t="s">
        <v>455</v>
      </c>
      <c r="C2852" s="38" t="s">
        <v>492</v>
      </c>
      <c r="D2852" s="38"/>
      <c r="E2852" s="65">
        <f t="shared" si="133"/>
        <v>84150</v>
      </c>
      <c r="F2852" s="66">
        <f t="shared" si="134"/>
        <v>2</v>
      </c>
      <c r="G2852" s="67" t="str">
        <f t="shared" si="132"/>
        <v>kedd</v>
      </c>
    </row>
    <row r="2853" spans="1:7" ht="15" customHeight="1" x14ac:dyDescent="0.25">
      <c r="A2853" s="38" t="s">
        <v>720</v>
      </c>
      <c r="B2853" s="38" t="s">
        <v>456</v>
      </c>
      <c r="C2853" s="38" t="s">
        <v>484</v>
      </c>
      <c r="D2853" s="38"/>
      <c r="E2853" s="65">
        <f t="shared" si="133"/>
        <v>84179</v>
      </c>
      <c r="F2853" s="66">
        <f t="shared" si="134"/>
        <v>3</v>
      </c>
      <c r="G2853" s="67" t="str">
        <f t="shared" si="132"/>
        <v>szerda</v>
      </c>
    </row>
    <row r="2854" spans="1:7" ht="15" customHeight="1" x14ac:dyDescent="0.25">
      <c r="A2854" s="38" t="s">
        <v>720</v>
      </c>
      <c r="B2854" s="38" t="s">
        <v>458</v>
      </c>
      <c r="C2854" s="38" t="s">
        <v>484</v>
      </c>
      <c r="D2854" s="38"/>
      <c r="E2854" s="65">
        <f t="shared" si="133"/>
        <v>84209</v>
      </c>
      <c r="F2854" s="66">
        <f t="shared" si="134"/>
        <v>5</v>
      </c>
      <c r="G2854" s="67" t="str">
        <f t="shared" si="132"/>
        <v>péntek</v>
      </c>
    </row>
    <row r="2855" spans="1:7" ht="15" customHeight="1" x14ac:dyDescent="0.25">
      <c r="A2855" s="38" t="s">
        <v>720</v>
      </c>
      <c r="B2855" s="38" t="s">
        <v>460</v>
      </c>
      <c r="C2855" s="38" t="s">
        <v>486</v>
      </c>
      <c r="D2855" s="38"/>
      <c r="E2855" s="65">
        <f t="shared" si="133"/>
        <v>84238</v>
      </c>
      <c r="F2855" s="66">
        <f t="shared" si="134"/>
        <v>6</v>
      </c>
      <c r="G2855" s="67" t="str">
        <f t="shared" si="132"/>
        <v>szombat</v>
      </c>
    </row>
    <row r="2856" spans="1:7" ht="15" customHeight="1" x14ac:dyDescent="0.25">
      <c r="A2856" s="38" t="s">
        <v>720</v>
      </c>
      <c r="B2856" s="38" t="s">
        <v>462</v>
      </c>
      <c r="C2856" s="38" t="s">
        <v>487</v>
      </c>
      <c r="D2856" s="38"/>
      <c r="E2856" s="65">
        <f t="shared" si="133"/>
        <v>84267</v>
      </c>
      <c r="F2856" s="66">
        <f t="shared" si="134"/>
        <v>7</v>
      </c>
      <c r="G2856" s="67" t="str">
        <f t="shared" si="132"/>
        <v>vasárnap</v>
      </c>
    </row>
    <row r="2857" spans="1:7" ht="15" customHeight="1" x14ac:dyDescent="0.25">
      <c r="A2857" s="38" t="s">
        <v>720</v>
      </c>
      <c r="B2857" s="38" t="s">
        <v>464</v>
      </c>
      <c r="C2857" s="38" t="s">
        <v>487</v>
      </c>
      <c r="D2857" s="38"/>
      <c r="E2857" s="65">
        <f t="shared" si="133"/>
        <v>84297</v>
      </c>
      <c r="F2857" s="66">
        <f t="shared" si="134"/>
        <v>2</v>
      </c>
      <c r="G2857" s="67" t="str">
        <f t="shared" si="132"/>
        <v>kedd</v>
      </c>
    </row>
    <row r="2858" spans="1:7" ht="15" customHeight="1" x14ac:dyDescent="0.25">
      <c r="A2858" s="38" t="s">
        <v>720</v>
      </c>
      <c r="B2858" s="38" t="s">
        <v>466</v>
      </c>
      <c r="C2858" s="38" t="s">
        <v>449</v>
      </c>
      <c r="D2858" s="38"/>
      <c r="E2858" s="65">
        <f t="shared" si="133"/>
        <v>84326</v>
      </c>
      <c r="F2858" s="66">
        <f t="shared" si="134"/>
        <v>3</v>
      </c>
      <c r="G2858" s="67" t="str">
        <f t="shared" si="132"/>
        <v>szerda</v>
      </c>
    </row>
    <row r="2859" spans="1:7" ht="15" customHeight="1" x14ac:dyDescent="0.25">
      <c r="A2859" s="38" t="s">
        <v>720</v>
      </c>
      <c r="B2859" s="38" t="s">
        <v>468</v>
      </c>
      <c r="C2859" s="38" t="s">
        <v>451</v>
      </c>
      <c r="D2859" s="38"/>
      <c r="E2859" s="65">
        <f t="shared" si="133"/>
        <v>84355</v>
      </c>
      <c r="F2859" s="66">
        <f t="shared" si="134"/>
        <v>4</v>
      </c>
      <c r="G2859" s="67" t="str">
        <f t="shared" si="132"/>
        <v>csütörtök</v>
      </c>
    </row>
    <row r="2860" spans="1:7" ht="15" customHeight="1" x14ac:dyDescent="0.25">
      <c r="A2860" s="38" t="s">
        <v>721</v>
      </c>
      <c r="B2860" s="38" t="s">
        <v>448</v>
      </c>
      <c r="C2860" s="38" t="s">
        <v>457</v>
      </c>
      <c r="D2860" s="38"/>
      <c r="E2860" s="65">
        <f t="shared" si="133"/>
        <v>84385</v>
      </c>
      <c r="F2860" s="66">
        <f t="shared" si="134"/>
        <v>6</v>
      </c>
      <c r="G2860" s="67" t="str">
        <f t="shared" si="132"/>
        <v>szombat</v>
      </c>
    </row>
    <row r="2861" spans="1:7" ht="15" customHeight="1" x14ac:dyDescent="0.25">
      <c r="A2861" s="38" t="s">
        <v>721</v>
      </c>
      <c r="B2861" s="38" t="s">
        <v>450</v>
      </c>
      <c r="C2861" s="38" t="s">
        <v>459</v>
      </c>
      <c r="D2861" s="38"/>
      <c r="E2861" s="65">
        <f t="shared" si="133"/>
        <v>84415</v>
      </c>
      <c r="F2861" s="66">
        <f t="shared" si="134"/>
        <v>1</v>
      </c>
      <c r="G2861" s="67" t="str">
        <f t="shared" si="132"/>
        <v>hétfő</v>
      </c>
    </row>
    <row r="2862" spans="1:7" ht="15" customHeight="1" x14ac:dyDescent="0.25">
      <c r="A2862" s="38" t="s">
        <v>721</v>
      </c>
      <c r="B2862" s="38" t="s">
        <v>452</v>
      </c>
      <c r="C2862" s="38" t="s">
        <v>457</v>
      </c>
      <c r="D2862" s="38"/>
      <c r="E2862" s="65">
        <f t="shared" si="133"/>
        <v>84444</v>
      </c>
      <c r="F2862" s="66">
        <f t="shared" si="134"/>
        <v>2</v>
      </c>
      <c r="G2862" s="67" t="str">
        <f t="shared" si="132"/>
        <v>kedd</v>
      </c>
    </row>
    <row r="2863" spans="1:7" ht="15" customHeight="1" x14ac:dyDescent="0.25">
      <c r="A2863" s="38" t="s">
        <v>721</v>
      </c>
      <c r="B2863" s="38" t="s">
        <v>454</v>
      </c>
      <c r="C2863" s="38" t="s">
        <v>459</v>
      </c>
      <c r="D2863" s="38"/>
      <c r="E2863" s="65">
        <f t="shared" si="133"/>
        <v>84474</v>
      </c>
      <c r="F2863" s="66">
        <f t="shared" si="134"/>
        <v>4</v>
      </c>
      <c r="G2863" s="67" t="str">
        <f t="shared" si="132"/>
        <v>csütörtök</v>
      </c>
    </row>
    <row r="2864" spans="1:7" ht="15" customHeight="1" x14ac:dyDescent="0.25">
      <c r="A2864" s="38" t="s">
        <v>721</v>
      </c>
      <c r="B2864" s="38" t="s">
        <v>455</v>
      </c>
      <c r="C2864" s="38" t="s">
        <v>459</v>
      </c>
      <c r="D2864" s="38"/>
      <c r="E2864" s="65">
        <f t="shared" si="133"/>
        <v>84504</v>
      </c>
      <c r="F2864" s="66">
        <f t="shared" si="134"/>
        <v>6</v>
      </c>
      <c r="G2864" s="67" t="str">
        <f t="shared" si="132"/>
        <v>szombat</v>
      </c>
    </row>
    <row r="2865" spans="1:7" ht="15" customHeight="1" x14ac:dyDescent="0.25">
      <c r="A2865" s="38" t="s">
        <v>721</v>
      </c>
      <c r="B2865" s="38" t="s">
        <v>456</v>
      </c>
      <c r="C2865" s="38" t="s">
        <v>461</v>
      </c>
      <c r="D2865" s="38"/>
      <c r="E2865" s="65">
        <f t="shared" si="133"/>
        <v>84533</v>
      </c>
      <c r="F2865" s="66">
        <f t="shared" si="134"/>
        <v>7</v>
      </c>
      <c r="G2865" s="67" t="str">
        <f t="shared" si="132"/>
        <v>vasárnap</v>
      </c>
    </row>
    <row r="2866" spans="1:7" ht="15" customHeight="1" x14ac:dyDescent="0.25">
      <c r="A2866" s="38" t="s">
        <v>721</v>
      </c>
      <c r="B2866" s="38" t="s">
        <v>458</v>
      </c>
      <c r="C2866" s="38" t="s">
        <v>461</v>
      </c>
      <c r="D2866" s="38"/>
      <c r="E2866" s="65">
        <f t="shared" si="133"/>
        <v>84563</v>
      </c>
      <c r="F2866" s="66">
        <f t="shared" si="134"/>
        <v>2</v>
      </c>
      <c r="G2866" s="67" t="str">
        <f t="shared" si="132"/>
        <v>kedd</v>
      </c>
    </row>
    <row r="2867" spans="1:7" ht="15" customHeight="1" x14ac:dyDescent="0.25">
      <c r="A2867" s="38" t="s">
        <v>721</v>
      </c>
      <c r="B2867" s="38" t="s">
        <v>460</v>
      </c>
      <c r="C2867" s="38" t="s">
        <v>465</v>
      </c>
      <c r="D2867" s="38"/>
      <c r="E2867" s="65">
        <f t="shared" si="133"/>
        <v>84592</v>
      </c>
      <c r="F2867" s="66">
        <f t="shared" si="134"/>
        <v>3</v>
      </c>
      <c r="G2867" s="67" t="str">
        <f t="shared" si="132"/>
        <v>szerda</v>
      </c>
    </row>
    <row r="2868" spans="1:7" ht="15" customHeight="1" x14ac:dyDescent="0.25">
      <c r="A2868" s="38" t="s">
        <v>721</v>
      </c>
      <c r="B2868" s="38" t="s">
        <v>462</v>
      </c>
      <c r="C2868" s="38" t="s">
        <v>490</v>
      </c>
      <c r="D2868" s="38"/>
      <c r="E2868" s="65">
        <f t="shared" si="133"/>
        <v>84622</v>
      </c>
      <c r="F2868" s="66">
        <f t="shared" si="134"/>
        <v>5</v>
      </c>
      <c r="G2868" s="67" t="str">
        <f t="shared" si="132"/>
        <v>péntek</v>
      </c>
    </row>
    <row r="2869" spans="1:7" ht="15" customHeight="1" x14ac:dyDescent="0.25">
      <c r="A2869" s="38" t="s">
        <v>721</v>
      </c>
      <c r="B2869" s="38" t="s">
        <v>464</v>
      </c>
      <c r="C2869" s="38" t="s">
        <v>467</v>
      </c>
      <c r="D2869" s="38"/>
      <c r="E2869" s="65">
        <f t="shared" si="133"/>
        <v>84651</v>
      </c>
      <c r="F2869" s="66">
        <f t="shared" si="134"/>
        <v>6</v>
      </c>
      <c r="G2869" s="67" t="str">
        <f t="shared" si="132"/>
        <v>szombat</v>
      </c>
    </row>
    <row r="2870" spans="1:7" ht="15" customHeight="1" x14ac:dyDescent="0.25">
      <c r="A2870" s="38" t="s">
        <v>721</v>
      </c>
      <c r="B2870" s="38" t="s">
        <v>466</v>
      </c>
      <c r="C2870" s="38" t="s">
        <v>470</v>
      </c>
      <c r="D2870" s="38"/>
      <c r="E2870" s="65">
        <f t="shared" si="133"/>
        <v>84681</v>
      </c>
      <c r="F2870" s="66">
        <f t="shared" si="134"/>
        <v>1</v>
      </c>
      <c r="G2870" s="67" t="str">
        <f t="shared" si="132"/>
        <v>hétfő</v>
      </c>
    </row>
    <row r="2871" spans="1:7" ht="15" customHeight="1" x14ac:dyDescent="0.25">
      <c r="A2871" s="38" t="s">
        <v>721</v>
      </c>
      <c r="B2871" s="38" t="s">
        <v>468</v>
      </c>
      <c r="C2871" s="38" t="s">
        <v>472</v>
      </c>
      <c r="D2871" s="38"/>
      <c r="E2871" s="65">
        <f t="shared" si="133"/>
        <v>84710</v>
      </c>
      <c r="F2871" s="66">
        <f t="shared" si="134"/>
        <v>2</v>
      </c>
      <c r="G2871" s="67" t="str">
        <f t="shared" si="132"/>
        <v>kedd</v>
      </c>
    </row>
    <row r="2872" spans="1:7" ht="15" customHeight="1" x14ac:dyDescent="0.25">
      <c r="A2872" s="38" t="s">
        <v>722</v>
      </c>
      <c r="B2872" s="38" t="s">
        <v>448</v>
      </c>
      <c r="C2872" s="38" t="s">
        <v>473</v>
      </c>
      <c r="D2872" s="38"/>
      <c r="E2872" s="65">
        <f t="shared" si="133"/>
        <v>84739</v>
      </c>
      <c r="F2872" s="66">
        <f t="shared" si="134"/>
        <v>3</v>
      </c>
      <c r="G2872" s="67" t="str">
        <f t="shared" si="132"/>
        <v>szerda</v>
      </c>
    </row>
    <row r="2873" spans="1:7" ht="15" customHeight="1" x14ac:dyDescent="0.25">
      <c r="A2873" s="38" t="s">
        <v>722</v>
      </c>
      <c r="B2873" s="38" t="s">
        <v>450</v>
      </c>
      <c r="C2873" s="38" t="s">
        <v>474</v>
      </c>
      <c r="D2873" s="38"/>
      <c r="E2873" s="65">
        <f t="shared" si="133"/>
        <v>84769</v>
      </c>
      <c r="F2873" s="66">
        <f t="shared" si="134"/>
        <v>5</v>
      </c>
      <c r="G2873" s="67" t="str">
        <f t="shared" si="132"/>
        <v>péntek</v>
      </c>
    </row>
    <row r="2874" spans="1:7" ht="15" customHeight="1" x14ac:dyDescent="0.25">
      <c r="A2874" s="38" t="s">
        <v>722</v>
      </c>
      <c r="B2874" s="38" t="s">
        <v>452</v>
      </c>
      <c r="C2874" s="38" t="s">
        <v>473</v>
      </c>
      <c r="D2874" s="38"/>
      <c r="E2874" s="65">
        <f t="shared" si="133"/>
        <v>84799</v>
      </c>
      <c r="F2874" s="66">
        <f t="shared" si="134"/>
        <v>7</v>
      </c>
      <c r="G2874" s="67" t="str">
        <f t="shared" si="132"/>
        <v>vasárnap</v>
      </c>
    </row>
    <row r="2875" spans="1:7" ht="15" customHeight="1" x14ac:dyDescent="0.25">
      <c r="A2875" s="38" t="s">
        <v>722</v>
      </c>
      <c r="B2875" s="38" t="s">
        <v>452</v>
      </c>
      <c r="C2875" s="38" t="s">
        <v>475</v>
      </c>
      <c r="D2875" s="38"/>
      <c r="E2875" s="65">
        <f t="shared" si="133"/>
        <v>84828</v>
      </c>
      <c r="F2875" s="66">
        <f t="shared" si="134"/>
        <v>1</v>
      </c>
      <c r="G2875" s="67" t="str">
        <f t="shared" si="132"/>
        <v>hétfő</v>
      </c>
    </row>
    <row r="2876" spans="1:7" ht="15" customHeight="1" x14ac:dyDescent="0.25">
      <c r="A2876" s="38" t="s">
        <v>722</v>
      </c>
      <c r="B2876" s="38" t="s">
        <v>454</v>
      </c>
      <c r="C2876" s="38" t="s">
        <v>496</v>
      </c>
      <c r="D2876" s="38"/>
      <c r="E2876" s="65">
        <f t="shared" si="133"/>
        <v>84858</v>
      </c>
      <c r="F2876" s="66">
        <f t="shared" si="134"/>
        <v>3</v>
      </c>
      <c r="G2876" s="67" t="str">
        <f t="shared" si="132"/>
        <v>szerda</v>
      </c>
    </row>
    <row r="2877" spans="1:7" ht="15" customHeight="1" x14ac:dyDescent="0.25">
      <c r="A2877" s="38" t="s">
        <v>722</v>
      </c>
      <c r="B2877" s="38" t="s">
        <v>455</v>
      </c>
      <c r="C2877" s="38" t="s">
        <v>496</v>
      </c>
      <c r="D2877" s="38"/>
      <c r="E2877" s="65">
        <f t="shared" si="133"/>
        <v>84888</v>
      </c>
      <c r="F2877" s="66">
        <f t="shared" si="134"/>
        <v>5</v>
      </c>
      <c r="G2877" s="67" t="str">
        <f t="shared" si="132"/>
        <v>péntek</v>
      </c>
    </row>
    <row r="2878" spans="1:7" ht="15" customHeight="1" x14ac:dyDescent="0.25">
      <c r="A2878" s="38" t="s">
        <v>722</v>
      </c>
      <c r="B2878" s="38" t="s">
        <v>456</v>
      </c>
      <c r="C2878" s="38" t="s">
        <v>477</v>
      </c>
      <c r="D2878" s="38"/>
      <c r="E2878" s="65">
        <f t="shared" si="133"/>
        <v>84917</v>
      </c>
      <c r="F2878" s="66">
        <f t="shared" si="134"/>
        <v>6</v>
      </c>
      <c r="G2878" s="67" t="str">
        <f t="shared" si="132"/>
        <v>szombat</v>
      </c>
    </row>
    <row r="2879" spans="1:7" ht="15" customHeight="1" x14ac:dyDescent="0.25">
      <c r="A2879" s="38" t="s">
        <v>722</v>
      </c>
      <c r="B2879" s="38" t="s">
        <v>458</v>
      </c>
      <c r="C2879" s="38" t="s">
        <v>477</v>
      </c>
      <c r="D2879" s="38"/>
      <c r="E2879" s="65">
        <f t="shared" si="133"/>
        <v>84947</v>
      </c>
      <c r="F2879" s="66">
        <f t="shared" si="134"/>
        <v>1</v>
      </c>
      <c r="G2879" s="67" t="str">
        <f t="shared" si="132"/>
        <v>hétfő</v>
      </c>
    </row>
    <row r="2880" spans="1:7" ht="15" customHeight="1" x14ac:dyDescent="0.25">
      <c r="A2880" s="38" t="s">
        <v>722</v>
      </c>
      <c r="B2880" s="38" t="s">
        <v>460</v>
      </c>
      <c r="C2880" s="38" t="s">
        <v>479</v>
      </c>
      <c r="D2880" s="38"/>
      <c r="E2880" s="65">
        <f t="shared" si="133"/>
        <v>84976</v>
      </c>
      <c r="F2880" s="66">
        <f t="shared" si="134"/>
        <v>2</v>
      </c>
      <c r="G2880" s="67" t="str">
        <f t="shared" si="132"/>
        <v>kedd</v>
      </c>
    </row>
    <row r="2881" spans="1:7" ht="15" customHeight="1" x14ac:dyDescent="0.25">
      <c r="A2881" s="38" t="s">
        <v>722</v>
      </c>
      <c r="B2881" s="38" t="s">
        <v>462</v>
      </c>
      <c r="C2881" s="38" t="s">
        <v>480</v>
      </c>
      <c r="D2881" s="38"/>
      <c r="E2881" s="65">
        <f t="shared" si="133"/>
        <v>85006</v>
      </c>
      <c r="F2881" s="66">
        <f t="shared" si="134"/>
        <v>4</v>
      </c>
      <c r="G2881" s="67" t="str">
        <f t="shared" si="132"/>
        <v>csütörtök</v>
      </c>
    </row>
    <row r="2882" spans="1:7" ht="15" customHeight="1" x14ac:dyDescent="0.25">
      <c r="A2882" s="38" t="s">
        <v>722</v>
      </c>
      <c r="B2882" s="38" t="s">
        <v>464</v>
      </c>
      <c r="C2882" s="38" t="s">
        <v>482</v>
      </c>
      <c r="D2882" s="38"/>
      <c r="E2882" s="65">
        <f t="shared" si="133"/>
        <v>85035</v>
      </c>
      <c r="F2882" s="66">
        <f t="shared" si="134"/>
        <v>5</v>
      </c>
      <c r="G2882" s="67" t="str">
        <f t="shared" si="132"/>
        <v>péntek</v>
      </c>
    </row>
    <row r="2883" spans="1:7" ht="15" customHeight="1" x14ac:dyDescent="0.25">
      <c r="A2883" s="38" t="s">
        <v>722</v>
      </c>
      <c r="B2883" s="38" t="s">
        <v>466</v>
      </c>
      <c r="C2883" s="38" t="s">
        <v>492</v>
      </c>
      <c r="D2883" s="38"/>
      <c r="E2883" s="65">
        <f t="shared" si="133"/>
        <v>85065</v>
      </c>
      <c r="F2883" s="66">
        <f t="shared" si="134"/>
        <v>7</v>
      </c>
      <c r="G2883" s="67" t="str">
        <f t="shared" ref="G2883:G2946" si="135">VLOOKUP(F2883,nevek,2,0)</f>
        <v>vasárnap</v>
      </c>
    </row>
    <row r="2884" spans="1:7" ht="15" customHeight="1" x14ac:dyDescent="0.25">
      <c r="A2884" s="38" t="s">
        <v>722</v>
      </c>
      <c r="B2884" s="38" t="s">
        <v>468</v>
      </c>
      <c r="C2884" s="38" t="s">
        <v>483</v>
      </c>
      <c r="D2884" s="38"/>
      <c r="E2884" s="65">
        <f t="shared" ref="E2884:E2947" si="136">DATEVALUE(A2884&amp;"."&amp;B2884&amp;C2884)</f>
        <v>85094</v>
      </c>
      <c r="F2884" s="66">
        <f t="shared" ref="F2884:F2947" si="137">WEEKDAY(E2884,2)</f>
        <v>1</v>
      </c>
      <c r="G2884" s="67" t="str">
        <f t="shared" si="135"/>
        <v>hétfő</v>
      </c>
    </row>
    <row r="2885" spans="1:7" ht="15" customHeight="1" x14ac:dyDescent="0.25">
      <c r="A2885" s="38" t="s">
        <v>723</v>
      </c>
      <c r="B2885" s="38" t="s">
        <v>448</v>
      </c>
      <c r="C2885" s="38" t="s">
        <v>484</v>
      </c>
      <c r="D2885" s="38"/>
      <c r="E2885" s="65">
        <f t="shared" si="136"/>
        <v>85124</v>
      </c>
      <c r="F2885" s="66">
        <f t="shared" si="137"/>
        <v>3</v>
      </c>
      <c r="G2885" s="67" t="str">
        <f t="shared" si="135"/>
        <v>szerda</v>
      </c>
    </row>
    <row r="2886" spans="1:7" ht="15" customHeight="1" x14ac:dyDescent="0.25">
      <c r="A2886" s="38" t="s">
        <v>723</v>
      </c>
      <c r="B2886" s="38" t="s">
        <v>450</v>
      </c>
      <c r="C2886" s="38" t="s">
        <v>486</v>
      </c>
      <c r="D2886" s="38"/>
      <c r="E2886" s="65">
        <f t="shared" si="136"/>
        <v>85153</v>
      </c>
      <c r="F2886" s="66">
        <f t="shared" si="137"/>
        <v>4</v>
      </c>
      <c r="G2886" s="67" t="str">
        <f t="shared" si="135"/>
        <v>csütörtök</v>
      </c>
    </row>
    <row r="2887" spans="1:7" ht="15" customHeight="1" x14ac:dyDescent="0.25">
      <c r="A2887" s="38" t="s">
        <v>723</v>
      </c>
      <c r="B2887" s="38" t="s">
        <v>452</v>
      </c>
      <c r="C2887" s="38" t="s">
        <v>484</v>
      </c>
      <c r="D2887" s="38"/>
      <c r="E2887" s="65">
        <f t="shared" si="136"/>
        <v>85183</v>
      </c>
      <c r="F2887" s="66">
        <f t="shared" si="137"/>
        <v>6</v>
      </c>
      <c r="G2887" s="67" t="str">
        <f t="shared" si="135"/>
        <v>szombat</v>
      </c>
    </row>
    <row r="2888" spans="1:7" ht="15" customHeight="1" x14ac:dyDescent="0.25">
      <c r="A2888" s="38" t="s">
        <v>723</v>
      </c>
      <c r="B2888" s="38" t="s">
        <v>454</v>
      </c>
      <c r="C2888" s="38" t="s">
        <v>486</v>
      </c>
      <c r="D2888" s="38"/>
      <c r="E2888" s="65">
        <f t="shared" si="136"/>
        <v>85212</v>
      </c>
      <c r="F2888" s="66">
        <f t="shared" si="137"/>
        <v>7</v>
      </c>
      <c r="G2888" s="67" t="str">
        <f t="shared" si="135"/>
        <v>vasárnap</v>
      </c>
    </row>
    <row r="2889" spans="1:7" ht="15" customHeight="1" x14ac:dyDescent="0.25">
      <c r="A2889" s="38" t="s">
        <v>723</v>
      </c>
      <c r="B2889" s="38" t="s">
        <v>455</v>
      </c>
      <c r="C2889" s="38" t="s">
        <v>486</v>
      </c>
      <c r="D2889" s="38"/>
      <c r="E2889" s="65">
        <f t="shared" si="136"/>
        <v>85242</v>
      </c>
      <c r="F2889" s="66">
        <f t="shared" si="137"/>
        <v>2</v>
      </c>
      <c r="G2889" s="67" t="str">
        <f t="shared" si="135"/>
        <v>kedd</v>
      </c>
    </row>
    <row r="2890" spans="1:7" ht="15" customHeight="1" x14ac:dyDescent="0.25">
      <c r="A2890" s="38" t="s">
        <v>723</v>
      </c>
      <c r="B2890" s="38" t="s">
        <v>456</v>
      </c>
      <c r="C2890" s="38" t="s">
        <v>487</v>
      </c>
      <c r="D2890" s="38"/>
      <c r="E2890" s="65">
        <f t="shared" si="136"/>
        <v>85271</v>
      </c>
      <c r="F2890" s="66">
        <f t="shared" si="137"/>
        <v>3</v>
      </c>
      <c r="G2890" s="67" t="str">
        <f t="shared" si="135"/>
        <v>szerda</v>
      </c>
    </row>
    <row r="2891" spans="1:7" ht="15" customHeight="1" x14ac:dyDescent="0.25">
      <c r="A2891" s="38" t="s">
        <v>723</v>
      </c>
      <c r="B2891" s="38" t="s">
        <v>458</v>
      </c>
      <c r="C2891" s="38" t="s">
        <v>487</v>
      </c>
      <c r="D2891" s="38"/>
      <c r="E2891" s="65">
        <f t="shared" si="136"/>
        <v>85301</v>
      </c>
      <c r="F2891" s="66">
        <f t="shared" si="137"/>
        <v>5</v>
      </c>
      <c r="G2891" s="67" t="str">
        <f t="shared" si="135"/>
        <v>péntek</v>
      </c>
    </row>
    <row r="2892" spans="1:7" ht="15" customHeight="1" x14ac:dyDescent="0.25">
      <c r="A2892" s="38" t="s">
        <v>723</v>
      </c>
      <c r="B2892" s="38" t="s">
        <v>460</v>
      </c>
      <c r="C2892" s="38" t="s">
        <v>449</v>
      </c>
      <c r="D2892" s="38"/>
      <c r="E2892" s="65">
        <f t="shared" si="136"/>
        <v>85330</v>
      </c>
      <c r="F2892" s="66">
        <f t="shared" si="137"/>
        <v>6</v>
      </c>
      <c r="G2892" s="67" t="str">
        <f t="shared" si="135"/>
        <v>szombat</v>
      </c>
    </row>
    <row r="2893" spans="1:7" ht="15" customHeight="1" x14ac:dyDescent="0.25">
      <c r="A2893" s="38" t="s">
        <v>723</v>
      </c>
      <c r="B2893" s="38" t="s">
        <v>462</v>
      </c>
      <c r="C2893" s="38" t="s">
        <v>451</v>
      </c>
      <c r="D2893" s="38"/>
      <c r="E2893" s="65">
        <f t="shared" si="136"/>
        <v>85360</v>
      </c>
      <c r="F2893" s="66">
        <f t="shared" si="137"/>
        <v>1</v>
      </c>
      <c r="G2893" s="67" t="str">
        <f t="shared" si="135"/>
        <v>hétfő</v>
      </c>
    </row>
    <row r="2894" spans="1:7" ht="15" customHeight="1" x14ac:dyDescent="0.25">
      <c r="A2894" s="38" t="s">
        <v>723</v>
      </c>
      <c r="B2894" s="38" t="s">
        <v>464</v>
      </c>
      <c r="C2894" s="38" t="s">
        <v>451</v>
      </c>
      <c r="D2894" s="38"/>
      <c r="E2894" s="65">
        <f t="shared" si="136"/>
        <v>85390</v>
      </c>
      <c r="F2894" s="66">
        <f t="shared" si="137"/>
        <v>3</v>
      </c>
      <c r="G2894" s="67" t="str">
        <f t="shared" si="135"/>
        <v>szerda</v>
      </c>
    </row>
    <row r="2895" spans="1:7" ht="15" customHeight="1" x14ac:dyDescent="0.25">
      <c r="A2895" s="38" t="s">
        <v>723</v>
      </c>
      <c r="B2895" s="38" t="s">
        <v>466</v>
      </c>
      <c r="C2895" s="38" t="s">
        <v>459</v>
      </c>
      <c r="D2895" s="38"/>
      <c r="E2895" s="65">
        <f t="shared" si="136"/>
        <v>85419</v>
      </c>
      <c r="F2895" s="66">
        <f t="shared" si="137"/>
        <v>4</v>
      </c>
      <c r="G2895" s="67" t="str">
        <f t="shared" si="135"/>
        <v>csütörtök</v>
      </c>
    </row>
    <row r="2896" spans="1:7" ht="15" customHeight="1" x14ac:dyDescent="0.25">
      <c r="A2896" s="38" t="s">
        <v>723</v>
      </c>
      <c r="B2896" s="38" t="s">
        <v>468</v>
      </c>
      <c r="C2896" s="38" t="s">
        <v>459</v>
      </c>
      <c r="D2896" s="38"/>
      <c r="E2896" s="65">
        <f t="shared" si="136"/>
        <v>85449</v>
      </c>
      <c r="F2896" s="66">
        <f t="shared" si="137"/>
        <v>6</v>
      </c>
      <c r="G2896" s="67" t="str">
        <f t="shared" si="135"/>
        <v>szombat</v>
      </c>
    </row>
    <row r="2897" spans="1:7" ht="15" customHeight="1" x14ac:dyDescent="0.25">
      <c r="A2897" s="38" t="s">
        <v>724</v>
      </c>
      <c r="B2897" s="38" t="s">
        <v>448</v>
      </c>
      <c r="C2897" s="38" t="s">
        <v>461</v>
      </c>
      <c r="D2897" s="38"/>
      <c r="E2897" s="65">
        <f t="shared" si="136"/>
        <v>85478</v>
      </c>
      <c r="F2897" s="66">
        <f t="shared" si="137"/>
        <v>7</v>
      </c>
      <c r="G2897" s="67" t="str">
        <f t="shared" si="135"/>
        <v>vasárnap</v>
      </c>
    </row>
    <row r="2898" spans="1:7" ht="15" customHeight="1" x14ac:dyDescent="0.25">
      <c r="A2898" s="38" t="s">
        <v>724</v>
      </c>
      <c r="B2898" s="38" t="s">
        <v>450</v>
      </c>
      <c r="C2898" s="38" t="s">
        <v>463</v>
      </c>
      <c r="D2898" s="38"/>
      <c r="E2898" s="65">
        <f t="shared" si="136"/>
        <v>85508</v>
      </c>
      <c r="F2898" s="66">
        <f t="shared" si="137"/>
        <v>2</v>
      </c>
      <c r="G2898" s="67" t="str">
        <f t="shared" si="135"/>
        <v>kedd</v>
      </c>
    </row>
    <row r="2899" spans="1:7" ht="15" customHeight="1" x14ac:dyDescent="0.25">
      <c r="A2899" s="38" t="s">
        <v>724</v>
      </c>
      <c r="B2899" s="38" t="s">
        <v>452</v>
      </c>
      <c r="C2899" s="38" t="s">
        <v>461</v>
      </c>
      <c r="D2899" s="38"/>
      <c r="E2899" s="65">
        <f t="shared" si="136"/>
        <v>85537</v>
      </c>
      <c r="F2899" s="66">
        <f t="shared" si="137"/>
        <v>3</v>
      </c>
      <c r="G2899" s="67" t="str">
        <f t="shared" si="135"/>
        <v>szerda</v>
      </c>
    </row>
    <row r="2900" spans="1:7" ht="15" customHeight="1" x14ac:dyDescent="0.25">
      <c r="A2900" s="38" t="s">
        <v>724</v>
      </c>
      <c r="B2900" s="38" t="s">
        <v>454</v>
      </c>
      <c r="C2900" s="38" t="s">
        <v>465</v>
      </c>
      <c r="D2900" s="38"/>
      <c r="E2900" s="65">
        <f t="shared" si="136"/>
        <v>85566</v>
      </c>
      <c r="F2900" s="66">
        <f t="shared" si="137"/>
        <v>4</v>
      </c>
      <c r="G2900" s="67" t="str">
        <f t="shared" si="135"/>
        <v>csütörtök</v>
      </c>
    </row>
    <row r="2901" spans="1:7" ht="15" customHeight="1" x14ac:dyDescent="0.25">
      <c r="A2901" s="38" t="s">
        <v>724</v>
      </c>
      <c r="B2901" s="38" t="s">
        <v>455</v>
      </c>
      <c r="C2901" s="38" t="s">
        <v>465</v>
      </c>
      <c r="D2901" s="38"/>
      <c r="E2901" s="65">
        <f t="shared" si="136"/>
        <v>85596</v>
      </c>
      <c r="F2901" s="66">
        <f t="shared" si="137"/>
        <v>6</v>
      </c>
      <c r="G2901" s="67" t="str">
        <f t="shared" si="135"/>
        <v>szombat</v>
      </c>
    </row>
    <row r="2902" spans="1:7" ht="15" customHeight="1" x14ac:dyDescent="0.25">
      <c r="A2902" s="38" t="s">
        <v>724</v>
      </c>
      <c r="B2902" s="38" t="s">
        <v>456</v>
      </c>
      <c r="C2902" s="38" t="s">
        <v>467</v>
      </c>
      <c r="D2902" s="38"/>
      <c r="E2902" s="65">
        <f t="shared" si="136"/>
        <v>85625</v>
      </c>
      <c r="F2902" s="66">
        <f t="shared" si="137"/>
        <v>7</v>
      </c>
      <c r="G2902" s="67" t="str">
        <f t="shared" si="135"/>
        <v>vasárnap</v>
      </c>
    </row>
    <row r="2903" spans="1:7" ht="15" customHeight="1" x14ac:dyDescent="0.25">
      <c r="A2903" s="38" t="s">
        <v>724</v>
      </c>
      <c r="B2903" s="38" t="s">
        <v>458</v>
      </c>
      <c r="C2903" s="38" t="s">
        <v>467</v>
      </c>
      <c r="D2903" s="38"/>
      <c r="E2903" s="65">
        <f t="shared" si="136"/>
        <v>85655</v>
      </c>
      <c r="F2903" s="66">
        <f t="shared" si="137"/>
        <v>2</v>
      </c>
      <c r="G2903" s="67" t="str">
        <f t="shared" si="135"/>
        <v>kedd</v>
      </c>
    </row>
    <row r="2904" spans="1:7" ht="15" customHeight="1" x14ac:dyDescent="0.25">
      <c r="A2904" s="38" t="s">
        <v>724</v>
      </c>
      <c r="B2904" s="38" t="s">
        <v>460</v>
      </c>
      <c r="C2904" s="38" t="s">
        <v>472</v>
      </c>
      <c r="D2904" s="38"/>
      <c r="E2904" s="65">
        <f t="shared" si="136"/>
        <v>85684</v>
      </c>
      <c r="F2904" s="66">
        <f t="shared" si="137"/>
        <v>3</v>
      </c>
      <c r="G2904" s="67" t="str">
        <f t="shared" si="135"/>
        <v>szerda</v>
      </c>
    </row>
    <row r="2905" spans="1:7" ht="15" customHeight="1" x14ac:dyDescent="0.25">
      <c r="A2905" s="38" t="s">
        <v>724</v>
      </c>
      <c r="B2905" s="38" t="s">
        <v>462</v>
      </c>
      <c r="C2905" s="38" t="s">
        <v>471</v>
      </c>
      <c r="D2905" s="38"/>
      <c r="E2905" s="65">
        <f t="shared" si="136"/>
        <v>85714</v>
      </c>
      <c r="F2905" s="66">
        <f t="shared" si="137"/>
        <v>5</v>
      </c>
      <c r="G2905" s="67" t="str">
        <f t="shared" si="135"/>
        <v>péntek</v>
      </c>
    </row>
    <row r="2906" spans="1:7" ht="15" customHeight="1" x14ac:dyDescent="0.25">
      <c r="A2906" s="38" t="s">
        <v>724</v>
      </c>
      <c r="B2906" s="38" t="s">
        <v>464</v>
      </c>
      <c r="C2906" s="38" t="s">
        <v>471</v>
      </c>
      <c r="D2906" s="38"/>
      <c r="E2906" s="65">
        <f t="shared" si="136"/>
        <v>85744</v>
      </c>
      <c r="F2906" s="66">
        <f t="shared" si="137"/>
        <v>7</v>
      </c>
      <c r="G2906" s="67" t="str">
        <f t="shared" si="135"/>
        <v>vasárnap</v>
      </c>
    </row>
    <row r="2907" spans="1:7" ht="15" customHeight="1" x14ac:dyDescent="0.25">
      <c r="A2907" s="38" t="s">
        <v>724</v>
      </c>
      <c r="B2907" s="38" t="s">
        <v>466</v>
      </c>
      <c r="C2907" s="38" t="s">
        <v>473</v>
      </c>
      <c r="D2907" s="38"/>
      <c r="E2907" s="65">
        <f t="shared" si="136"/>
        <v>85774</v>
      </c>
      <c r="F2907" s="66">
        <f t="shared" si="137"/>
        <v>2</v>
      </c>
      <c r="G2907" s="67" t="str">
        <f t="shared" si="135"/>
        <v>kedd</v>
      </c>
    </row>
    <row r="2908" spans="1:7" ht="15" customHeight="1" x14ac:dyDescent="0.25">
      <c r="A2908" s="38" t="s">
        <v>724</v>
      </c>
      <c r="B2908" s="38" t="s">
        <v>468</v>
      </c>
      <c r="C2908" s="38" t="s">
        <v>474</v>
      </c>
      <c r="D2908" s="38"/>
      <c r="E2908" s="65">
        <f t="shared" si="136"/>
        <v>85803</v>
      </c>
      <c r="F2908" s="66">
        <f t="shared" si="137"/>
        <v>3</v>
      </c>
      <c r="G2908" s="67" t="str">
        <f t="shared" si="135"/>
        <v>szerda</v>
      </c>
    </row>
    <row r="2909" spans="1:7" ht="15" customHeight="1" x14ac:dyDescent="0.25">
      <c r="A2909" s="38" t="s">
        <v>724</v>
      </c>
      <c r="B2909" s="38" t="s">
        <v>468</v>
      </c>
      <c r="C2909" s="38" t="s">
        <v>475</v>
      </c>
      <c r="D2909" s="38"/>
      <c r="E2909" s="65">
        <f t="shared" si="136"/>
        <v>85833</v>
      </c>
      <c r="F2909" s="66">
        <f t="shared" si="137"/>
        <v>5</v>
      </c>
      <c r="G2909" s="67" t="str">
        <f t="shared" si="135"/>
        <v>péntek</v>
      </c>
    </row>
    <row r="2910" spans="1:7" ht="15" customHeight="1" x14ac:dyDescent="0.25">
      <c r="A2910" s="38" t="s">
        <v>725</v>
      </c>
      <c r="B2910" s="38" t="s">
        <v>448</v>
      </c>
      <c r="C2910" s="38" t="s">
        <v>476</v>
      </c>
      <c r="D2910" s="38"/>
      <c r="E2910" s="65">
        <f t="shared" si="136"/>
        <v>85862</v>
      </c>
      <c r="F2910" s="66">
        <f t="shared" si="137"/>
        <v>6</v>
      </c>
      <c r="G2910" s="67" t="str">
        <f t="shared" si="135"/>
        <v>szombat</v>
      </c>
    </row>
    <row r="2911" spans="1:7" ht="15" customHeight="1" x14ac:dyDescent="0.25">
      <c r="A2911" s="38" t="s">
        <v>725</v>
      </c>
      <c r="B2911" s="38" t="s">
        <v>450</v>
      </c>
      <c r="C2911" s="38" t="s">
        <v>477</v>
      </c>
      <c r="D2911" s="38"/>
      <c r="E2911" s="65">
        <f t="shared" si="136"/>
        <v>85892</v>
      </c>
      <c r="F2911" s="66">
        <f t="shared" si="137"/>
        <v>1</v>
      </c>
      <c r="G2911" s="67" t="str">
        <f t="shared" si="135"/>
        <v>hétfő</v>
      </c>
    </row>
    <row r="2912" spans="1:7" ht="15" customHeight="1" x14ac:dyDescent="0.25">
      <c r="A2912" s="38" t="s">
        <v>725</v>
      </c>
      <c r="B2912" s="38" t="s">
        <v>452</v>
      </c>
      <c r="C2912" s="38" t="s">
        <v>476</v>
      </c>
      <c r="D2912" s="38"/>
      <c r="E2912" s="65">
        <f t="shared" si="136"/>
        <v>85921</v>
      </c>
      <c r="F2912" s="66">
        <f t="shared" si="137"/>
        <v>2</v>
      </c>
      <c r="G2912" s="67" t="str">
        <f t="shared" si="135"/>
        <v>kedd</v>
      </c>
    </row>
    <row r="2913" spans="1:7" ht="15" customHeight="1" x14ac:dyDescent="0.25">
      <c r="A2913" s="38" t="s">
        <v>725</v>
      </c>
      <c r="B2913" s="38" t="s">
        <v>454</v>
      </c>
      <c r="C2913" s="38" t="s">
        <v>477</v>
      </c>
      <c r="D2913" s="38"/>
      <c r="E2913" s="65">
        <f t="shared" si="136"/>
        <v>85951</v>
      </c>
      <c r="F2913" s="66">
        <f t="shared" si="137"/>
        <v>4</v>
      </c>
      <c r="G2913" s="67" t="str">
        <f t="shared" si="135"/>
        <v>csütörtök</v>
      </c>
    </row>
    <row r="2914" spans="1:7" ht="15" customHeight="1" x14ac:dyDescent="0.25">
      <c r="A2914" s="38" t="s">
        <v>725</v>
      </c>
      <c r="B2914" s="38" t="s">
        <v>455</v>
      </c>
      <c r="C2914" s="38" t="s">
        <v>478</v>
      </c>
      <c r="D2914" s="38"/>
      <c r="E2914" s="65">
        <f t="shared" si="136"/>
        <v>85980</v>
      </c>
      <c r="F2914" s="66">
        <f t="shared" si="137"/>
        <v>5</v>
      </c>
      <c r="G2914" s="67" t="str">
        <f t="shared" si="135"/>
        <v>péntek</v>
      </c>
    </row>
    <row r="2915" spans="1:7" ht="15" customHeight="1" x14ac:dyDescent="0.25">
      <c r="A2915" s="38" t="s">
        <v>725</v>
      </c>
      <c r="B2915" s="38" t="s">
        <v>456</v>
      </c>
      <c r="C2915" s="38" t="s">
        <v>480</v>
      </c>
      <c r="D2915" s="38"/>
      <c r="E2915" s="65">
        <f t="shared" si="136"/>
        <v>86009</v>
      </c>
      <c r="F2915" s="66">
        <f t="shared" si="137"/>
        <v>6</v>
      </c>
      <c r="G2915" s="67" t="str">
        <f t="shared" si="135"/>
        <v>szombat</v>
      </c>
    </row>
    <row r="2916" spans="1:7" ht="15" customHeight="1" x14ac:dyDescent="0.25">
      <c r="A2916" s="38" t="s">
        <v>725</v>
      </c>
      <c r="B2916" s="38" t="s">
        <v>458</v>
      </c>
      <c r="C2916" s="38" t="s">
        <v>480</v>
      </c>
      <c r="D2916" s="38"/>
      <c r="E2916" s="65">
        <f t="shared" si="136"/>
        <v>86039</v>
      </c>
      <c r="F2916" s="66">
        <f t="shared" si="137"/>
        <v>1</v>
      </c>
      <c r="G2916" s="67" t="str">
        <f t="shared" si="135"/>
        <v>hétfő</v>
      </c>
    </row>
    <row r="2917" spans="1:7" ht="15" customHeight="1" x14ac:dyDescent="0.25">
      <c r="A2917" s="38" t="s">
        <v>725</v>
      </c>
      <c r="B2917" s="38" t="s">
        <v>460</v>
      </c>
      <c r="C2917" s="38" t="s">
        <v>492</v>
      </c>
      <c r="D2917" s="38"/>
      <c r="E2917" s="65">
        <f t="shared" si="136"/>
        <v>86068</v>
      </c>
      <c r="F2917" s="66">
        <f t="shared" si="137"/>
        <v>2</v>
      </c>
      <c r="G2917" s="67" t="str">
        <f t="shared" si="135"/>
        <v>kedd</v>
      </c>
    </row>
    <row r="2918" spans="1:7" ht="15" customHeight="1" x14ac:dyDescent="0.25">
      <c r="A2918" s="38" t="s">
        <v>725</v>
      </c>
      <c r="B2918" s="38" t="s">
        <v>462</v>
      </c>
      <c r="C2918" s="38" t="s">
        <v>483</v>
      </c>
      <c r="D2918" s="38"/>
      <c r="E2918" s="65">
        <f t="shared" si="136"/>
        <v>86098</v>
      </c>
      <c r="F2918" s="66">
        <f t="shared" si="137"/>
        <v>4</v>
      </c>
      <c r="G2918" s="67" t="str">
        <f t="shared" si="135"/>
        <v>csütörtök</v>
      </c>
    </row>
    <row r="2919" spans="1:7" ht="15" customHeight="1" x14ac:dyDescent="0.25">
      <c r="A2919" s="38" t="s">
        <v>725</v>
      </c>
      <c r="B2919" s="38" t="s">
        <v>464</v>
      </c>
      <c r="C2919" s="38" t="s">
        <v>483</v>
      </c>
      <c r="D2919" s="38"/>
      <c r="E2919" s="65">
        <f t="shared" si="136"/>
        <v>86128</v>
      </c>
      <c r="F2919" s="66">
        <f t="shared" si="137"/>
        <v>6</v>
      </c>
      <c r="G2919" s="67" t="str">
        <f t="shared" si="135"/>
        <v>szombat</v>
      </c>
    </row>
    <row r="2920" spans="1:7" ht="15" customHeight="1" x14ac:dyDescent="0.25">
      <c r="A2920" s="38" t="s">
        <v>725</v>
      </c>
      <c r="B2920" s="38" t="s">
        <v>466</v>
      </c>
      <c r="C2920" s="38" t="s">
        <v>485</v>
      </c>
      <c r="D2920" s="38"/>
      <c r="E2920" s="65">
        <f t="shared" si="136"/>
        <v>86157</v>
      </c>
      <c r="F2920" s="66">
        <f t="shared" si="137"/>
        <v>7</v>
      </c>
      <c r="G2920" s="67" t="str">
        <f t="shared" si="135"/>
        <v>vasárnap</v>
      </c>
    </row>
    <row r="2921" spans="1:7" ht="15" customHeight="1" x14ac:dyDescent="0.25">
      <c r="A2921" s="38" t="s">
        <v>725</v>
      </c>
      <c r="B2921" s="38" t="s">
        <v>468</v>
      </c>
      <c r="C2921" s="38" t="s">
        <v>485</v>
      </c>
      <c r="D2921" s="38"/>
      <c r="E2921" s="65">
        <f t="shared" si="136"/>
        <v>86187</v>
      </c>
      <c r="F2921" s="66">
        <f t="shared" si="137"/>
        <v>2</v>
      </c>
      <c r="G2921" s="67" t="str">
        <f t="shared" si="135"/>
        <v>kedd</v>
      </c>
    </row>
    <row r="2922" spans="1:7" ht="15" customHeight="1" x14ac:dyDescent="0.25">
      <c r="A2922" s="38" t="s">
        <v>726</v>
      </c>
      <c r="B2922" s="38" t="s">
        <v>448</v>
      </c>
      <c r="C2922" s="38" t="s">
        <v>486</v>
      </c>
      <c r="D2922" s="38"/>
      <c r="E2922" s="65">
        <f t="shared" si="136"/>
        <v>86217</v>
      </c>
      <c r="F2922" s="66">
        <f t="shared" si="137"/>
        <v>4</v>
      </c>
      <c r="G2922" s="67" t="str">
        <f t="shared" si="135"/>
        <v>csütörtök</v>
      </c>
    </row>
    <row r="2923" spans="1:7" ht="15" customHeight="1" x14ac:dyDescent="0.25">
      <c r="A2923" s="38" t="s">
        <v>726</v>
      </c>
      <c r="B2923" s="38" t="s">
        <v>450</v>
      </c>
      <c r="C2923" s="38" t="s">
        <v>487</v>
      </c>
      <c r="D2923" s="38"/>
      <c r="E2923" s="65">
        <f t="shared" si="136"/>
        <v>86246</v>
      </c>
      <c r="F2923" s="66">
        <f t="shared" si="137"/>
        <v>5</v>
      </c>
      <c r="G2923" s="67" t="str">
        <f t="shared" si="135"/>
        <v>péntek</v>
      </c>
    </row>
    <row r="2924" spans="1:7" ht="15" customHeight="1" x14ac:dyDescent="0.25">
      <c r="A2924" s="38" t="s">
        <v>726</v>
      </c>
      <c r="B2924" s="38" t="s">
        <v>452</v>
      </c>
      <c r="C2924" s="38" t="s">
        <v>494</v>
      </c>
      <c r="D2924" s="38"/>
      <c r="E2924" s="65">
        <f t="shared" si="136"/>
        <v>86276</v>
      </c>
      <c r="F2924" s="66">
        <f t="shared" si="137"/>
        <v>7</v>
      </c>
      <c r="G2924" s="67" t="str">
        <f t="shared" si="135"/>
        <v>vasárnap</v>
      </c>
    </row>
    <row r="2925" spans="1:7" ht="15" customHeight="1" x14ac:dyDescent="0.25">
      <c r="A2925" s="38" t="s">
        <v>726</v>
      </c>
      <c r="B2925" s="38" t="s">
        <v>454</v>
      </c>
      <c r="C2925" s="38" t="s">
        <v>453</v>
      </c>
      <c r="D2925" s="38"/>
      <c r="E2925" s="65">
        <f t="shared" si="136"/>
        <v>86305</v>
      </c>
      <c r="F2925" s="66">
        <f t="shared" si="137"/>
        <v>1</v>
      </c>
      <c r="G2925" s="67" t="str">
        <f t="shared" si="135"/>
        <v>hétfő</v>
      </c>
    </row>
    <row r="2926" spans="1:7" ht="15" customHeight="1" x14ac:dyDescent="0.25">
      <c r="A2926" s="38" t="s">
        <v>726</v>
      </c>
      <c r="B2926" s="38" t="s">
        <v>455</v>
      </c>
      <c r="C2926" s="38" t="s">
        <v>453</v>
      </c>
      <c r="D2926" s="38"/>
      <c r="E2926" s="65">
        <f t="shared" si="136"/>
        <v>86335</v>
      </c>
      <c r="F2926" s="66">
        <f t="shared" si="137"/>
        <v>3</v>
      </c>
      <c r="G2926" s="67" t="str">
        <f t="shared" si="135"/>
        <v>szerda</v>
      </c>
    </row>
    <row r="2927" spans="1:7" ht="15" customHeight="1" x14ac:dyDescent="0.25">
      <c r="A2927" s="38" t="s">
        <v>726</v>
      </c>
      <c r="B2927" s="38" t="s">
        <v>456</v>
      </c>
      <c r="C2927" s="38" t="s">
        <v>451</v>
      </c>
      <c r="D2927" s="38"/>
      <c r="E2927" s="65">
        <f t="shared" si="136"/>
        <v>86364</v>
      </c>
      <c r="F2927" s="66">
        <f t="shared" si="137"/>
        <v>4</v>
      </c>
      <c r="G2927" s="67" t="str">
        <f t="shared" si="135"/>
        <v>csütörtök</v>
      </c>
    </row>
    <row r="2928" spans="1:7" ht="15" customHeight="1" x14ac:dyDescent="0.25">
      <c r="A2928" s="38" t="s">
        <v>726</v>
      </c>
      <c r="B2928" s="38" t="s">
        <v>458</v>
      </c>
      <c r="C2928" s="38" t="s">
        <v>457</v>
      </c>
      <c r="D2928" s="38"/>
      <c r="E2928" s="65">
        <f t="shared" si="136"/>
        <v>86393</v>
      </c>
      <c r="F2928" s="66">
        <f t="shared" si="137"/>
        <v>5</v>
      </c>
      <c r="G2928" s="67" t="str">
        <f t="shared" si="135"/>
        <v>péntek</v>
      </c>
    </row>
    <row r="2929" spans="1:7" ht="15" customHeight="1" x14ac:dyDescent="0.25">
      <c r="A2929" s="38" t="s">
        <v>726</v>
      </c>
      <c r="B2929" s="38" t="s">
        <v>460</v>
      </c>
      <c r="C2929" s="38" t="s">
        <v>459</v>
      </c>
      <c r="D2929" s="38"/>
      <c r="E2929" s="65">
        <f t="shared" si="136"/>
        <v>86423</v>
      </c>
      <c r="F2929" s="66">
        <f t="shared" si="137"/>
        <v>7</v>
      </c>
      <c r="G2929" s="67" t="str">
        <f t="shared" si="135"/>
        <v>vasárnap</v>
      </c>
    </row>
    <row r="2930" spans="1:7" ht="15" customHeight="1" x14ac:dyDescent="0.25">
      <c r="A2930" s="38" t="s">
        <v>726</v>
      </c>
      <c r="B2930" s="38" t="s">
        <v>462</v>
      </c>
      <c r="C2930" s="38" t="s">
        <v>461</v>
      </c>
      <c r="D2930" s="38"/>
      <c r="E2930" s="65">
        <f t="shared" si="136"/>
        <v>86452</v>
      </c>
      <c r="F2930" s="66">
        <f t="shared" si="137"/>
        <v>1</v>
      </c>
      <c r="G2930" s="67" t="str">
        <f t="shared" si="135"/>
        <v>hétfő</v>
      </c>
    </row>
    <row r="2931" spans="1:7" ht="15" customHeight="1" x14ac:dyDescent="0.25">
      <c r="A2931" s="38" t="s">
        <v>726</v>
      </c>
      <c r="B2931" s="38" t="s">
        <v>464</v>
      </c>
      <c r="C2931" s="38" t="s">
        <v>461</v>
      </c>
      <c r="D2931" s="38"/>
      <c r="E2931" s="65">
        <f t="shared" si="136"/>
        <v>86482</v>
      </c>
      <c r="F2931" s="66">
        <f t="shared" si="137"/>
        <v>3</v>
      </c>
      <c r="G2931" s="67" t="str">
        <f t="shared" si="135"/>
        <v>szerda</v>
      </c>
    </row>
    <row r="2932" spans="1:7" ht="15" customHeight="1" x14ac:dyDescent="0.25">
      <c r="A2932" s="38" t="s">
        <v>726</v>
      </c>
      <c r="B2932" s="38" t="s">
        <v>466</v>
      </c>
      <c r="C2932" s="38" t="s">
        <v>465</v>
      </c>
      <c r="D2932" s="38"/>
      <c r="E2932" s="65">
        <f t="shared" si="136"/>
        <v>86511</v>
      </c>
      <c r="F2932" s="66">
        <f t="shared" si="137"/>
        <v>4</v>
      </c>
      <c r="G2932" s="67" t="str">
        <f t="shared" si="135"/>
        <v>csütörtök</v>
      </c>
    </row>
    <row r="2933" spans="1:7" ht="15" customHeight="1" x14ac:dyDescent="0.25">
      <c r="A2933" s="38" t="s">
        <v>726</v>
      </c>
      <c r="B2933" s="38" t="s">
        <v>468</v>
      </c>
      <c r="C2933" s="38" t="s">
        <v>465</v>
      </c>
      <c r="D2933" s="38"/>
      <c r="E2933" s="65">
        <f t="shared" si="136"/>
        <v>86541</v>
      </c>
      <c r="F2933" s="66">
        <f t="shared" si="137"/>
        <v>6</v>
      </c>
      <c r="G2933" s="67" t="str">
        <f t="shared" si="135"/>
        <v>szombat</v>
      </c>
    </row>
    <row r="2934" spans="1:7" ht="15" customHeight="1" x14ac:dyDescent="0.25">
      <c r="A2934" s="38" t="s">
        <v>727</v>
      </c>
      <c r="B2934" s="38" t="s">
        <v>448</v>
      </c>
      <c r="C2934" s="38" t="s">
        <v>490</v>
      </c>
      <c r="D2934" s="38"/>
      <c r="E2934" s="65">
        <f t="shared" si="136"/>
        <v>86571</v>
      </c>
      <c r="F2934" s="66">
        <f t="shared" si="137"/>
        <v>1</v>
      </c>
      <c r="G2934" s="67" t="str">
        <f t="shared" si="135"/>
        <v>hétfő</v>
      </c>
    </row>
    <row r="2935" spans="1:7" ht="15" customHeight="1" x14ac:dyDescent="0.25">
      <c r="A2935" s="38" t="s">
        <v>727</v>
      </c>
      <c r="B2935" s="38" t="s">
        <v>450</v>
      </c>
      <c r="C2935" s="38" t="s">
        <v>467</v>
      </c>
      <c r="D2935" s="38"/>
      <c r="E2935" s="65">
        <f t="shared" si="136"/>
        <v>86601</v>
      </c>
      <c r="F2935" s="66">
        <f t="shared" si="137"/>
        <v>3</v>
      </c>
      <c r="G2935" s="67" t="str">
        <f t="shared" si="135"/>
        <v>szerda</v>
      </c>
    </row>
    <row r="2936" spans="1:7" ht="15" customHeight="1" x14ac:dyDescent="0.25">
      <c r="A2936" s="38" t="s">
        <v>727</v>
      </c>
      <c r="B2936" s="38" t="s">
        <v>452</v>
      </c>
      <c r="C2936" s="38" t="s">
        <v>490</v>
      </c>
      <c r="D2936" s="38"/>
      <c r="E2936" s="65">
        <f t="shared" si="136"/>
        <v>86630</v>
      </c>
      <c r="F2936" s="66">
        <f t="shared" si="137"/>
        <v>4</v>
      </c>
      <c r="G2936" s="67" t="str">
        <f t="shared" si="135"/>
        <v>csütörtök</v>
      </c>
    </row>
    <row r="2937" spans="1:7" ht="15" customHeight="1" x14ac:dyDescent="0.25">
      <c r="A2937" s="38" t="s">
        <v>727</v>
      </c>
      <c r="B2937" s="38" t="s">
        <v>454</v>
      </c>
      <c r="C2937" s="38" t="s">
        <v>467</v>
      </c>
      <c r="D2937" s="38"/>
      <c r="E2937" s="65">
        <f t="shared" si="136"/>
        <v>86660</v>
      </c>
      <c r="F2937" s="66">
        <f t="shared" si="137"/>
        <v>6</v>
      </c>
      <c r="G2937" s="67" t="str">
        <f t="shared" si="135"/>
        <v>szombat</v>
      </c>
    </row>
    <row r="2938" spans="1:7" ht="15" customHeight="1" x14ac:dyDescent="0.25">
      <c r="A2938" s="38" t="s">
        <v>727</v>
      </c>
      <c r="B2938" s="38" t="s">
        <v>455</v>
      </c>
      <c r="C2938" s="38" t="s">
        <v>470</v>
      </c>
      <c r="D2938" s="38"/>
      <c r="E2938" s="65">
        <f t="shared" si="136"/>
        <v>86689</v>
      </c>
      <c r="F2938" s="66">
        <f t="shared" si="137"/>
        <v>7</v>
      </c>
      <c r="G2938" s="67" t="str">
        <f t="shared" si="135"/>
        <v>vasárnap</v>
      </c>
    </row>
    <row r="2939" spans="1:7" ht="15" customHeight="1" x14ac:dyDescent="0.25">
      <c r="A2939" s="38" t="s">
        <v>727</v>
      </c>
      <c r="B2939" s="38" t="s">
        <v>456</v>
      </c>
      <c r="C2939" s="38" t="s">
        <v>472</v>
      </c>
      <c r="D2939" s="38"/>
      <c r="E2939" s="65">
        <f t="shared" si="136"/>
        <v>86719</v>
      </c>
      <c r="F2939" s="66">
        <f t="shared" si="137"/>
        <v>2</v>
      </c>
      <c r="G2939" s="67" t="str">
        <f t="shared" si="135"/>
        <v>kedd</v>
      </c>
    </row>
    <row r="2940" spans="1:7" ht="15" customHeight="1" x14ac:dyDescent="0.25">
      <c r="A2940" s="38" t="s">
        <v>727</v>
      </c>
      <c r="B2940" s="38" t="s">
        <v>458</v>
      </c>
      <c r="C2940" s="38" t="s">
        <v>471</v>
      </c>
      <c r="D2940" s="38"/>
      <c r="E2940" s="65">
        <f t="shared" si="136"/>
        <v>86748</v>
      </c>
      <c r="F2940" s="66">
        <f t="shared" si="137"/>
        <v>3</v>
      </c>
      <c r="G2940" s="67" t="str">
        <f t="shared" si="135"/>
        <v>szerda</v>
      </c>
    </row>
    <row r="2941" spans="1:7" ht="15" customHeight="1" x14ac:dyDescent="0.25">
      <c r="A2941" s="38" t="s">
        <v>727</v>
      </c>
      <c r="B2941" s="38" t="s">
        <v>460</v>
      </c>
      <c r="C2941" s="38" t="s">
        <v>474</v>
      </c>
      <c r="D2941" s="38"/>
      <c r="E2941" s="65">
        <f t="shared" si="136"/>
        <v>86777</v>
      </c>
      <c r="F2941" s="66">
        <f t="shared" si="137"/>
        <v>4</v>
      </c>
      <c r="G2941" s="67" t="str">
        <f t="shared" si="135"/>
        <v>csütörtök</v>
      </c>
    </row>
    <row r="2942" spans="1:7" ht="15" customHeight="1" x14ac:dyDescent="0.25">
      <c r="A2942" s="38" t="s">
        <v>727</v>
      </c>
      <c r="B2942" s="38" t="s">
        <v>460</v>
      </c>
      <c r="C2942" s="38" t="s">
        <v>496</v>
      </c>
      <c r="D2942" s="38"/>
      <c r="E2942" s="65">
        <f t="shared" si="136"/>
        <v>86806</v>
      </c>
      <c r="F2942" s="66">
        <f t="shared" si="137"/>
        <v>5</v>
      </c>
      <c r="G2942" s="67" t="str">
        <f t="shared" si="135"/>
        <v>péntek</v>
      </c>
    </row>
    <row r="2943" spans="1:7" ht="15" customHeight="1" x14ac:dyDescent="0.25">
      <c r="A2943" s="38" t="s">
        <v>727</v>
      </c>
      <c r="B2943" s="38" t="s">
        <v>462</v>
      </c>
      <c r="C2943" s="38" t="s">
        <v>476</v>
      </c>
      <c r="D2943" s="38"/>
      <c r="E2943" s="65">
        <f t="shared" si="136"/>
        <v>86836</v>
      </c>
      <c r="F2943" s="66">
        <f t="shared" si="137"/>
        <v>7</v>
      </c>
      <c r="G2943" s="67" t="str">
        <f t="shared" si="135"/>
        <v>vasárnap</v>
      </c>
    </row>
    <row r="2944" spans="1:7" ht="15" customHeight="1" x14ac:dyDescent="0.25">
      <c r="A2944" s="38" t="s">
        <v>727</v>
      </c>
      <c r="B2944" s="38" t="s">
        <v>464</v>
      </c>
      <c r="C2944" s="38" t="s">
        <v>477</v>
      </c>
      <c r="D2944" s="38"/>
      <c r="E2944" s="65">
        <f t="shared" si="136"/>
        <v>86865</v>
      </c>
      <c r="F2944" s="66">
        <f t="shared" si="137"/>
        <v>1</v>
      </c>
      <c r="G2944" s="67" t="str">
        <f t="shared" si="135"/>
        <v>hétfő</v>
      </c>
    </row>
    <row r="2945" spans="1:7" ht="15" customHeight="1" x14ac:dyDescent="0.25">
      <c r="A2945" s="38" t="s">
        <v>727</v>
      </c>
      <c r="B2945" s="38" t="s">
        <v>466</v>
      </c>
      <c r="C2945" s="38" t="s">
        <v>478</v>
      </c>
      <c r="D2945" s="38"/>
      <c r="E2945" s="65">
        <f t="shared" si="136"/>
        <v>86895</v>
      </c>
      <c r="F2945" s="66">
        <f t="shared" si="137"/>
        <v>3</v>
      </c>
      <c r="G2945" s="67" t="str">
        <f t="shared" si="135"/>
        <v>szerda</v>
      </c>
    </row>
    <row r="2946" spans="1:7" ht="15" customHeight="1" x14ac:dyDescent="0.25">
      <c r="A2946" s="38" t="s">
        <v>727</v>
      </c>
      <c r="B2946" s="38" t="s">
        <v>468</v>
      </c>
      <c r="C2946" s="38" t="s">
        <v>478</v>
      </c>
      <c r="D2946" s="38"/>
      <c r="E2946" s="65">
        <f t="shared" si="136"/>
        <v>86925</v>
      </c>
      <c r="F2946" s="66">
        <f t="shared" si="137"/>
        <v>5</v>
      </c>
      <c r="G2946" s="67" t="str">
        <f t="shared" si="135"/>
        <v>péntek</v>
      </c>
    </row>
    <row r="2947" spans="1:7" ht="15" customHeight="1" x14ac:dyDescent="0.25">
      <c r="A2947" s="38" t="s">
        <v>728</v>
      </c>
      <c r="B2947" s="38" t="s">
        <v>448</v>
      </c>
      <c r="C2947" s="38" t="s">
        <v>479</v>
      </c>
      <c r="D2947" s="38"/>
      <c r="E2947" s="65">
        <f t="shared" si="136"/>
        <v>86955</v>
      </c>
      <c r="F2947" s="66">
        <f t="shared" si="137"/>
        <v>7</v>
      </c>
      <c r="G2947" s="67" t="str">
        <f t="shared" ref="G2947:G3010" si="138">VLOOKUP(F2947,nevek,2,0)</f>
        <v>vasárnap</v>
      </c>
    </row>
    <row r="2948" spans="1:7" ht="15" customHeight="1" x14ac:dyDescent="0.25">
      <c r="A2948" s="38" t="s">
        <v>728</v>
      </c>
      <c r="B2948" s="38" t="s">
        <v>450</v>
      </c>
      <c r="C2948" s="38" t="s">
        <v>482</v>
      </c>
      <c r="D2948" s="38"/>
      <c r="E2948" s="65">
        <f t="shared" ref="E2948:E3011" si="139">DATEVALUE(A2948&amp;"."&amp;B2948&amp;C2948)</f>
        <v>86984</v>
      </c>
      <c r="F2948" s="66">
        <f t="shared" ref="F2948:F3011" si="140">WEEKDAY(E2948,2)</f>
        <v>1</v>
      </c>
      <c r="G2948" s="67" t="str">
        <f t="shared" si="138"/>
        <v>hétfő</v>
      </c>
    </row>
    <row r="2949" spans="1:7" ht="15" customHeight="1" x14ac:dyDescent="0.25">
      <c r="A2949" s="38" t="s">
        <v>728</v>
      </c>
      <c r="B2949" s="38" t="s">
        <v>452</v>
      </c>
      <c r="C2949" s="38" t="s">
        <v>479</v>
      </c>
      <c r="D2949" s="38"/>
      <c r="E2949" s="65">
        <f t="shared" si="139"/>
        <v>87014</v>
      </c>
      <c r="F2949" s="66">
        <f t="shared" si="140"/>
        <v>3</v>
      </c>
      <c r="G2949" s="67" t="str">
        <f t="shared" si="138"/>
        <v>szerda</v>
      </c>
    </row>
    <row r="2950" spans="1:7" ht="15" customHeight="1" x14ac:dyDescent="0.25">
      <c r="A2950" s="38" t="s">
        <v>728</v>
      </c>
      <c r="B2950" s="38" t="s">
        <v>454</v>
      </c>
      <c r="C2950" s="38" t="s">
        <v>480</v>
      </c>
      <c r="D2950" s="38"/>
      <c r="E2950" s="65">
        <f t="shared" si="139"/>
        <v>87044</v>
      </c>
      <c r="F2950" s="66">
        <f t="shared" si="140"/>
        <v>5</v>
      </c>
      <c r="G2950" s="67" t="str">
        <f t="shared" si="138"/>
        <v>péntek</v>
      </c>
    </row>
    <row r="2951" spans="1:7" ht="15" customHeight="1" x14ac:dyDescent="0.25">
      <c r="A2951" s="38" t="s">
        <v>728</v>
      </c>
      <c r="B2951" s="38" t="s">
        <v>455</v>
      </c>
      <c r="C2951" s="38" t="s">
        <v>482</v>
      </c>
      <c r="D2951" s="38"/>
      <c r="E2951" s="65">
        <f t="shared" si="139"/>
        <v>87073</v>
      </c>
      <c r="F2951" s="66">
        <f t="shared" si="140"/>
        <v>6</v>
      </c>
      <c r="G2951" s="67" t="str">
        <f t="shared" si="138"/>
        <v>szombat</v>
      </c>
    </row>
    <row r="2952" spans="1:7" ht="15" customHeight="1" x14ac:dyDescent="0.25">
      <c r="A2952" s="38" t="s">
        <v>728</v>
      </c>
      <c r="B2952" s="38" t="s">
        <v>456</v>
      </c>
      <c r="C2952" s="38" t="s">
        <v>492</v>
      </c>
      <c r="D2952" s="38"/>
      <c r="E2952" s="65">
        <f t="shared" si="139"/>
        <v>87103</v>
      </c>
      <c r="F2952" s="66">
        <f t="shared" si="140"/>
        <v>1</v>
      </c>
      <c r="G2952" s="67" t="str">
        <f t="shared" si="138"/>
        <v>hétfő</v>
      </c>
    </row>
    <row r="2953" spans="1:7" ht="15" customHeight="1" x14ac:dyDescent="0.25">
      <c r="A2953" s="38" t="s">
        <v>728</v>
      </c>
      <c r="B2953" s="38" t="s">
        <v>458</v>
      </c>
      <c r="C2953" s="38" t="s">
        <v>483</v>
      </c>
      <c r="D2953" s="38"/>
      <c r="E2953" s="65">
        <f t="shared" si="139"/>
        <v>87132</v>
      </c>
      <c r="F2953" s="66">
        <f t="shared" si="140"/>
        <v>2</v>
      </c>
      <c r="G2953" s="67" t="str">
        <f t="shared" si="138"/>
        <v>kedd</v>
      </c>
    </row>
    <row r="2954" spans="1:7" ht="15" customHeight="1" x14ac:dyDescent="0.25">
      <c r="A2954" s="38" t="s">
        <v>728</v>
      </c>
      <c r="B2954" s="38" t="s">
        <v>460</v>
      </c>
      <c r="C2954" s="38" t="s">
        <v>485</v>
      </c>
      <c r="D2954" s="38"/>
      <c r="E2954" s="65">
        <f t="shared" si="139"/>
        <v>87161</v>
      </c>
      <c r="F2954" s="66">
        <f t="shared" si="140"/>
        <v>3</v>
      </c>
      <c r="G2954" s="67" t="str">
        <f t="shared" si="138"/>
        <v>szerda</v>
      </c>
    </row>
    <row r="2955" spans="1:7" ht="15" customHeight="1" x14ac:dyDescent="0.25">
      <c r="A2955" s="38" t="s">
        <v>728</v>
      </c>
      <c r="B2955" s="38" t="s">
        <v>462</v>
      </c>
      <c r="C2955" s="38" t="s">
        <v>494</v>
      </c>
      <c r="D2955" s="38"/>
      <c r="E2955" s="65">
        <f t="shared" si="139"/>
        <v>87190</v>
      </c>
      <c r="F2955" s="66">
        <f t="shared" si="140"/>
        <v>4</v>
      </c>
      <c r="G2955" s="67" t="str">
        <f t="shared" si="138"/>
        <v>csütörtök</v>
      </c>
    </row>
    <row r="2956" spans="1:7" ht="15" customHeight="1" x14ac:dyDescent="0.25">
      <c r="A2956" s="38" t="s">
        <v>728</v>
      </c>
      <c r="B2956" s="38" t="s">
        <v>464</v>
      </c>
      <c r="C2956" s="38" t="s">
        <v>494</v>
      </c>
      <c r="D2956" s="38"/>
      <c r="E2956" s="65">
        <f t="shared" si="139"/>
        <v>87220</v>
      </c>
      <c r="F2956" s="66">
        <f t="shared" si="140"/>
        <v>6</v>
      </c>
      <c r="G2956" s="67" t="str">
        <f t="shared" si="138"/>
        <v>szombat</v>
      </c>
    </row>
    <row r="2957" spans="1:7" ht="15" customHeight="1" x14ac:dyDescent="0.25">
      <c r="A2957" s="38" t="s">
        <v>728</v>
      </c>
      <c r="B2957" s="38" t="s">
        <v>466</v>
      </c>
      <c r="C2957" s="38" t="s">
        <v>453</v>
      </c>
      <c r="D2957" s="38"/>
      <c r="E2957" s="65">
        <f t="shared" si="139"/>
        <v>87249</v>
      </c>
      <c r="F2957" s="66">
        <f t="shared" si="140"/>
        <v>7</v>
      </c>
      <c r="G2957" s="67" t="str">
        <f t="shared" si="138"/>
        <v>vasárnap</v>
      </c>
    </row>
    <row r="2958" spans="1:7" ht="15" customHeight="1" x14ac:dyDescent="0.25">
      <c r="A2958" s="38" t="s">
        <v>728</v>
      </c>
      <c r="B2958" s="38" t="s">
        <v>468</v>
      </c>
      <c r="C2958" s="38" t="s">
        <v>453</v>
      </c>
      <c r="D2958" s="38"/>
      <c r="E2958" s="65">
        <f t="shared" si="139"/>
        <v>87279</v>
      </c>
      <c r="F2958" s="66">
        <f t="shared" si="140"/>
        <v>2</v>
      </c>
      <c r="G2958" s="67" t="str">
        <f t="shared" si="138"/>
        <v>kedd</v>
      </c>
    </row>
    <row r="2959" spans="1:7" ht="15" customHeight="1" x14ac:dyDescent="0.25">
      <c r="A2959" s="38" t="s">
        <v>729</v>
      </c>
      <c r="B2959" s="38" t="s">
        <v>448</v>
      </c>
      <c r="C2959" s="38" t="s">
        <v>449</v>
      </c>
      <c r="D2959" s="38"/>
      <c r="E2959" s="65">
        <f t="shared" si="139"/>
        <v>87309</v>
      </c>
      <c r="F2959" s="66">
        <f t="shared" si="140"/>
        <v>4</v>
      </c>
      <c r="G2959" s="67" t="str">
        <f t="shared" si="138"/>
        <v>csütörtök</v>
      </c>
    </row>
    <row r="2960" spans="1:7" ht="15" customHeight="1" x14ac:dyDescent="0.25">
      <c r="A2960" s="38" t="s">
        <v>729</v>
      </c>
      <c r="B2960" s="38" t="s">
        <v>450</v>
      </c>
      <c r="C2960" s="38" t="s">
        <v>457</v>
      </c>
      <c r="D2960" s="38"/>
      <c r="E2960" s="65">
        <f t="shared" si="139"/>
        <v>87338</v>
      </c>
      <c r="F2960" s="66">
        <f t="shared" si="140"/>
        <v>5</v>
      </c>
      <c r="G2960" s="67" t="str">
        <f t="shared" si="138"/>
        <v>péntek</v>
      </c>
    </row>
    <row r="2961" spans="1:7" ht="15" customHeight="1" x14ac:dyDescent="0.25">
      <c r="A2961" s="38" t="s">
        <v>729</v>
      </c>
      <c r="B2961" s="38" t="s">
        <v>452</v>
      </c>
      <c r="C2961" s="38" t="s">
        <v>449</v>
      </c>
      <c r="D2961" s="38"/>
      <c r="E2961" s="65">
        <f t="shared" si="139"/>
        <v>87368</v>
      </c>
      <c r="F2961" s="66">
        <f t="shared" si="140"/>
        <v>7</v>
      </c>
      <c r="G2961" s="67" t="str">
        <f t="shared" si="138"/>
        <v>vasárnap</v>
      </c>
    </row>
    <row r="2962" spans="1:7" ht="15" customHeight="1" x14ac:dyDescent="0.25">
      <c r="A2962" s="38" t="s">
        <v>729</v>
      </c>
      <c r="B2962" s="38" t="s">
        <v>454</v>
      </c>
      <c r="C2962" s="38" t="s">
        <v>451</v>
      </c>
      <c r="D2962" s="38"/>
      <c r="E2962" s="65">
        <f t="shared" si="139"/>
        <v>87398</v>
      </c>
      <c r="F2962" s="66">
        <f t="shared" si="140"/>
        <v>2</v>
      </c>
      <c r="G2962" s="67" t="str">
        <f t="shared" si="138"/>
        <v>kedd</v>
      </c>
    </row>
    <row r="2963" spans="1:7" ht="15" customHeight="1" x14ac:dyDescent="0.25">
      <c r="A2963" s="38" t="s">
        <v>729</v>
      </c>
      <c r="B2963" s="38" t="s">
        <v>455</v>
      </c>
      <c r="C2963" s="38" t="s">
        <v>451</v>
      </c>
      <c r="D2963" s="38"/>
      <c r="E2963" s="65">
        <f t="shared" si="139"/>
        <v>87428</v>
      </c>
      <c r="F2963" s="66">
        <f t="shared" si="140"/>
        <v>4</v>
      </c>
      <c r="G2963" s="67" t="str">
        <f t="shared" si="138"/>
        <v>csütörtök</v>
      </c>
    </row>
    <row r="2964" spans="1:7" ht="15" customHeight="1" x14ac:dyDescent="0.25">
      <c r="A2964" s="38" t="s">
        <v>729</v>
      </c>
      <c r="B2964" s="38" t="s">
        <v>456</v>
      </c>
      <c r="C2964" s="38" t="s">
        <v>459</v>
      </c>
      <c r="D2964" s="38"/>
      <c r="E2964" s="65">
        <f t="shared" si="139"/>
        <v>87457</v>
      </c>
      <c r="F2964" s="66">
        <f t="shared" si="140"/>
        <v>5</v>
      </c>
      <c r="G2964" s="67" t="str">
        <f t="shared" si="138"/>
        <v>péntek</v>
      </c>
    </row>
    <row r="2965" spans="1:7" ht="15" customHeight="1" x14ac:dyDescent="0.25">
      <c r="A2965" s="38" t="s">
        <v>729</v>
      </c>
      <c r="B2965" s="38" t="s">
        <v>458</v>
      </c>
      <c r="C2965" s="38" t="s">
        <v>489</v>
      </c>
      <c r="D2965" s="38"/>
      <c r="E2965" s="65">
        <f t="shared" si="139"/>
        <v>87486</v>
      </c>
      <c r="F2965" s="66">
        <f t="shared" si="140"/>
        <v>6</v>
      </c>
      <c r="G2965" s="67" t="str">
        <f t="shared" si="138"/>
        <v>szombat</v>
      </c>
    </row>
    <row r="2966" spans="1:7" ht="15" customHeight="1" x14ac:dyDescent="0.25">
      <c r="A2966" s="38" t="s">
        <v>729</v>
      </c>
      <c r="B2966" s="38" t="s">
        <v>460</v>
      </c>
      <c r="C2966" s="38" t="s">
        <v>461</v>
      </c>
      <c r="D2966" s="38"/>
      <c r="E2966" s="65">
        <f t="shared" si="139"/>
        <v>87516</v>
      </c>
      <c r="F2966" s="66">
        <f t="shared" si="140"/>
        <v>1</v>
      </c>
      <c r="G2966" s="67" t="str">
        <f t="shared" si="138"/>
        <v>hétfő</v>
      </c>
    </row>
    <row r="2967" spans="1:7" ht="15" customHeight="1" x14ac:dyDescent="0.25">
      <c r="A2967" s="38" t="s">
        <v>729</v>
      </c>
      <c r="B2967" s="38" t="s">
        <v>462</v>
      </c>
      <c r="C2967" s="38" t="s">
        <v>465</v>
      </c>
      <c r="D2967" s="38"/>
      <c r="E2967" s="65">
        <f t="shared" si="139"/>
        <v>87545</v>
      </c>
      <c r="F2967" s="66">
        <f t="shared" si="140"/>
        <v>2</v>
      </c>
      <c r="G2967" s="67" t="str">
        <f t="shared" si="138"/>
        <v>kedd</v>
      </c>
    </row>
    <row r="2968" spans="1:7" ht="15" customHeight="1" x14ac:dyDescent="0.25">
      <c r="A2968" s="38" t="s">
        <v>729</v>
      </c>
      <c r="B2968" s="38" t="s">
        <v>464</v>
      </c>
      <c r="C2968" s="38" t="s">
        <v>465</v>
      </c>
      <c r="D2968" s="38"/>
      <c r="E2968" s="65">
        <f t="shared" si="139"/>
        <v>87575</v>
      </c>
      <c r="F2968" s="66">
        <f t="shared" si="140"/>
        <v>4</v>
      </c>
      <c r="G2968" s="67" t="str">
        <f t="shared" si="138"/>
        <v>csütörtök</v>
      </c>
    </row>
    <row r="2969" spans="1:7" ht="15" customHeight="1" x14ac:dyDescent="0.25">
      <c r="A2969" s="38" t="s">
        <v>729</v>
      </c>
      <c r="B2969" s="38" t="s">
        <v>466</v>
      </c>
      <c r="C2969" s="38" t="s">
        <v>467</v>
      </c>
      <c r="D2969" s="38"/>
      <c r="E2969" s="65">
        <f t="shared" si="139"/>
        <v>87604</v>
      </c>
      <c r="F2969" s="66">
        <f t="shared" si="140"/>
        <v>5</v>
      </c>
      <c r="G2969" s="67" t="str">
        <f t="shared" si="138"/>
        <v>péntek</v>
      </c>
    </row>
    <row r="2970" spans="1:7" ht="15" customHeight="1" x14ac:dyDescent="0.25">
      <c r="A2970" s="38" t="s">
        <v>729</v>
      </c>
      <c r="B2970" s="38" t="s">
        <v>468</v>
      </c>
      <c r="C2970" s="38" t="s">
        <v>470</v>
      </c>
      <c r="D2970" s="38"/>
      <c r="E2970" s="65">
        <f t="shared" si="139"/>
        <v>87633</v>
      </c>
      <c r="F2970" s="66">
        <f t="shared" si="140"/>
        <v>6</v>
      </c>
      <c r="G2970" s="67" t="str">
        <f t="shared" si="138"/>
        <v>szombat</v>
      </c>
    </row>
    <row r="2971" spans="1:7" ht="15" customHeight="1" x14ac:dyDescent="0.25">
      <c r="A2971" s="38" t="s">
        <v>730</v>
      </c>
      <c r="B2971" s="38" t="s">
        <v>448</v>
      </c>
      <c r="C2971" s="38" t="s">
        <v>472</v>
      </c>
      <c r="D2971" s="38"/>
      <c r="E2971" s="65">
        <f t="shared" si="139"/>
        <v>87663</v>
      </c>
      <c r="F2971" s="66">
        <f t="shared" si="140"/>
        <v>1</v>
      </c>
      <c r="G2971" s="67" t="str">
        <f t="shared" si="138"/>
        <v>hétfő</v>
      </c>
    </row>
    <row r="2972" spans="1:7" ht="15" customHeight="1" x14ac:dyDescent="0.25">
      <c r="A2972" s="38" t="s">
        <v>730</v>
      </c>
      <c r="B2972" s="38" t="s">
        <v>450</v>
      </c>
      <c r="C2972" s="38" t="s">
        <v>471</v>
      </c>
      <c r="D2972" s="38"/>
      <c r="E2972" s="65">
        <f t="shared" si="139"/>
        <v>87693</v>
      </c>
      <c r="F2972" s="66">
        <f t="shared" si="140"/>
        <v>3</v>
      </c>
      <c r="G2972" s="67" t="str">
        <f t="shared" si="138"/>
        <v>szerda</v>
      </c>
    </row>
    <row r="2973" spans="1:7" ht="15" customHeight="1" x14ac:dyDescent="0.25">
      <c r="A2973" s="38" t="s">
        <v>730</v>
      </c>
      <c r="B2973" s="38" t="s">
        <v>452</v>
      </c>
      <c r="C2973" s="38" t="s">
        <v>471</v>
      </c>
      <c r="D2973" s="38"/>
      <c r="E2973" s="65">
        <f t="shared" si="139"/>
        <v>87722</v>
      </c>
      <c r="F2973" s="66">
        <f t="shared" si="140"/>
        <v>4</v>
      </c>
      <c r="G2973" s="67" t="str">
        <f t="shared" si="138"/>
        <v>csütörtök</v>
      </c>
    </row>
    <row r="2974" spans="1:7" ht="15" customHeight="1" x14ac:dyDescent="0.25">
      <c r="A2974" s="38" t="s">
        <v>730</v>
      </c>
      <c r="B2974" s="38" t="s">
        <v>454</v>
      </c>
      <c r="C2974" s="38" t="s">
        <v>473</v>
      </c>
      <c r="D2974" s="38"/>
      <c r="E2974" s="65">
        <f t="shared" si="139"/>
        <v>87752</v>
      </c>
      <c r="F2974" s="66">
        <f t="shared" si="140"/>
        <v>6</v>
      </c>
      <c r="G2974" s="67" t="str">
        <f t="shared" si="138"/>
        <v>szombat</v>
      </c>
    </row>
    <row r="2975" spans="1:7" ht="15" customHeight="1" x14ac:dyDescent="0.25">
      <c r="A2975" s="38" t="s">
        <v>730</v>
      </c>
      <c r="B2975" s="38" t="s">
        <v>455</v>
      </c>
      <c r="C2975" s="38" t="s">
        <v>473</v>
      </c>
      <c r="D2975" s="38"/>
      <c r="E2975" s="65">
        <f t="shared" si="139"/>
        <v>87782</v>
      </c>
      <c r="F2975" s="66">
        <f t="shared" si="140"/>
        <v>1</v>
      </c>
      <c r="G2975" s="67" t="str">
        <f t="shared" si="138"/>
        <v>hétfő</v>
      </c>
    </row>
    <row r="2976" spans="1:7" ht="15" customHeight="1" x14ac:dyDescent="0.25">
      <c r="A2976" s="38" t="s">
        <v>730</v>
      </c>
      <c r="B2976" s="38" t="s">
        <v>455</v>
      </c>
      <c r="C2976" s="38" t="s">
        <v>475</v>
      </c>
      <c r="D2976" s="38"/>
      <c r="E2976" s="65">
        <f t="shared" si="139"/>
        <v>87811</v>
      </c>
      <c r="F2976" s="66">
        <f t="shared" si="140"/>
        <v>2</v>
      </c>
      <c r="G2976" s="67" t="str">
        <f t="shared" si="138"/>
        <v>kedd</v>
      </c>
    </row>
    <row r="2977" spans="1:7" ht="15" customHeight="1" x14ac:dyDescent="0.25">
      <c r="A2977" s="38" t="s">
        <v>730</v>
      </c>
      <c r="B2977" s="38" t="s">
        <v>456</v>
      </c>
      <c r="C2977" s="38" t="s">
        <v>496</v>
      </c>
      <c r="D2977" s="38"/>
      <c r="E2977" s="65">
        <f t="shared" si="139"/>
        <v>87841</v>
      </c>
      <c r="F2977" s="66">
        <f t="shared" si="140"/>
        <v>4</v>
      </c>
      <c r="G2977" s="67" t="str">
        <f t="shared" si="138"/>
        <v>csütörtök</v>
      </c>
    </row>
    <row r="2978" spans="1:7" ht="15" customHeight="1" x14ac:dyDescent="0.25">
      <c r="A2978" s="38" t="s">
        <v>730</v>
      </c>
      <c r="B2978" s="38" t="s">
        <v>458</v>
      </c>
      <c r="C2978" s="38" t="s">
        <v>476</v>
      </c>
      <c r="D2978" s="38"/>
      <c r="E2978" s="65">
        <f t="shared" si="139"/>
        <v>87870</v>
      </c>
      <c r="F2978" s="66">
        <f t="shared" si="140"/>
        <v>5</v>
      </c>
      <c r="G2978" s="67" t="str">
        <f t="shared" si="138"/>
        <v>péntek</v>
      </c>
    </row>
    <row r="2979" spans="1:7" ht="15" customHeight="1" x14ac:dyDescent="0.25">
      <c r="A2979" s="38" t="s">
        <v>730</v>
      </c>
      <c r="B2979" s="38" t="s">
        <v>460</v>
      </c>
      <c r="C2979" s="38" t="s">
        <v>477</v>
      </c>
      <c r="D2979" s="38"/>
      <c r="E2979" s="65">
        <f t="shared" si="139"/>
        <v>87900</v>
      </c>
      <c r="F2979" s="66">
        <f t="shared" si="140"/>
        <v>7</v>
      </c>
      <c r="G2979" s="67" t="str">
        <f t="shared" si="138"/>
        <v>vasárnap</v>
      </c>
    </row>
    <row r="2980" spans="1:7" ht="15" customHeight="1" x14ac:dyDescent="0.25">
      <c r="A2980" s="38" t="s">
        <v>730</v>
      </c>
      <c r="B2980" s="38" t="s">
        <v>462</v>
      </c>
      <c r="C2980" s="38" t="s">
        <v>479</v>
      </c>
      <c r="D2980" s="38"/>
      <c r="E2980" s="65">
        <f t="shared" si="139"/>
        <v>87929</v>
      </c>
      <c r="F2980" s="66">
        <f t="shared" si="140"/>
        <v>1</v>
      </c>
      <c r="G2980" s="67" t="str">
        <f t="shared" si="138"/>
        <v>hétfő</v>
      </c>
    </row>
    <row r="2981" spans="1:7" ht="15" customHeight="1" x14ac:dyDescent="0.25">
      <c r="A2981" s="38" t="s">
        <v>730</v>
      </c>
      <c r="B2981" s="38" t="s">
        <v>464</v>
      </c>
      <c r="C2981" s="38" t="s">
        <v>479</v>
      </c>
      <c r="D2981" s="38"/>
      <c r="E2981" s="65">
        <f t="shared" si="139"/>
        <v>87959</v>
      </c>
      <c r="F2981" s="66">
        <f t="shared" si="140"/>
        <v>3</v>
      </c>
      <c r="G2981" s="67" t="str">
        <f t="shared" si="138"/>
        <v>szerda</v>
      </c>
    </row>
    <row r="2982" spans="1:7" ht="15" customHeight="1" x14ac:dyDescent="0.25">
      <c r="A2982" s="38" t="s">
        <v>730</v>
      </c>
      <c r="B2982" s="38" t="s">
        <v>466</v>
      </c>
      <c r="C2982" s="38" t="s">
        <v>482</v>
      </c>
      <c r="D2982" s="38"/>
      <c r="E2982" s="65">
        <f t="shared" si="139"/>
        <v>87988</v>
      </c>
      <c r="F2982" s="66">
        <f t="shared" si="140"/>
        <v>4</v>
      </c>
      <c r="G2982" s="67" t="str">
        <f t="shared" si="138"/>
        <v>csütörtök</v>
      </c>
    </row>
    <row r="2983" spans="1:7" ht="15" customHeight="1" x14ac:dyDescent="0.25">
      <c r="A2983" s="38" t="s">
        <v>730</v>
      </c>
      <c r="B2983" s="38" t="s">
        <v>468</v>
      </c>
      <c r="C2983" s="38" t="s">
        <v>492</v>
      </c>
      <c r="D2983" s="38"/>
      <c r="E2983" s="65">
        <f t="shared" si="139"/>
        <v>88017</v>
      </c>
      <c r="F2983" s="66">
        <f t="shared" si="140"/>
        <v>5</v>
      </c>
      <c r="G2983" s="67" t="str">
        <f t="shared" si="138"/>
        <v>péntek</v>
      </c>
    </row>
    <row r="2984" spans="1:7" ht="15" customHeight="1" x14ac:dyDescent="0.25">
      <c r="A2984" s="38" t="s">
        <v>731</v>
      </c>
      <c r="B2984" s="38" t="s">
        <v>448</v>
      </c>
      <c r="C2984" s="38" t="s">
        <v>483</v>
      </c>
      <c r="D2984" s="38"/>
      <c r="E2984" s="65">
        <f t="shared" si="139"/>
        <v>88047</v>
      </c>
      <c r="F2984" s="66">
        <f t="shared" si="140"/>
        <v>7</v>
      </c>
      <c r="G2984" s="67" t="str">
        <f t="shared" si="138"/>
        <v>vasárnap</v>
      </c>
    </row>
    <row r="2985" spans="1:7" ht="15" customHeight="1" x14ac:dyDescent="0.25">
      <c r="A2985" s="38" t="s">
        <v>731</v>
      </c>
      <c r="B2985" s="38" t="s">
        <v>450</v>
      </c>
      <c r="C2985" s="38" t="s">
        <v>485</v>
      </c>
      <c r="D2985" s="38"/>
      <c r="E2985" s="65">
        <f t="shared" si="139"/>
        <v>88076</v>
      </c>
      <c r="F2985" s="66">
        <f t="shared" si="140"/>
        <v>1</v>
      </c>
      <c r="G2985" s="67" t="str">
        <f t="shared" si="138"/>
        <v>hétfő</v>
      </c>
    </row>
    <row r="2986" spans="1:7" ht="15" customHeight="1" x14ac:dyDescent="0.25">
      <c r="A2986" s="38" t="s">
        <v>731</v>
      </c>
      <c r="B2986" s="38" t="s">
        <v>452</v>
      </c>
      <c r="C2986" s="38" t="s">
        <v>483</v>
      </c>
      <c r="D2986" s="38"/>
      <c r="E2986" s="65">
        <f t="shared" si="139"/>
        <v>88106</v>
      </c>
      <c r="F2986" s="66">
        <f t="shared" si="140"/>
        <v>3</v>
      </c>
      <c r="G2986" s="67" t="str">
        <f t="shared" si="138"/>
        <v>szerda</v>
      </c>
    </row>
    <row r="2987" spans="1:7" ht="15" customHeight="1" x14ac:dyDescent="0.25">
      <c r="A2987" s="38" t="s">
        <v>731</v>
      </c>
      <c r="B2987" s="38" t="s">
        <v>454</v>
      </c>
      <c r="C2987" s="38" t="s">
        <v>484</v>
      </c>
      <c r="D2987" s="38"/>
      <c r="E2987" s="65">
        <f t="shared" si="139"/>
        <v>88136</v>
      </c>
      <c r="F2987" s="66">
        <f t="shared" si="140"/>
        <v>5</v>
      </c>
      <c r="G2987" s="67" t="str">
        <f t="shared" si="138"/>
        <v>péntek</v>
      </c>
    </row>
    <row r="2988" spans="1:7" ht="15" customHeight="1" x14ac:dyDescent="0.25">
      <c r="A2988" s="38" t="s">
        <v>731</v>
      </c>
      <c r="B2988" s="38" t="s">
        <v>455</v>
      </c>
      <c r="C2988" s="38" t="s">
        <v>485</v>
      </c>
      <c r="D2988" s="38"/>
      <c r="E2988" s="65">
        <f t="shared" si="139"/>
        <v>88165</v>
      </c>
      <c r="F2988" s="66">
        <f t="shared" si="140"/>
        <v>6</v>
      </c>
      <c r="G2988" s="67" t="str">
        <f t="shared" si="138"/>
        <v>szombat</v>
      </c>
    </row>
    <row r="2989" spans="1:7" ht="15" customHeight="1" x14ac:dyDescent="0.25">
      <c r="A2989" s="38" t="s">
        <v>731</v>
      </c>
      <c r="B2989" s="38" t="s">
        <v>456</v>
      </c>
      <c r="C2989" s="38" t="s">
        <v>486</v>
      </c>
      <c r="D2989" s="38"/>
      <c r="E2989" s="65">
        <f t="shared" si="139"/>
        <v>88195</v>
      </c>
      <c r="F2989" s="66">
        <f t="shared" si="140"/>
        <v>1</v>
      </c>
      <c r="G2989" s="67" t="str">
        <f t="shared" si="138"/>
        <v>hétfő</v>
      </c>
    </row>
    <row r="2990" spans="1:7" ht="15" customHeight="1" x14ac:dyDescent="0.25">
      <c r="A2990" s="38" t="s">
        <v>731</v>
      </c>
      <c r="B2990" s="38" t="s">
        <v>458</v>
      </c>
      <c r="C2990" s="38" t="s">
        <v>486</v>
      </c>
      <c r="D2990" s="38"/>
      <c r="E2990" s="65">
        <f t="shared" si="139"/>
        <v>88225</v>
      </c>
      <c r="F2990" s="66">
        <f t="shared" si="140"/>
        <v>3</v>
      </c>
      <c r="G2990" s="67" t="str">
        <f t="shared" si="138"/>
        <v>szerda</v>
      </c>
    </row>
    <row r="2991" spans="1:7" ht="15" customHeight="1" x14ac:dyDescent="0.25">
      <c r="A2991" s="38" t="s">
        <v>731</v>
      </c>
      <c r="B2991" s="38" t="s">
        <v>460</v>
      </c>
      <c r="C2991" s="38" t="s">
        <v>487</v>
      </c>
      <c r="D2991" s="38"/>
      <c r="E2991" s="65">
        <f t="shared" si="139"/>
        <v>88254</v>
      </c>
      <c r="F2991" s="66">
        <f t="shared" si="140"/>
        <v>4</v>
      </c>
      <c r="G2991" s="67" t="str">
        <f t="shared" si="138"/>
        <v>csütörtök</v>
      </c>
    </row>
    <row r="2992" spans="1:7" ht="15" customHeight="1" x14ac:dyDescent="0.25">
      <c r="A2992" s="38" t="s">
        <v>731</v>
      </c>
      <c r="B2992" s="38" t="s">
        <v>462</v>
      </c>
      <c r="C2992" s="38" t="s">
        <v>453</v>
      </c>
      <c r="D2992" s="38"/>
      <c r="E2992" s="65">
        <f t="shared" si="139"/>
        <v>88284</v>
      </c>
      <c r="F2992" s="66">
        <f t="shared" si="140"/>
        <v>6</v>
      </c>
      <c r="G2992" s="67" t="str">
        <f t="shared" si="138"/>
        <v>szombat</v>
      </c>
    </row>
    <row r="2993" spans="1:7" ht="15" customHeight="1" x14ac:dyDescent="0.25">
      <c r="A2993" s="38" t="s">
        <v>731</v>
      </c>
      <c r="B2993" s="38" t="s">
        <v>464</v>
      </c>
      <c r="C2993" s="38" t="s">
        <v>449</v>
      </c>
      <c r="D2993" s="38"/>
      <c r="E2993" s="65">
        <f t="shared" si="139"/>
        <v>88313</v>
      </c>
      <c r="F2993" s="66">
        <f t="shared" si="140"/>
        <v>7</v>
      </c>
      <c r="G2993" s="67" t="str">
        <f t="shared" si="138"/>
        <v>vasárnap</v>
      </c>
    </row>
    <row r="2994" spans="1:7" ht="15" customHeight="1" x14ac:dyDescent="0.25">
      <c r="A2994" s="38" t="s">
        <v>731</v>
      </c>
      <c r="B2994" s="38" t="s">
        <v>466</v>
      </c>
      <c r="C2994" s="38" t="s">
        <v>451</v>
      </c>
      <c r="D2994" s="38"/>
      <c r="E2994" s="65">
        <f t="shared" si="139"/>
        <v>88343</v>
      </c>
      <c r="F2994" s="66">
        <f t="shared" si="140"/>
        <v>2</v>
      </c>
      <c r="G2994" s="67" t="str">
        <f t="shared" si="138"/>
        <v>kedd</v>
      </c>
    </row>
    <row r="2995" spans="1:7" ht="15" customHeight="1" x14ac:dyDescent="0.25">
      <c r="A2995" s="38" t="s">
        <v>731</v>
      </c>
      <c r="B2995" s="38" t="s">
        <v>468</v>
      </c>
      <c r="C2995" s="38" t="s">
        <v>457</v>
      </c>
      <c r="D2995" s="38"/>
      <c r="E2995" s="65">
        <f t="shared" si="139"/>
        <v>88372</v>
      </c>
      <c r="F2995" s="66">
        <f t="shared" si="140"/>
        <v>3</v>
      </c>
      <c r="G2995" s="67" t="str">
        <f t="shared" si="138"/>
        <v>szerda</v>
      </c>
    </row>
    <row r="2996" spans="1:7" ht="15" customHeight="1" x14ac:dyDescent="0.25">
      <c r="A2996" s="38" t="s">
        <v>732</v>
      </c>
      <c r="B2996" s="38" t="s">
        <v>448</v>
      </c>
      <c r="C2996" s="38" t="s">
        <v>459</v>
      </c>
      <c r="D2996" s="38"/>
      <c r="E2996" s="65">
        <f t="shared" si="139"/>
        <v>88402</v>
      </c>
      <c r="F2996" s="66">
        <f t="shared" si="140"/>
        <v>5</v>
      </c>
      <c r="G2996" s="67" t="str">
        <f t="shared" si="138"/>
        <v>péntek</v>
      </c>
    </row>
    <row r="2997" spans="1:7" ht="15" customHeight="1" x14ac:dyDescent="0.25">
      <c r="A2997" s="38" t="s">
        <v>732</v>
      </c>
      <c r="B2997" s="38" t="s">
        <v>450</v>
      </c>
      <c r="C2997" s="38" t="s">
        <v>461</v>
      </c>
      <c r="D2997" s="38"/>
      <c r="E2997" s="65">
        <f t="shared" si="139"/>
        <v>88431</v>
      </c>
      <c r="F2997" s="66">
        <f t="shared" si="140"/>
        <v>6</v>
      </c>
      <c r="G2997" s="67" t="str">
        <f t="shared" si="138"/>
        <v>szombat</v>
      </c>
    </row>
    <row r="2998" spans="1:7" ht="15" customHeight="1" x14ac:dyDescent="0.25">
      <c r="A2998" s="38" t="s">
        <v>732</v>
      </c>
      <c r="B2998" s="38" t="s">
        <v>452</v>
      </c>
      <c r="C2998" s="38" t="s">
        <v>489</v>
      </c>
      <c r="D2998" s="38"/>
      <c r="E2998" s="65">
        <f t="shared" si="139"/>
        <v>88460</v>
      </c>
      <c r="F2998" s="66">
        <f t="shared" si="140"/>
        <v>7</v>
      </c>
      <c r="G2998" s="67" t="str">
        <f t="shared" si="138"/>
        <v>vasárnap</v>
      </c>
    </row>
    <row r="2999" spans="1:7" ht="15" customHeight="1" x14ac:dyDescent="0.25">
      <c r="A2999" s="38" t="s">
        <v>732</v>
      </c>
      <c r="B2999" s="38" t="s">
        <v>454</v>
      </c>
      <c r="C2999" s="38" t="s">
        <v>461</v>
      </c>
      <c r="D2999" s="38"/>
      <c r="E2999" s="65">
        <f t="shared" si="139"/>
        <v>88490</v>
      </c>
      <c r="F2999" s="66">
        <f t="shared" si="140"/>
        <v>2</v>
      </c>
      <c r="G2999" s="67" t="str">
        <f t="shared" si="138"/>
        <v>kedd</v>
      </c>
    </row>
    <row r="3000" spans="1:7" ht="15" customHeight="1" x14ac:dyDescent="0.25">
      <c r="A3000" s="38" t="s">
        <v>732</v>
      </c>
      <c r="B3000" s="38" t="s">
        <v>455</v>
      </c>
      <c r="C3000" s="38" t="s">
        <v>463</v>
      </c>
      <c r="D3000" s="38"/>
      <c r="E3000" s="65">
        <f t="shared" si="139"/>
        <v>88519</v>
      </c>
      <c r="F3000" s="66">
        <f t="shared" si="140"/>
        <v>3</v>
      </c>
      <c r="G3000" s="67" t="str">
        <f t="shared" si="138"/>
        <v>szerda</v>
      </c>
    </row>
    <row r="3001" spans="1:7" ht="15" customHeight="1" x14ac:dyDescent="0.25">
      <c r="A3001" s="38" t="s">
        <v>732</v>
      </c>
      <c r="B3001" s="38" t="s">
        <v>456</v>
      </c>
      <c r="C3001" s="38" t="s">
        <v>465</v>
      </c>
      <c r="D3001" s="38"/>
      <c r="E3001" s="65">
        <f t="shared" si="139"/>
        <v>88549</v>
      </c>
      <c r="F3001" s="66">
        <f t="shared" si="140"/>
        <v>5</v>
      </c>
      <c r="G3001" s="67" t="str">
        <f t="shared" si="138"/>
        <v>péntek</v>
      </c>
    </row>
    <row r="3002" spans="1:7" ht="15" customHeight="1" x14ac:dyDescent="0.25">
      <c r="A3002" s="38" t="s">
        <v>732</v>
      </c>
      <c r="B3002" s="38" t="s">
        <v>458</v>
      </c>
      <c r="C3002" s="38" t="s">
        <v>465</v>
      </c>
      <c r="D3002" s="38"/>
      <c r="E3002" s="65">
        <f t="shared" si="139"/>
        <v>88579</v>
      </c>
      <c r="F3002" s="66">
        <f t="shared" si="140"/>
        <v>7</v>
      </c>
      <c r="G3002" s="67" t="str">
        <f t="shared" si="138"/>
        <v>vasárnap</v>
      </c>
    </row>
    <row r="3003" spans="1:7" ht="15" customHeight="1" x14ac:dyDescent="0.25">
      <c r="A3003" s="38" t="s">
        <v>732</v>
      </c>
      <c r="B3003" s="38" t="s">
        <v>460</v>
      </c>
      <c r="C3003" s="38" t="s">
        <v>467</v>
      </c>
      <c r="D3003" s="38"/>
      <c r="E3003" s="65">
        <f t="shared" si="139"/>
        <v>88608</v>
      </c>
      <c r="F3003" s="66">
        <f t="shared" si="140"/>
        <v>1</v>
      </c>
      <c r="G3003" s="67" t="str">
        <f t="shared" si="138"/>
        <v>hétfő</v>
      </c>
    </row>
    <row r="3004" spans="1:7" ht="15" customHeight="1" x14ac:dyDescent="0.25">
      <c r="A3004" s="38" t="s">
        <v>732</v>
      </c>
      <c r="B3004" s="38" t="s">
        <v>462</v>
      </c>
      <c r="C3004" s="38" t="s">
        <v>470</v>
      </c>
      <c r="D3004" s="38"/>
      <c r="E3004" s="65">
        <f t="shared" si="139"/>
        <v>88638</v>
      </c>
      <c r="F3004" s="66">
        <f t="shared" si="140"/>
        <v>3</v>
      </c>
      <c r="G3004" s="67" t="str">
        <f t="shared" si="138"/>
        <v>szerda</v>
      </c>
    </row>
    <row r="3005" spans="1:7" ht="15" customHeight="1" x14ac:dyDescent="0.25">
      <c r="A3005" s="38" t="s">
        <v>732</v>
      </c>
      <c r="B3005" s="38" t="s">
        <v>464</v>
      </c>
      <c r="C3005" s="38" t="s">
        <v>470</v>
      </c>
      <c r="D3005" s="38"/>
      <c r="E3005" s="65">
        <f t="shared" si="139"/>
        <v>88668</v>
      </c>
      <c r="F3005" s="66">
        <f t="shared" si="140"/>
        <v>5</v>
      </c>
      <c r="G3005" s="67" t="str">
        <f t="shared" si="138"/>
        <v>péntek</v>
      </c>
    </row>
    <row r="3006" spans="1:7" ht="15" customHeight="1" x14ac:dyDescent="0.25">
      <c r="A3006" s="38" t="s">
        <v>732</v>
      </c>
      <c r="B3006" s="38" t="s">
        <v>466</v>
      </c>
      <c r="C3006" s="38" t="s">
        <v>471</v>
      </c>
      <c r="D3006" s="38"/>
      <c r="E3006" s="65">
        <f t="shared" si="139"/>
        <v>88697</v>
      </c>
      <c r="F3006" s="66">
        <f t="shared" si="140"/>
        <v>6</v>
      </c>
      <c r="G3006" s="67" t="str">
        <f t="shared" si="138"/>
        <v>szombat</v>
      </c>
    </row>
    <row r="3007" spans="1:7" ht="15" customHeight="1" x14ac:dyDescent="0.25">
      <c r="A3007" s="38" t="s">
        <v>732</v>
      </c>
      <c r="B3007" s="38" t="s">
        <v>468</v>
      </c>
      <c r="C3007" s="38" t="s">
        <v>471</v>
      </c>
      <c r="D3007" s="38"/>
      <c r="E3007" s="65">
        <f t="shared" si="139"/>
        <v>88727</v>
      </c>
      <c r="F3007" s="66">
        <f t="shared" si="140"/>
        <v>1</v>
      </c>
      <c r="G3007" s="67" t="str">
        <f t="shared" si="138"/>
        <v>hétfő</v>
      </c>
    </row>
    <row r="3008" spans="1:7" ht="15" customHeight="1" x14ac:dyDescent="0.25">
      <c r="A3008" s="38" t="s">
        <v>733</v>
      </c>
      <c r="B3008" s="38" t="s">
        <v>448</v>
      </c>
      <c r="C3008" s="38" t="s">
        <v>474</v>
      </c>
      <c r="D3008" s="38"/>
      <c r="E3008" s="65">
        <f t="shared" si="139"/>
        <v>88756</v>
      </c>
      <c r="F3008" s="66">
        <f t="shared" si="140"/>
        <v>2</v>
      </c>
      <c r="G3008" s="67" t="str">
        <f t="shared" si="138"/>
        <v>kedd</v>
      </c>
    </row>
    <row r="3009" spans="1:7" ht="15" customHeight="1" x14ac:dyDescent="0.25">
      <c r="A3009" s="38" t="s">
        <v>733</v>
      </c>
      <c r="B3009" s="38" t="s">
        <v>448</v>
      </c>
      <c r="C3009" s="38" t="s">
        <v>475</v>
      </c>
      <c r="D3009" s="38"/>
      <c r="E3009" s="65">
        <f t="shared" si="139"/>
        <v>88786</v>
      </c>
      <c r="F3009" s="66">
        <f t="shared" si="140"/>
        <v>4</v>
      </c>
      <c r="G3009" s="67" t="str">
        <f t="shared" si="138"/>
        <v>csütörtök</v>
      </c>
    </row>
    <row r="3010" spans="1:7" ht="15" customHeight="1" x14ac:dyDescent="0.25">
      <c r="A3010" s="38" t="s">
        <v>733</v>
      </c>
      <c r="B3010" s="38" t="s">
        <v>452</v>
      </c>
      <c r="C3010" s="38" t="s">
        <v>474</v>
      </c>
      <c r="D3010" s="38"/>
      <c r="E3010" s="65">
        <f t="shared" si="139"/>
        <v>88815</v>
      </c>
      <c r="F3010" s="66">
        <f t="shared" si="140"/>
        <v>5</v>
      </c>
      <c r="G3010" s="67" t="str">
        <f t="shared" si="138"/>
        <v>péntek</v>
      </c>
    </row>
    <row r="3011" spans="1:7" ht="15" customHeight="1" x14ac:dyDescent="0.25">
      <c r="A3011" s="38" t="s">
        <v>733</v>
      </c>
      <c r="B3011" s="38" t="s">
        <v>452</v>
      </c>
      <c r="C3011" s="38" t="s">
        <v>496</v>
      </c>
      <c r="D3011" s="38"/>
      <c r="E3011" s="65">
        <f t="shared" si="139"/>
        <v>88844</v>
      </c>
      <c r="F3011" s="66">
        <f t="shared" si="140"/>
        <v>6</v>
      </c>
      <c r="G3011" s="67" t="str">
        <f t="shared" ref="G3011:G3074" si="141">VLOOKUP(F3011,nevek,2,0)</f>
        <v>szombat</v>
      </c>
    </row>
    <row r="3012" spans="1:7" ht="15" customHeight="1" x14ac:dyDescent="0.25">
      <c r="A3012" s="38" t="s">
        <v>733</v>
      </c>
      <c r="B3012" s="38" t="s">
        <v>454</v>
      </c>
      <c r="C3012" s="38" t="s">
        <v>476</v>
      </c>
      <c r="D3012" s="38"/>
      <c r="E3012" s="65">
        <f t="shared" ref="E3012:E3075" si="142">DATEVALUE(A3012&amp;"."&amp;B3012&amp;C3012)</f>
        <v>88874</v>
      </c>
      <c r="F3012" s="66">
        <f t="shared" ref="F3012:F3075" si="143">WEEKDAY(E3012,2)</f>
        <v>1</v>
      </c>
      <c r="G3012" s="67" t="str">
        <f t="shared" si="141"/>
        <v>hétfő</v>
      </c>
    </row>
    <row r="3013" spans="1:7" ht="15" customHeight="1" x14ac:dyDescent="0.25">
      <c r="A3013" s="38" t="s">
        <v>733</v>
      </c>
      <c r="B3013" s="38" t="s">
        <v>455</v>
      </c>
      <c r="C3013" s="38" t="s">
        <v>477</v>
      </c>
      <c r="D3013" s="38"/>
      <c r="E3013" s="65">
        <f t="shared" si="142"/>
        <v>88903</v>
      </c>
      <c r="F3013" s="66">
        <f t="shared" si="143"/>
        <v>2</v>
      </c>
      <c r="G3013" s="67" t="str">
        <f t="shared" si="141"/>
        <v>kedd</v>
      </c>
    </row>
    <row r="3014" spans="1:7" ht="15" customHeight="1" x14ac:dyDescent="0.25">
      <c r="A3014" s="38" t="s">
        <v>733</v>
      </c>
      <c r="B3014" s="38" t="s">
        <v>456</v>
      </c>
      <c r="C3014" s="38" t="s">
        <v>478</v>
      </c>
      <c r="D3014" s="38"/>
      <c r="E3014" s="65">
        <f t="shared" si="142"/>
        <v>88933</v>
      </c>
      <c r="F3014" s="66">
        <f t="shared" si="143"/>
        <v>4</v>
      </c>
      <c r="G3014" s="67" t="str">
        <f t="shared" si="141"/>
        <v>csütörtök</v>
      </c>
    </row>
    <row r="3015" spans="1:7" ht="15" customHeight="1" x14ac:dyDescent="0.25">
      <c r="A3015" s="38" t="s">
        <v>733</v>
      </c>
      <c r="B3015" s="38" t="s">
        <v>458</v>
      </c>
      <c r="C3015" s="38" t="s">
        <v>479</v>
      </c>
      <c r="D3015" s="38"/>
      <c r="E3015" s="65">
        <f t="shared" si="142"/>
        <v>88962</v>
      </c>
      <c r="F3015" s="66">
        <f t="shared" si="143"/>
        <v>5</v>
      </c>
      <c r="G3015" s="67" t="str">
        <f t="shared" si="141"/>
        <v>péntek</v>
      </c>
    </row>
    <row r="3016" spans="1:7" ht="15" customHeight="1" x14ac:dyDescent="0.25">
      <c r="A3016" s="38" t="s">
        <v>733</v>
      </c>
      <c r="B3016" s="38" t="s">
        <v>460</v>
      </c>
      <c r="C3016" s="38" t="s">
        <v>480</v>
      </c>
      <c r="D3016" s="38"/>
      <c r="E3016" s="65">
        <f t="shared" si="142"/>
        <v>88992</v>
      </c>
      <c r="F3016" s="66">
        <f t="shared" si="143"/>
        <v>7</v>
      </c>
      <c r="G3016" s="67" t="str">
        <f t="shared" si="141"/>
        <v>vasárnap</v>
      </c>
    </row>
    <row r="3017" spans="1:7" ht="15" customHeight="1" x14ac:dyDescent="0.25">
      <c r="A3017" s="38" t="s">
        <v>733</v>
      </c>
      <c r="B3017" s="38" t="s">
        <v>462</v>
      </c>
      <c r="C3017" s="38" t="s">
        <v>482</v>
      </c>
      <c r="D3017" s="38"/>
      <c r="E3017" s="65">
        <f t="shared" si="142"/>
        <v>89022</v>
      </c>
      <c r="F3017" s="66">
        <f t="shared" si="143"/>
        <v>2</v>
      </c>
      <c r="G3017" s="67" t="str">
        <f t="shared" si="141"/>
        <v>kedd</v>
      </c>
    </row>
    <row r="3018" spans="1:7" ht="15" customHeight="1" x14ac:dyDescent="0.25">
      <c r="A3018" s="38" t="s">
        <v>733</v>
      </c>
      <c r="B3018" s="38" t="s">
        <v>464</v>
      </c>
      <c r="C3018" s="38" t="s">
        <v>492</v>
      </c>
      <c r="D3018" s="38"/>
      <c r="E3018" s="65">
        <f t="shared" si="142"/>
        <v>89051</v>
      </c>
      <c r="F3018" s="66">
        <f t="shared" si="143"/>
        <v>3</v>
      </c>
      <c r="G3018" s="67" t="str">
        <f t="shared" si="141"/>
        <v>szerda</v>
      </c>
    </row>
    <row r="3019" spans="1:7" ht="15" customHeight="1" x14ac:dyDescent="0.25">
      <c r="A3019" s="38" t="s">
        <v>733</v>
      </c>
      <c r="B3019" s="38" t="s">
        <v>466</v>
      </c>
      <c r="C3019" s="38" t="s">
        <v>483</v>
      </c>
      <c r="D3019" s="38"/>
      <c r="E3019" s="65">
        <f t="shared" si="142"/>
        <v>89081</v>
      </c>
      <c r="F3019" s="66">
        <f t="shared" si="143"/>
        <v>5</v>
      </c>
      <c r="G3019" s="67" t="str">
        <f t="shared" si="141"/>
        <v>péntek</v>
      </c>
    </row>
    <row r="3020" spans="1:7" ht="15" customHeight="1" x14ac:dyDescent="0.25">
      <c r="A3020" s="38" t="s">
        <v>733</v>
      </c>
      <c r="B3020" s="38" t="s">
        <v>468</v>
      </c>
      <c r="C3020" s="38" t="s">
        <v>483</v>
      </c>
      <c r="D3020" s="38"/>
      <c r="E3020" s="65">
        <f t="shared" si="142"/>
        <v>89111</v>
      </c>
      <c r="F3020" s="66">
        <f t="shared" si="143"/>
        <v>7</v>
      </c>
      <c r="G3020" s="67" t="str">
        <f t="shared" si="141"/>
        <v>vasárnap</v>
      </c>
    </row>
    <row r="3021" spans="1:7" ht="15" customHeight="1" x14ac:dyDescent="0.25">
      <c r="A3021" s="38" t="s">
        <v>734</v>
      </c>
      <c r="B3021" s="38" t="s">
        <v>448</v>
      </c>
      <c r="C3021" s="38" t="s">
        <v>485</v>
      </c>
      <c r="D3021" s="38"/>
      <c r="E3021" s="65">
        <f t="shared" si="142"/>
        <v>89140</v>
      </c>
      <c r="F3021" s="66">
        <f t="shared" si="143"/>
        <v>1</v>
      </c>
      <c r="G3021" s="67" t="str">
        <f t="shared" si="141"/>
        <v>hétfő</v>
      </c>
    </row>
    <row r="3022" spans="1:7" ht="15" customHeight="1" x14ac:dyDescent="0.25">
      <c r="A3022" s="38" t="s">
        <v>734</v>
      </c>
      <c r="B3022" s="38" t="s">
        <v>450</v>
      </c>
      <c r="C3022" s="38" t="s">
        <v>486</v>
      </c>
      <c r="D3022" s="38"/>
      <c r="E3022" s="65">
        <f t="shared" si="142"/>
        <v>89170</v>
      </c>
      <c r="F3022" s="66">
        <f t="shared" si="143"/>
        <v>3</v>
      </c>
      <c r="G3022" s="67" t="str">
        <f t="shared" si="141"/>
        <v>szerda</v>
      </c>
    </row>
    <row r="3023" spans="1:7" ht="15" customHeight="1" x14ac:dyDescent="0.25">
      <c r="A3023" s="38" t="s">
        <v>734</v>
      </c>
      <c r="B3023" s="38" t="s">
        <v>452</v>
      </c>
      <c r="C3023" s="38" t="s">
        <v>486</v>
      </c>
      <c r="D3023" s="38"/>
      <c r="E3023" s="65">
        <f t="shared" si="142"/>
        <v>89199</v>
      </c>
      <c r="F3023" s="66">
        <f t="shared" si="143"/>
        <v>4</v>
      </c>
      <c r="G3023" s="67" t="str">
        <f t="shared" si="141"/>
        <v>csütörtök</v>
      </c>
    </row>
    <row r="3024" spans="1:7" ht="15" customHeight="1" x14ac:dyDescent="0.25">
      <c r="A3024" s="38" t="s">
        <v>734</v>
      </c>
      <c r="B3024" s="38" t="s">
        <v>454</v>
      </c>
      <c r="C3024" s="38" t="s">
        <v>494</v>
      </c>
      <c r="D3024" s="38"/>
      <c r="E3024" s="65">
        <f t="shared" si="142"/>
        <v>89229</v>
      </c>
      <c r="F3024" s="66">
        <f t="shared" si="143"/>
        <v>6</v>
      </c>
      <c r="G3024" s="67" t="str">
        <f t="shared" si="141"/>
        <v>szombat</v>
      </c>
    </row>
    <row r="3025" spans="1:7" ht="15" customHeight="1" x14ac:dyDescent="0.25">
      <c r="A3025" s="38" t="s">
        <v>734</v>
      </c>
      <c r="B3025" s="38" t="s">
        <v>455</v>
      </c>
      <c r="C3025" s="38" t="s">
        <v>487</v>
      </c>
      <c r="D3025" s="38"/>
      <c r="E3025" s="65">
        <f t="shared" si="142"/>
        <v>89258</v>
      </c>
      <c r="F3025" s="66">
        <f t="shared" si="143"/>
        <v>7</v>
      </c>
      <c r="G3025" s="67" t="str">
        <f t="shared" si="141"/>
        <v>vasárnap</v>
      </c>
    </row>
    <row r="3026" spans="1:7" ht="15" customHeight="1" x14ac:dyDescent="0.25">
      <c r="A3026" s="38" t="s">
        <v>734</v>
      </c>
      <c r="B3026" s="38" t="s">
        <v>456</v>
      </c>
      <c r="C3026" s="38" t="s">
        <v>449</v>
      </c>
      <c r="D3026" s="38"/>
      <c r="E3026" s="65">
        <f t="shared" si="142"/>
        <v>89287</v>
      </c>
      <c r="F3026" s="66">
        <f t="shared" si="143"/>
        <v>1</v>
      </c>
      <c r="G3026" s="67" t="str">
        <f t="shared" si="141"/>
        <v>hétfő</v>
      </c>
    </row>
    <row r="3027" spans="1:7" ht="15" customHeight="1" x14ac:dyDescent="0.25">
      <c r="A3027" s="38" t="s">
        <v>734</v>
      </c>
      <c r="B3027" s="38" t="s">
        <v>458</v>
      </c>
      <c r="C3027" s="38" t="s">
        <v>449</v>
      </c>
      <c r="D3027" s="38"/>
      <c r="E3027" s="65">
        <f t="shared" si="142"/>
        <v>89317</v>
      </c>
      <c r="F3027" s="66">
        <f t="shared" si="143"/>
        <v>3</v>
      </c>
      <c r="G3027" s="67" t="str">
        <f t="shared" si="141"/>
        <v>szerda</v>
      </c>
    </row>
    <row r="3028" spans="1:7" ht="15" customHeight="1" x14ac:dyDescent="0.25">
      <c r="A3028" s="38" t="s">
        <v>734</v>
      </c>
      <c r="B3028" s="38" t="s">
        <v>460</v>
      </c>
      <c r="C3028" s="38" t="s">
        <v>457</v>
      </c>
      <c r="D3028" s="38"/>
      <c r="E3028" s="65">
        <f t="shared" si="142"/>
        <v>89346</v>
      </c>
      <c r="F3028" s="66">
        <f t="shared" si="143"/>
        <v>4</v>
      </c>
      <c r="G3028" s="67" t="str">
        <f t="shared" si="141"/>
        <v>csütörtök</v>
      </c>
    </row>
    <row r="3029" spans="1:7" ht="15" customHeight="1" x14ac:dyDescent="0.25">
      <c r="A3029" s="38" t="s">
        <v>734</v>
      </c>
      <c r="B3029" s="38" t="s">
        <v>462</v>
      </c>
      <c r="C3029" s="38" t="s">
        <v>459</v>
      </c>
      <c r="D3029" s="38"/>
      <c r="E3029" s="65">
        <f t="shared" si="142"/>
        <v>89376</v>
      </c>
      <c r="F3029" s="66">
        <f t="shared" si="143"/>
        <v>6</v>
      </c>
      <c r="G3029" s="67" t="str">
        <f t="shared" si="141"/>
        <v>szombat</v>
      </c>
    </row>
    <row r="3030" spans="1:7" ht="15" customHeight="1" x14ac:dyDescent="0.25">
      <c r="A3030" s="38" t="s">
        <v>734</v>
      </c>
      <c r="B3030" s="38" t="s">
        <v>464</v>
      </c>
      <c r="C3030" s="38" t="s">
        <v>489</v>
      </c>
      <c r="D3030" s="38"/>
      <c r="E3030" s="65">
        <f t="shared" si="142"/>
        <v>89405</v>
      </c>
      <c r="F3030" s="66">
        <f t="shared" si="143"/>
        <v>7</v>
      </c>
      <c r="G3030" s="67" t="str">
        <f t="shared" si="141"/>
        <v>vasárnap</v>
      </c>
    </row>
    <row r="3031" spans="1:7" ht="15" customHeight="1" x14ac:dyDescent="0.25">
      <c r="A3031" s="38" t="s">
        <v>734</v>
      </c>
      <c r="B3031" s="38" t="s">
        <v>466</v>
      </c>
      <c r="C3031" s="38" t="s">
        <v>461</v>
      </c>
      <c r="D3031" s="38"/>
      <c r="E3031" s="65">
        <f t="shared" si="142"/>
        <v>89435</v>
      </c>
      <c r="F3031" s="66">
        <f t="shared" si="143"/>
        <v>2</v>
      </c>
      <c r="G3031" s="67" t="str">
        <f t="shared" si="141"/>
        <v>kedd</v>
      </c>
    </row>
    <row r="3032" spans="1:7" ht="15" customHeight="1" x14ac:dyDescent="0.25">
      <c r="A3032" s="38" t="s">
        <v>734</v>
      </c>
      <c r="B3032" s="38" t="s">
        <v>468</v>
      </c>
      <c r="C3032" s="38" t="s">
        <v>461</v>
      </c>
      <c r="D3032" s="38"/>
      <c r="E3032" s="65">
        <f t="shared" si="142"/>
        <v>89465</v>
      </c>
      <c r="F3032" s="66">
        <f t="shared" si="143"/>
        <v>4</v>
      </c>
      <c r="G3032" s="67" t="str">
        <f t="shared" si="141"/>
        <v>csütörtök</v>
      </c>
    </row>
    <row r="3033" spans="1:7" ht="15" customHeight="1" x14ac:dyDescent="0.25">
      <c r="A3033" s="38" t="s">
        <v>735</v>
      </c>
      <c r="B3033" s="38" t="s">
        <v>448</v>
      </c>
      <c r="C3033" s="38" t="s">
        <v>463</v>
      </c>
      <c r="D3033" s="38"/>
      <c r="E3033" s="65">
        <f t="shared" si="142"/>
        <v>89495</v>
      </c>
      <c r="F3033" s="66">
        <f t="shared" si="143"/>
        <v>6</v>
      </c>
      <c r="G3033" s="67" t="str">
        <f t="shared" si="141"/>
        <v>szombat</v>
      </c>
    </row>
    <row r="3034" spans="1:7" ht="15" customHeight="1" x14ac:dyDescent="0.25">
      <c r="A3034" s="38" t="s">
        <v>735</v>
      </c>
      <c r="B3034" s="38" t="s">
        <v>450</v>
      </c>
      <c r="C3034" s="38" t="s">
        <v>490</v>
      </c>
      <c r="D3034" s="38"/>
      <c r="E3034" s="65">
        <f t="shared" si="142"/>
        <v>89524</v>
      </c>
      <c r="F3034" s="66">
        <f t="shared" si="143"/>
        <v>7</v>
      </c>
      <c r="G3034" s="67" t="str">
        <f t="shared" si="141"/>
        <v>vasárnap</v>
      </c>
    </row>
    <row r="3035" spans="1:7" ht="15" customHeight="1" x14ac:dyDescent="0.25">
      <c r="A3035" s="38" t="s">
        <v>735</v>
      </c>
      <c r="B3035" s="38" t="s">
        <v>452</v>
      </c>
      <c r="C3035" s="38" t="s">
        <v>463</v>
      </c>
      <c r="D3035" s="38"/>
      <c r="E3035" s="65">
        <f t="shared" si="142"/>
        <v>89554</v>
      </c>
      <c r="F3035" s="66">
        <f t="shared" si="143"/>
        <v>2</v>
      </c>
      <c r="G3035" s="67" t="str">
        <f t="shared" si="141"/>
        <v>kedd</v>
      </c>
    </row>
    <row r="3036" spans="1:7" ht="15" customHeight="1" x14ac:dyDescent="0.25">
      <c r="A3036" s="38" t="s">
        <v>735</v>
      </c>
      <c r="B3036" s="38" t="s">
        <v>454</v>
      </c>
      <c r="C3036" s="38" t="s">
        <v>490</v>
      </c>
      <c r="D3036" s="38"/>
      <c r="E3036" s="65">
        <f t="shared" si="142"/>
        <v>89583</v>
      </c>
      <c r="F3036" s="66">
        <f t="shared" si="143"/>
        <v>3</v>
      </c>
      <c r="G3036" s="67" t="str">
        <f t="shared" si="141"/>
        <v>szerda</v>
      </c>
    </row>
    <row r="3037" spans="1:7" ht="15" customHeight="1" x14ac:dyDescent="0.25">
      <c r="A3037" s="38" t="s">
        <v>735</v>
      </c>
      <c r="B3037" s="38" t="s">
        <v>455</v>
      </c>
      <c r="C3037" s="38" t="s">
        <v>490</v>
      </c>
      <c r="D3037" s="38"/>
      <c r="E3037" s="65">
        <f t="shared" si="142"/>
        <v>89613</v>
      </c>
      <c r="F3037" s="66">
        <f t="shared" si="143"/>
        <v>5</v>
      </c>
      <c r="G3037" s="67" t="str">
        <f t="shared" si="141"/>
        <v>péntek</v>
      </c>
    </row>
    <row r="3038" spans="1:7" ht="15" customHeight="1" x14ac:dyDescent="0.25">
      <c r="A3038" s="38" t="s">
        <v>735</v>
      </c>
      <c r="B3038" s="38" t="s">
        <v>456</v>
      </c>
      <c r="C3038" s="38" t="s">
        <v>470</v>
      </c>
      <c r="D3038" s="38"/>
      <c r="E3038" s="65">
        <f t="shared" si="142"/>
        <v>89642</v>
      </c>
      <c r="F3038" s="66">
        <f t="shared" si="143"/>
        <v>6</v>
      </c>
      <c r="G3038" s="67" t="str">
        <f t="shared" si="141"/>
        <v>szombat</v>
      </c>
    </row>
    <row r="3039" spans="1:7" ht="15" customHeight="1" x14ac:dyDescent="0.25">
      <c r="A3039" s="38" t="s">
        <v>735</v>
      </c>
      <c r="B3039" s="38" t="s">
        <v>458</v>
      </c>
      <c r="C3039" s="38" t="s">
        <v>472</v>
      </c>
      <c r="D3039" s="38"/>
      <c r="E3039" s="65">
        <f t="shared" si="142"/>
        <v>89671</v>
      </c>
      <c r="F3039" s="66">
        <f t="shared" si="143"/>
        <v>7</v>
      </c>
      <c r="G3039" s="67" t="str">
        <f t="shared" si="141"/>
        <v>vasárnap</v>
      </c>
    </row>
    <row r="3040" spans="1:7" ht="15" customHeight="1" x14ac:dyDescent="0.25">
      <c r="A3040" s="38" t="s">
        <v>735</v>
      </c>
      <c r="B3040" s="38" t="s">
        <v>460</v>
      </c>
      <c r="C3040" s="38" t="s">
        <v>473</v>
      </c>
      <c r="D3040" s="38"/>
      <c r="E3040" s="65">
        <f t="shared" si="142"/>
        <v>89700</v>
      </c>
      <c r="F3040" s="66">
        <f t="shared" si="143"/>
        <v>1</v>
      </c>
      <c r="G3040" s="67" t="str">
        <f t="shared" si="141"/>
        <v>hétfő</v>
      </c>
    </row>
    <row r="3041" spans="1:7" ht="15" customHeight="1" x14ac:dyDescent="0.25">
      <c r="A3041" s="38" t="s">
        <v>735</v>
      </c>
      <c r="B3041" s="38" t="s">
        <v>462</v>
      </c>
      <c r="C3041" s="38" t="s">
        <v>474</v>
      </c>
      <c r="D3041" s="38"/>
      <c r="E3041" s="65">
        <f t="shared" si="142"/>
        <v>89730</v>
      </c>
      <c r="F3041" s="66">
        <f t="shared" si="143"/>
        <v>3</v>
      </c>
      <c r="G3041" s="67" t="str">
        <f t="shared" si="141"/>
        <v>szerda</v>
      </c>
    </row>
    <row r="3042" spans="1:7" ht="15" customHeight="1" x14ac:dyDescent="0.25">
      <c r="A3042" s="38" t="s">
        <v>735</v>
      </c>
      <c r="B3042" s="38" t="s">
        <v>462</v>
      </c>
      <c r="C3042" s="38" t="s">
        <v>496</v>
      </c>
      <c r="D3042" s="38"/>
      <c r="E3042" s="65">
        <f t="shared" si="142"/>
        <v>89759</v>
      </c>
      <c r="F3042" s="66">
        <f t="shared" si="143"/>
        <v>4</v>
      </c>
      <c r="G3042" s="67" t="str">
        <f t="shared" si="141"/>
        <v>csütörtök</v>
      </c>
    </row>
    <row r="3043" spans="1:7" ht="15" customHeight="1" x14ac:dyDescent="0.25">
      <c r="A3043" s="38" t="s">
        <v>735</v>
      </c>
      <c r="B3043" s="38" t="s">
        <v>464</v>
      </c>
      <c r="C3043" s="38" t="s">
        <v>496</v>
      </c>
      <c r="D3043" s="38"/>
      <c r="E3043" s="65">
        <f t="shared" si="142"/>
        <v>89789</v>
      </c>
      <c r="F3043" s="66">
        <f t="shared" si="143"/>
        <v>6</v>
      </c>
      <c r="G3043" s="67" t="str">
        <f t="shared" si="141"/>
        <v>szombat</v>
      </c>
    </row>
    <row r="3044" spans="1:7" ht="15" customHeight="1" x14ac:dyDescent="0.25">
      <c r="A3044" s="38" t="s">
        <v>735</v>
      </c>
      <c r="B3044" s="38" t="s">
        <v>466</v>
      </c>
      <c r="C3044" s="38" t="s">
        <v>476</v>
      </c>
      <c r="D3044" s="38"/>
      <c r="E3044" s="65">
        <f t="shared" si="142"/>
        <v>89819</v>
      </c>
      <c r="F3044" s="66">
        <f t="shared" si="143"/>
        <v>1</v>
      </c>
      <c r="G3044" s="67" t="str">
        <f t="shared" si="141"/>
        <v>hétfő</v>
      </c>
    </row>
    <row r="3045" spans="1:7" ht="15" customHeight="1" x14ac:dyDescent="0.25">
      <c r="A3045" s="38" t="s">
        <v>735</v>
      </c>
      <c r="B3045" s="38" t="s">
        <v>468</v>
      </c>
      <c r="C3045" s="38" t="s">
        <v>476</v>
      </c>
      <c r="D3045" s="38"/>
      <c r="E3045" s="65">
        <f t="shared" si="142"/>
        <v>89849</v>
      </c>
      <c r="F3045" s="66">
        <f t="shared" si="143"/>
        <v>3</v>
      </c>
      <c r="G3045" s="67" t="str">
        <f t="shared" si="141"/>
        <v>szerda</v>
      </c>
    </row>
    <row r="3046" spans="1:7" ht="15" customHeight="1" x14ac:dyDescent="0.25">
      <c r="A3046" s="38" t="s">
        <v>736</v>
      </c>
      <c r="B3046" s="38" t="s">
        <v>448</v>
      </c>
      <c r="C3046" s="38" t="s">
        <v>478</v>
      </c>
      <c r="D3046" s="38"/>
      <c r="E3046" s="65">
        <f t="shared" si="142"/>
        <v>89878</v>
      </c>
      <c r="F3046" s="66">
        <f t="shared" si="143"/>
        <v>4</v>
      </c>
      <c r="G3046" s="67" t="str">
        <f t="shared" si="141"/>
        <v>csütörtök</v>
      </c>
    </row>
    <row r="3047" spans="1:7" ht="15" customHeight="1" x14ac:dyDescent="0.25">
      <c r="A3047" s="38" t="s">
        <v>736</v>
      </c>
      <c r="B3047" s="38" t="s">
        <v>450</v>
      </c>
      <c r="C3047" s="38" t="s">
        <v>479</v>
      </c>
      <c r="D3047" s="38"/>
      <c r="E3047" s="65">
        <f t="shared" si="142"/>
        <v>89908</v>
      </c>
      <c r="F3047" s="66">
        <f t="shared" si="143"/>
        <v>6</v>
      </c>
      <c r="G3047" s="67" t="str">
        <f t="shared" si="141"/>
        <v>szombat</v>
      </c>
    </row>
    <row r="3048" spans="1:7" ht="15" customHeight="1" x14ac:dyDescent="0.25">
      <c r="A3048" s="38" t="s">
        <v>736</v>
      </c>
      <c r="B3048" s="38" t="s">
        <v>452</v>
      </c>
      <c r="C3048" s="38" t="s">
        <v>477</v>
      </c>
      <c r="D3048" s="38"/>
      <c r="E3048" s="65">
        <f t="shared" si="142"/>
        <v>89938</v>
      </c>
      <c r="F3048" s="66">
        <f t="shared" si="143"/>
        <v>1</v>
      </c>
      <c r="G3048" s="67" t="str">
        <f t="shared" si="141"/>
        <v>hétfő</v>
      </c>
    </row>
    <row r="3049" spans="1:7" ht="15" customHeight="1" x14ac:dyDescent="0.25">
      <c r="A3049" s="38" t="s">
        <v>736</v>
      </c>
      <c r="B3049" s="38" t="s">
        <v>454</v>
      </c>
      <c r="C3049" s="38" t="s">
        <v>479</v>
      </c>
      <c r="D3049" s="38"/>
      <c r="E3049" s="65">
        <f t="shared" si="142"/>
        <v>89967</v>
      </c>
      <c r="F3049" s="66">
        <f t="shared" si="143"/>
        <v>2</v>
      </c>
      <c r="G3049" s="67" t="str">
        <f t="shared" si="141"/>
        <v>kedd</v>
      </c>
    </row>
    <row r="3050" spans="1:7" ht="15" customHeight="1" x14ac:dyDescent="0.25">
      <c r="A3050" s="38" t="s">
        <v>736</v>
      </c>
      <c r="B3050" s="38" t="s">
        <v>455</v>
      </c>
      <c r="C3050" s="38" t="s">
        <v>479</v>
      </c>
      <c r="D3050" s="38"/>
      <c r="E3050" s="65">
        <f t="shared" si="142"/>
        <v>89997</v>
      </c>
      <c r="F3050" s="66">
        <f t="shared" si="143"/>
        <v>4</v>
      </c>
      <c r="G3050" s="67" t="str">
        <f t="shared" si="141"/>
        <v>csütörtök</v>
      </c>
    </row>
    <row r="3051" spans="1:7" ht="15" customHeight="1" x14ac:dyDescent="0.25">
      <c r="A3051" s="38" t="s">
        <v>736</v>
      </c>
      <c r="B3051" s="38" t="s">
        <v>456</v>
      </c>
      <c r="C3051" s="38" t="s">
        <v>482</v>
      </c>
      <c r="D3051" s="38"/>
      <c r="E3051" s="65">
        <f t="shared" si="142"/>
        <v>90026</v>
      </c>
      <c r="F3051" s="66">
        <f t="shared" si="143"/>
        <v>5</v>
      </c>
      <c r="G3051" s="67" t="str">
        <f t="shared" si="141"/>
        <v>péntek</v>
      </c>
    </row>
    <row r="3052" spans="1:7" ht="15" customHeight="1" x14ac:dyDescent="0.25">
      <c r="A3052" s="38" t="s">
        <v>736</v>
      </c>
      <c r="B3052" s="38" t="s">
        <v>458</v>
      </c>
      <c r="C3052" s="38" t="s">
        <v>492</v>
      </c>
      <c r="D3052" s="38"/>
      <c r="E3052" s="65">
        <f t="shared" si="142"/>
        <v>90055</v>
      </c>
      <c r="F3052" s="66">
        <f t="shared" si="143"/>
        <v>6</v>
      </c>
      <c r="G3052" s="67" t="str">
        <f t="shared" si="141"/>
        <v>szombat</v>
      </c>
    </row>
    <row r="3053" spans="1:7" ht="15" customHeight="1" x14ac:dyDescent="0.25">
      <c r="A3053" s="38" t="s">
        <v>736</v>
      </c>
      <c r="B3053" s="38" t="s">
        <v>460</v>
      </c>
      <c r="C3053" s="38" t="s">
        <v>484</v>
      </c>
      <c r="D3053" s="38"/>
      <c r="E3053" s="65">
        <f t="shared" si="142"/>
        <v>90084</v>
      </c>
      <c r="F3053" s="66">
        <f t="shared" si="143"/>
        <v>7</v>
      </c>
      <c r="G3053" s="67" t="str">
        <f t="shared" si="141"/>
        <v>vasárnap</v>
      </c>
    </row>
    <row r="3054" spans="1:7" ht="15" customHeight="1" x14ac:dyDescent="0.25">
      <c r="A3054" s="38" t="s">
        <v>736</v>
      </c>
      <c r="B3054" s="38" t="s">
        <v>462</v>
      </c>
      <c r="C3054" s="38" t="s">
        <v>485</v>
      </c>
      <c r="D3054" s="38"/>
      <c r="E3054" s="65">
        <f t="shared" si="142"/>
        <v>90114</v>
      </c>
      <c r="F3054" s="66">
        <f t="shared" si="143"/>
        <v>2</v>
      </c>
      <c r="G3054" s="67" t="str">
        <f t="shared" si="141"/>
        <v>kedd</v>
      </c>
    </row>
    <row r="3055" spans="1:7" ht="15" customHeight="1" x14ac:dyDescent="0.25">
      <c r="A3055" s="38" t="s">
        <v>736</v>
      </c>
      <c r="B3055" s="38" t="s">
        <v>464</v>
      </c>
      <c r="C3055" s="38" t="s">
        <v>486</v>
      </c>
      <c r="D3055" s="38"/>
      <c r="E3055" s="65">
        <f t="shared" si="142"/>
        <v>90143</v>
      </c>
      <c r="F3055" s="66">
        <f t="shared" si="143"/>
        <v>3</v>
      </c>
      <c r="G3055" s="67" t="str">
        <f t="shared" si="141"/>
        <v>szerda</v>
      </c>
    </row>
    <row r="3056" spans="1:7" ht="15" customHeight="1" x14ac:dyDescent="0.25">
      <c r="A3056" s="38" t="s">
        <v>736</v>
      </c>
      <c r="B3056" s="38" t="s">
        <v>466</v>
      </c>
      <c r="C3056" s="38" t="s">
        <v>494</v>
      </c>
      <c r="D3056" s="38"/>
      <c r="E3056" s="65">
        <f t="shared" si="142"/>
        <v>90173</v>
      </c>
      <c r="F3056" s="66">
        <f t="shared" si="143"/>
        <v>5</v>
      </c>
      <c r="G3056" s="67" t="str">
        <f t="shared" si="141"/>
        <v>péntek</v>
      </c>
    </row>
    <row r="3057" spans="1:7" ht="15" customHeight="1" x14ac:dyDescent="0.25">
      <c r="A3057" s="38" t="s">
        <v>736</v>
      </c>
      <c r="B3057" s="38" t="s">
        <v>468</v>
      </c>
      <c r="C3057" s="38" t="s">
        <v>494</v>
      </c>
      <c r="D3057" s="38"/>
      <c r="E3057" s="65">
        <f t="shared" si="142"/>
        <v>90203</v>
      </c>
      <c r="F3057" s="66">
        <f t="shared" si="143"/>
        <v>7</v>
      </c>
      <c r="G3057" s="67" t="str">
        <f t="shared" si="141"/>
        <v>vasárnap</v>
      </c>
    </row>
    <row r="3058" spans="1:7" ht="15" customHeight="1" x14ac:dyDescent="0.25">
      <c r="A3058" s="38" t="s">
        <v>737</v>
      </c>
      <c r="B3058" s="38" t="s">
        <v>448</v>
      </c>
      <c r="C3058" s="38" t="s">
        <v>453</v>
      </c>
      <c r="D3058" s="38"/>
      <c r="E3058" s="65">
        <f t="shared" si="142"/>
        <v>90232</v>
      </c>
      <c r="F3058" s="66">
        <f t="shared" si="143"/>
        <v>1</v>
      </c>
      <c r="G3058" s="67" t="str">
        <f t="shared" si="141"/>
        <v>hétfő</v>
      </c>
    </row>
    <row r="3059" spans="1:7" ht="15" customHeight="1" x14ac:dyDescent="0.25">
      <c r="A3059" s="38" t="s">
        <v>737</v>
      </c>
      <c r="B3059" s="38" t="s">
        <v>450</v>
      </c>
      <c r="C3059" s="38" t="s">
        <v>449</v>
      </c>
      <c r="D3059" s="38"/>
      <c r="E3059" s="65">
        <f t="shared" si="142"/>
        <v>90262</v>
      </c>
      <c r="F3059" s="66">
        <f t="shared" si="143"/>
        <v>3</v>
      </c>
      <c r="G3059" s="67" t="str">
        <f t="shared" si="141"/>
        <v>szerda</v>
      </c>
    </row>
    <row r="3060" spans="1:7" ht="15" customHeight="1" x14ac:dyDescent="0.25">
      <c r="A3060" s="38" t="s">
        <v>737</v>
      </c>
      <c r="B3060" s="38" t="s">
        <v>452</v>
      </c>
      <c r="C3060" s="38" t="s">
        <v>487</v>
      </c>
      <c r="D3060" s="38"/>
      <c r="E3060" s="65">
        <f t="shared" si="142"/>
        <v>90292</v>
      </c>
      <c r="F3060" s="66">
        <f t="shared" si="143"/>
        <v>5</v>
      </c>
      <c r="G3060" s="67" t="str">
        <f t="shared" si="141"/>
        <v>péntek</v>
      </c>
    </row>
    <row r="3061" spans="1:7" ht="15" customHeight="1" x14ac:dyDescent="0.25">
      <c r="A3061" s="38" t="s">
        <v>737</v>
      </c>
      <c r="B3061" s="38" t="s">
        <v>454</v>
      </c>
      <c r="C3061" s="38" t="s">
        <v>453</v>
      </c>
      <c r="D3061" s="38"/>
      <c r="E3061" s="65">
        <f t="shared" si="142"/>
        <v>90322</v>
      </c>
      <c r="F3061" s="66">
        <f t="shared" si="143"/>
        <v>7</v>
      </c>
      <c r="G3061" s="67" t="str">
        <f t="shared" si="141"/>
        <v>vasárnap</v>
      </c>
    </row>
    <row r="3062" spans="1:7" ht="15" customHeight="1" x14ac:dyDescent="0.25">
      <c r="A3062" s="38" t="s">
        <v>737</v>
      </c>
      <c r="B3062" s="38" t="s">
        <v>455</v>
      </c>
      <c r="C3062" s="38" t="s">
        <v>449</v>
      </c>
      <c r="D3062" s="38"/>
      <c r="E3062" s="65">
        <f t="shared" si="142"/>
        <v>90351</v>
      </c>
      <c r="F3062" s="66">
        <f t="shared" si="143"/>
        <v>1</v>
      </c>
      <c r="G3062" s="67" t="str">
        <f t="shared" si="141"/>
        <v>hétfő</v>
      </c>
    </row>
    <row r="3063" spans="1:7" ht="15" customHeight="1" x14ac:dyDescent="0.25">
      <c r="A3063" s="38" t="s">
        <v>737</v>
      </c>
      <c r="B3063" s="38" t="s">
        <v>456</v>
      </c>
      <c r="C3063" s="38" t="s">
        <v>451</v>
      </c>
      <c r="D3063" s="38"/>
      <c r="E3063" s="65">
        <f t="shared" si="142"/>
        <v>90381</v>
      </c>
      <c r="F3063" s="66">
        <f t="shared" si="143"/>
        <v>3</v>
      </c>
      <c r="G3063" s="67" t="str">
        <f t="shared" si="141"/>
        <v>szerda</v>
      </c>
    </row>
    <row r="3064" spans="1:7" ht="15" customHeight="1" x14ac:dyDescent="0.25">
      <c r="A3064" s="38" t="s">
        <v>737</v>
      </c>
      <c r="B3064" s="38" t="s">
        <v>458</v>
      </c>
      <c r="C3064" s="38" t="s">
        <v>457</v>
      </c>
      <c r="D3064" s="38"/>
      <c r="E3064" s="65">
        <f t="shared" si="142"/>
        <v>90410</v>
      </c>
      <c r="F3064" s="66">
        <f t="shared" si="143"/>
        <v>4</v>
      </c>
      <c r="G3064" s="67" t="str">
        <f t="shared" si="141"/>
        <v>csütörtök</v>
      </c>
    </row>
    <row r="3065" spans="1:7" ht="15" customHeight="1" x14ac:dyDescent="0.25">
      <c r="A3065" s="38" t="s">
        <v>737</v>
      </c>
      <c r="B3065" s="38" t="s">
        <v>460</v>
      </c>
      <c r="C3065" s="38" t="s">
        <v>489</v>
      </c>
      <c r="D3065" s="38"/>
      <c r="E3065" s="65">
        <f t="shared" si="142"/>
        <v>90439</v>
      </c>
      <c r="F3065" s="66">
        <f t="shared" si="143"/>
        <v>5</v>
      </c>
      <c r="G3065" s="67" t="str">
        <f t="shared" si="141"/>
        <v>péntek</v>
      </c>
    </row>
    <row r="3066" spans="1:7" ht="15" customHeight="1" x14ac:dyDescent="0.25">
      <c r="A3066" s="38" t="s">
        <v>737</v>
      </c>
      <c r="B3066" s="38" t="s">
        <v>462</v>
      </c>
      <c r="C3066" s="38" t="s">
        <v>463</v>
      </c>
      <c r="D3066" s="38"/>
      <c r="E3066" s="65">
        <f t="shared" si="142"/>
        <v>90468</v>
      </c>
      <c r="F3066" s="66">
        <f t="shared" si="143"/>
        <v>6</v>
      </c>
      <c r="G3066" s="67" t="str">
        <f t="shared" si="141"/>
        <v>szombat</v>
      </c>
    </row>
    <row r="3067" spans="1:7" ht="15" customHeight="1" x14ac:dyDescent="0.25">
      <c r="A3067" s="38" t="s">
        <v>737</v>
      </c>
      <c r="B3067" s="38" t="s">
        <v>464</v>
      </c>
      <c r="C3067" s="38" t="s">
        <v>463</v>
      </c>
      <c r="D3067" s="38"/>
      <c r="E3067" s="65">
        <f t="shared" si="142"/>
        <v>90498</v>
      </c>
      <c r="F3067" s="66">
        <f t="shared" si="143"/>
        <v>1</v>
      </c>
      <c r="G3067" s="67" t="str">
        <f t="shared" si="141"/>
        <v>hétfő</v>
      </c>
    </row>
    <row r="3068" spans="1:7" ht="15" customHeight="1" x14ac:dyDescent="0.25">
      <c r="A3068" s="38" t="s">
        <v>737</v>
      </c>
      <c r="B3068" s="38" t="s">
        <v>466</v>
      </c>
      <c r="C3068" s="38" t="s">
        <v>490</v>
      </c>
      <c r="D3068" s="38"/>
      <c r="E3068" s="65">
        <f t="shared" si="142"/>
        <v>90527</v>
      </c>
      <c r="F3068" s="66">
        <f t="shared" si="143"/>
        <v>2</v>
      </c>
      <c r="G3068" s="67" t="str">
        <f t="shared" si="141"/>
        <v>kedd</v>
      </c>
    </row>
    <row r="3069" spans="1:7" ht="15" customHeight="1" x14ac:dyDescent="0.25">
      <c r="A3069" s="38" t="s">
        <v>737</v>
      </c>
      <c r="B3069" s="38" t="s">
        <v>468</v>
      </c>
      <c r="C3069" s="38" t="s">
        <v>490</v>
      </c>
      <c r="D3069" s="38"/>
      <c r="E3069" s="65">
        <f t="shared" si="142"/>
        <v>90557</v>
      </c>
      <c r="F3069" s="66">
        <f t="shared" si="143"/>
        <v>4</v>
      </c>
      <c r="G3069" s="67" t="str">
        <f t="shared" si="141"/>
        <v>csütörtök</v>
      </c>
    </row>
    <row r="3070" spans="1:7" ht="15" customHeight="1" x14ac:dyDescent="0.25">
      <c r="A3070" s="38" t="s">
        <v>738</v>
      </c>
      <c r="B3070" s="38" t="s">
        <v>448</v>
      </c>
      <c r="C3070" s="38" t="s">
        <v>470</v>
      </c>
      <c r="D3070" s="38"/>
      <c r="E3070" s="65">
        <f t="shared" si="142"/>
        <v>90586</v>
      </c>
      <c r="F3070" s="66">
        <f t="shared" si="143"/>
        <v>5</v>
      </c>
      <c r="G3070" s="67" t="str">
        <f t="shared" si="141"/>
        <v>péntek</v>
      </c>
    </row>
    <row r="3071" spans="1:7" ht="15" customHeight="1" x14ac:dyDescent="0.25">
      <c r="A3071" s="38" t="s">
        <v>738</v>
      </c>
      <c r="B3071" s="38" t="s">
        <v>450</v>
      </c>
      <c r="C3071" s="38" t="s">
        <v>472</v>
      </c>
      <c r="D3071" s="38"/>
      <c r="E3071" s="65">
        <f t="shared" si="142"/>
        <v>90616</v>
      </c>
      <c r="F3071" s="66">
        <f t="shared" si="143"/>
        <v>7</v>
      </c>
      <c r="G3071" s="67" t="str">
        <f t="shared" si="141"/>
        <v>vasárnap</v>
      </c>
    </row>
    <row r="3072" spans="1:7" ht="15" customHeight="1" x14ac:dyDescent="0.25">
      <c r="A3072" s="38" t="s">
        <v>738</v>
      </c>
      <c r="B3072" s="38" t="s">
        <v>452</v>
      </c>
      <c r="C3072" s="38" t="s">
        <v>470</v>
      </c>
      <c r="D3072" s="38"/>
      <c r="E3072" s="65">
        <f t="shared" si="142"/>
        <v>90646</v>
      </c>
      <c r="F3072" s="66">
        <f t="shared" si="143"/>
        <v>2</v>
      </c>
      <c r="G3072" s="67" t="str">
        <f t="shared" si="141"/>
        <v>kedd</v>
      </c>
    </row>
    <row r="3073" spans="1:7" ht="15" customHeight="1" x14ac:dyDescent="0.25">
      <c r="A3073" s="38" t="s">
        <v>738</v>
      </c>
      <c r="B3073" s="38" t="s">
        <v>454</v>
      </c>
      <c r="C3073" s="38" t="s">
        <v>472</v>
      </c>
      <c r="D3073" s="38"/>
      <c r="E3073" s="65">
        <f t="shared" si="142"/>
        <v>90676</v>
      </c>
      <c r="F3073" s="66">
        <f t="shared" si="143"/>
        <v>4</v>
      </c>
      <c r="G3073" s="67" t="str">
        <f t="shared" si="141"/>
        <v>csütörtök</v>
      </c>
    </row>
    <row r="3074" spans="1:7" ht="15" customHeight="1" x14ac:dyDescent="0.25">
      <c r="A3074" s="38" t="s">
        <v>738</v>
      </c>
      <c r="B3074" s="38" t="s">
        <v>455</v>
      </c>
      <c r="C3074" s="38" t="s">
        <v>471</v>
      </c>
      <c r="D3074" s="38"/>
      <c r="E3074" s="65">
        <f t="shared" si="142"/>
        <v>90705</v>
      </c>
      <c r="F3074" s="66">
        <f t="shared" si="143"/>
        <v>5</v>
      </c>
      <c r="G3074" s="67" t="str">
        <f t="shared" si="141"/>
        <v>péntek</v>
      </c>
    </row>
    <row r="3075" spans="1:7" ht="15" customHeight="1" x14ac:dyDescent="0.25">
      <c r="A3075" s="38" t="s">
        <v>738</v>
      </c>
      <c r="B3075" s="38" t="s">
        <v>456</v>
      </c>
      <c r="C3075" s="38" t="s">
        <v>473</v>
      </c>
      <c r="D3075" s="38"/>
      <c r="E3075" s="65">
        <f t="shared" si="142"/>
        <v>90735</v>
      </c>
      <c r="F3075" s="66">
        <f t="shared" si="143"/>
        <v>7</v>
      </c>
      <c r="G3075" s="67" t="str">
        <f t="shared" ref="G3075:G3138" si="144">VLOOKUP(F3075,nevek,2,0)</f>
        <v>vasárnap</v>
      </c>
    </row>
    <row r="3076" spans="1:7" ht="15" customHeight="1" x14ac:dyDescent="0.25">
      <c r="A3076" s="38" t="s">
        <v>738</v>
      </c>
      <c r="B3076" s="38" t="s">
        <v>458</v>
      </c>
      <c r="C3076" s="38" t="s">
        <v>474</v>
      </c>
      <c r="D3076" s="38"/>
      <c r="E3076" s="65">
        <f t="shared" ref="E3076:E3139" si="145">DATEVALUE(A3076&amp;"."&amp;B3076&amp;C3076)</f>
        <v>90764</v>
      </c>
      <c r="F3076" s="66">
        <f t="shared" ref="F3076:F3139" si="146">WEEKDAY(E3076,2)</f>
        <v>1</v>
      </c>
      <c r="G3076" s="67" t="str">
        <f t="shared" si="144"/>
        <v>hétfő</v>
      </c>
    </row>
    <row r="3077" spans="1:7" ht="15" customHeight="1" x14ac:dyDescent="0.25">
      <c r="A3077" s="38" t="s">
        <v>738</v>
      </c>
      <c r="B3077" s="38" t="s">
        <v>458</v>
      </c>
      <c r="C3077" s="38" t="s">
        <v>475</v>
      </c>
      <c r="D3077" s="38"/>
      <c r="E3077" s="65">
        <f t="shared" si="145"/>
        <v>90794</v>
      </c>
      <c r="F3077" s="66">
        <f t="shared" si="146"/>
        <v>3</v>
      </c>
      <c r="G3077" s="67" t="str">
        <f t="shared" si="144"/>
        <v>szerda</v>
      </c>
    </row>
    <row r="3078" spans="1:7" ht="15" customHeight="1" x14ac:dyDescent="0.25">
      <c r="A3078" s="38" t="s">
        <v>738</v>
      </c>
      <c r="B3078" s="38" t="s">
        <v>460</v>
      </c>
      <c r="C3078" s="38" t="s">
        <v>476</v>
      </c>
      <c r="D3078" s="38"/>
      <c r="E3078" s="65">
        <f t="shared" si="145"/>
        <v>90823</v>
      </c>
      <c r="F3078" s="66">
        <f t="shared" si="146"/>
        <v>4</v>
      </c>
      <c r="G3078" s="67" t="str">
        <f t="shared" si="144"/>
        <v>csütörtök</v>
      </c>
    </row>
    <row r="3079" spans="1:7" ht="15" customHeight="1" x14ac:dyDescent="0.25">
      <c r="A3079" s="38" t="s">
        <v>738</v>
      </c>
      <c r="B3079" s="38" t="s">
        <v>462</v>
      </c>
      <c r="C3079" s="38" t="s">
        <v>477</v>
      </c>
      <c r="D3079" s="38"/>
      <c r="E3079" s="65">
        <f t="shared" si="145"/>
        <v>90853</v>
      </c>
      <c r="F3079" s="66">
        <f t="shared" si="146"/>
        <v>6</v>
      </c>
      <c r="G3079" s="67" t="str">
        <f t="shared" si="144"/>
        <v>szombat</v>
      </c>
    </row>
    <row r="3080" spans="1:7" ht="15" customHeight="1" x14ac:dyDescent="0.25">
      <c r="A3080" s="38" t="s">
        <v>738</v>
      </c>
      <c r="B3080" s="38" t="s">
        <v>464</v>
      </c>
      <c r="C3080" s="38" t="s">
        <v>478</v>
      </c>
      <c r="D3080" s="38"/>
      <c r="E3080" s="65">
        <f t="shared" si="145"/>
        <v>90882</v>
      </c>
      <c r="F3080" s="66">
        <f t="shared" si="146"/>
        <v>7</v>
      </c>
      <c r="G3080" s="67" t="str">
        <f t="shared" si="144"/>
        <v>vasárnap</v>
      </c>
    </row>
    <row r="3081" spans="1:7" ht="15" customHeight="1" x14ac:dyDescent="0.25">
      <c r="A3081" s="38" t="s">
        <v>738</v>
      </c>
      <c r="B3081" s="38" t="s">
        <v>466</v>
      </c>
      <c r="C3081" s="38" t="s">
        <v>480</v>
      </c>
      <c r="D3081" s="38"/>
      <c r="E3081" s="65">
        <f t="shared" si="145"/>
        <v>90911</v>
      </c>
      <c r="F3081" s="66">
        <f t="shared" si="146"/>
        <v>1</v>
      </c>
      <c r="G3081" s="67" t="str">
        <f t="shared" si="144"/>
        <v>hétfő</v>
      </c>
    </row>
    <row r="3082" spans="1:7" ht="15" customHeight="1" x14ac:dyDescent="0.25">
      <c r="A3082" s="38" t="s">
        <v>738</v>
      </c>
      <c r="B3082" s="38" t="s">
        <v>468</v>
      </c>
      <c r="C3082" s="38" t="s">
        <v>480</v>
      </c>
      <c r="D3082" s="38"/>
      <c r="E3082" s="65">
        <f t="shared" si="145"/>
        <v>90941</v>
      </c>
      <c r="F3082" s="66">
        <f t="shared" si="146"/>
        <v>3</v>
      </c>
      <c r="G3082" s="67" t="str">
        <f t="shared" si="144"/>
        <v>szerda</v>
      </c>
    </row>
    <row r="3083" spans="1:7" ht="15" customHeight="1" x14ac:dyDescent="0.25">
      <c r="A3083" s="38" t="s">
        <v>739</v>
      </c>
      <c r="B3083" s="38" t="s">
        <v>448</v>
      </c>
      <c r="C3083" s="38" t="s">
        <v>492</v>
      </c>
      <c r="D3083" s="38"/>
      <c r="E3083" s="65">
        <f t="shared" si="145"/>
        <v>90970</v>
      </c>
      <c r="F3083" s="66">
        <f t="shared" si="146"/>
        <v>4</v>
      </c>
      <c r="G3083" s="67" t="str">
        <f t="shared" si="144"/>
        <v>csütörtök</v>
      </c>
    </row>
    <row r="3084" spans="1:7" ht="15" customHeight="1" x14ac:dyDescent="0.25">
      <c r="A3084" s="38" t="s">
        <v>739</v>
      </c>
      <c r="B3084" s="38" t="s">
        <v>450</v>
      </c>
      <c r="C3084" s="38" t="s">
        <v>483</v>
      </c>
      <c r="D3084" s="38"/>
      <c r="E3084" s="65">
        <f t="shared" si="145"/>
        <v>91000</v>
      </c>
      <c r="F3084" s="66">
        <f t="shared" si="146"/>
        <v>6</v>
      </c>
      <c r="G3084" s="67" t="str">
        <f t="shared" si="144"/>
        <v>szombat</v>
      </c>
    </row>
    <row r="3085" spans="1:7" ht="15" customHeight="1" x14ac:dyDescent="0.25">
      <c r="A3085" s="38" t="s">
        <v>739</v>
      </c>
      <c r="B3085" s="38" t="s">
        <v>452</v>
      </c>
      <c r="C3085" s="38" t="s">
        <v>482</v>
      </c>
      <c r="D3085" s="38"/>
      <c r="E3085" s="65">
        <f t="shared" si="145"/>
        <v>91030</v>
      </c>
      <c r="F3085" s="66">
        <f t="shared" si="146"/>
        <v>1</v>
      </c>
      <c r="G3085" s="67" t="str">
        <f t="shared" si="144"/>
        <v>hétfő</v>
      </c>
    </row>
    <row r="3086" spans="1:7" ht="15" customHeight="1" x14ac:dyDescent="0.25">
      <c r="A3086" s="38" t="s">
        <v>739</v>
      </c>
      <c r="B3086" s="38" t="s">
        <v>454</v>
      </c>
      <c r="C3086" s="38" t="s">
        <v>483</v>
      </c>
      <c r="D3086" s="38"/>
      <c r="E3086" s="65">
        <f t="shared" si="145"/>
        <v>91059</v>
      </c>
      <c r="F3086" s="66">
        <f t="shared" si="146"/>
        <v>2</v>
      </c>
      <c r="G3086" s="67" t="str">
        <f t="shared" si="144"/>
        <v>kedd</v>
      </c>
    </row>
    <row r="3087" spans="1:7" ht="15" customHeight="1" x14ac:dyDescent="0.25">
      <c r="A3087" s="38" t="s">
        <v>739</v>
      </c>
      <c r="B3087" s="38" t="s">
        <v>455</v>
      </c>
      <c r="C3087" s="38" t="s">
        <v>483</v>
      </c>
      <c r="D3087" s="38"/>
      <c r="E3087" s="65">
        <f t="shared" si="145"/>
        <v>91089</v>
      </c>
      <c r="F3087" s="66">
        <f t="shared" si="146"/>
        <v>4</v>
      </c>
      <c r="G3087" s="67" t="str">
        <f t="shared" si="144"/>
        <v>csütörtök</v>
      </c>
    </row>
    <row r="3088" spans="1:7" ht="15" customHeight="1" x14ac:dyDescent="0.25">
      <c r="A3088" s="38" t="s">
        <v>739</v>
      </c>
      <c r="B3088" s="38" t="s">
        <v>456</v>
      </c>
      <c r="C3088" s="38" t="s">
        <v>484</v>
      </c>
      <c r="D3088" s="38"/>
      <c r="E3088" s="65">
        <f t="shared" si="145"/>
        <v>91119</v>
      </c>
      <c r="F3088" s="66">
        <f t="shared" si="146"/>
        <v>6</v>
      </c>
      <c r="G3088" s="67" t="str">
        <f t="shared" si="144"/>
        <v>szombat</v>
      </c>
    </row>
    <row r="3089" spans="1:7" ht="15" customHeight="1" x14ac:dyDescent="0.25">
      <c r="A3089" s="38" t="s">
        <v>739</v>
      </c>
      <c r="B3089" s="38" t="s">
        <v>458</v>
      </c>
      <c r="C3089" s="38" t="s">
        <v>485</v>
      </c>
      <c r="D3089" s="38"/>
      <c r="E3089" s="65">
        <f t="shared" si="145"/>
        <v>91148</v>
      </c>
      <c r="F3089" s="66">
        <f t="shared" si="146"/>
        <v>7</v>
      </c>
      <c r="G3089" s="67" t="str">
        <f t="shared" si="144"/>
        <v>vasárnap</v>
      </c>
    </row>
    <row r="3090" spans="1:7" ht="15" customHeight="1" x14ac:dyDescent="0.25">
      <c r="A3090" s="38" t="s">
        <v>739</v>
      </c>
      <c r="B3090" s="38" t="s">
        <v>460</v>
      </c>
      <c r="C3090" s="38" t="s">
        <v>486</v>
      </c>
      <c r="D3090" s="38"/>
      <c r="E3090" s="65">
        <f t="shared" si="145"/>
        <v>91178</v>
      </c>
      <c r="F3090" s="66">
        <f t="shared" si="146"/>
        <v>2</v>
      </c>
      <c r="G3090" s="67" t="str">
        <f t="shared" si="144"/>
        <v>kedd</v>
      </c>
    </row>
    <row r="3091" spans="1:7" ht="15" customHeight="1" x14ac:dyDescent="0.25">
      <c r="A3091" s="38" t="s">
        <v>739</v>
      </c>
      <c r="B3091" s="38" t="s">
        <v>462</v>
      </c>
      <c r="C3091" s="38" t="s">
        <v>487</v>
      </c>
      <c r="D3091" s="38"/>
      <c r="E3091" s="65">
        <f t="shared" si="145"/>
        <v>91207</v>
      </c>
      <c r="F3091" s="66">
        <f t="shared" si="146"/>
        <v>3</v>
      </c>
      <c r="G3091" s="67" t="str">
        <f t="shared" si="144"/>
        <v>szerda</v>
      </c>
    </row>
    <row r="3092" spans="1:7" ht="15" customHeight="1" x14ac:dyDescent="0.25">
      <c r="A3092" s="38" t="s">
        <v>739</v>
      </c>
      <c r="B3092" s="38" t="s">
        <v>464</v>
      </c>
      <c r="C3092" s="38" t="s">
        <v>487</v>
      </c>
      <c r="D3092" s="38"/>
      <c r="E3092" s="65">
        <f t="shared" si="145"/>
        <v>91237</v>
      </c>
      <c r="F3092" s="66">
        <f t="shared" si="146"/>
        <v>5</v>
      </c>
      <c r="G3092" s="67" t="str">
        <f t="shared" si="144"/>
        <v>péntek</v>
      </c>
    </row>
    <row r="3093" spans="1:7" ht="15" customHeight="1" x14ac:dyDescent="0.25">
      <c r="A3093" s="38" t="s">
        <v>739</v>
      </c>
      <c r="B3093" s="38" t="s">
        <v>466</v>
      </c>
      <c r="C3093" s="38" t="s">
        <v>449</v>
      </c>
      <c r="D3093" s="38"/>
      <c r="E3093" s="65">
        <f t="shared" si="145"/>
        <v>91266</v>
      </c>
      <c r="F3093" s="66">
        <f t="shared" si="146"/>
        <v>6</v>
      </c>
      <c r="G3093" s="67" t="str">
        <f t="shared" si="144"/>
        <v>szombat</v>
      </c>
    </row>
    <row r="3094" spans="1:7" ht="15" customHeight="1" x14ac:dyDescent="0.25">
      <c r="A3094" s="38" t="s">
        <v>739</v>
      </c>
      <c r="B3094" s="38" t="s">
        <v>468</v>
      </c>
      <c r="C3094" s="38" t="s">
        <v>451</v>
      </c>
      <c r="D3094" s="38"/>
      <c r="E3094" s="65">
        <f t="shared" si="145"/>
        <v>91295</v>
      </c>
      <c r="F3094" s="66">
        <f t="shared" si="146"/>
        <v>7</v>
      </c>
      <c r="G3094" s="67" t="str">
        <f t="shared" si="144"/>
        <v>vasárnap</v>
      </c>
    </row>
    <row r="3095" spans="1:7" ht="15" customHeight="1" x14ac:dyDescent="0.25">
      <c r="A3095" s="38" t="s">
        <v>740</v>
      </c>
      <c r="B3095" s="38" t="s">
        <v>448</v>
      </c>
      <c r="C3095" s="38" t="s">
        <v>457</v>
      </c>
      <c r="D3095" s="38"/>
      <c r="E3095" s="65">
        <f t="shared" si="145"/>
        <v>91325</v>
      </c>
      <c r="F3095" s="66">
        <f t="shared" si="146"/>
        <v>2</v>
      </c>
      <c r="G3095" s="67" t="str">
        <f t="shared" si="144"/>
        <v>kedd</v>
      </c>
    </row>
    <row r="3096" spans="1:7" ht="15" customHeight="1" x14ac:dyDescent="0.25">
      <c r="A3096" s="38" t="s">
        <v>740</v>
      </c>
      <c r="B3096" s="38" t="s">
        <v>450</v>
      </c>
      <c r="C3096" s="38" t="s">
        <v>489</v>
      </c>
      <c r="D3096" s="38"/>
      <c r="E3096" s="65">
        <f t="shared" si="145"/>
        <v>91354</v>
      </c>
      <c r="F3096" s="66">
        <f t="shared" si="146"/>
        <v>3</v>
      </c>
      <c r="G3096" s="67" t="str">
        <f t="shared" si="144"/>
        <v>szerda</v>
      </c>
    </row>
    <row r="3097" spans="1:7" ht="15" customHeight="1" x14ac:dyDescent="0.25">
      <c r="A3097" s="38" t="s">
        <v>740</v>
      </c>
      <c r="B3097" s="38" t="s">
        <v>452</v>
      </c>
      <c r="C3097" s="38" t="s">
        <v>457</v>
      </c>
      <c r="D3097" s="38"/>
      <c r="E3097" s="65">
        <f t="shared" si="145"/>
        <v>91384</v>
      </c>
      <c r="F3097" s="66">
        <f t="shared" si="146"/>
        <v>5</v>
      </c>
      <c r="G3097" s="67" t="str">
        <f t="shared" si="144"/>
        <v>péntek</v>
      </c>
    </row>
    <row r="3098" spans="1:7" ht="15" customHeight="1" x14ac:dyDescent="0.25">
      <c r="A3098" s="38" t="s">
        <v>740</v>
      </c>
      <c r="B3098" s="38" t="s">
        <v>454</v>
      </c>
      <c r="C3098" s="38" t="s">
        <v>459</v>
      </c>
      <c r="D3098" s="38"/>
      <c r="E3098" s="65">
        <f t="shared" si="145"/>
        <v>91414</v>
      </c>
      <c r="F3098" s="66">
        <f t="shared" si="146"/>
        <v>7</v>
      </c>
      <c r="G3098" s="67" t="str">
        <f t="shared" si="144"/>
        <v>vasárnap</v>
      </c>
    </row>
    <row r="3099" spans="1:7" ht="15" customHeight="1" x14ac:dyDescent="0.25">
      <c r="A3099" s="38" t="s">
        <v>740</v>
      </c>
      <c r="B3099" s="38" t="s">
        <v>455</v>
      </c>
      <c r="C3099" s="38" t="s">
        <v>489</v>
      </c>
      <c r="D3099" s="38"/>
      <c r="E3099" s="65">
        <f t="shared" si="145"/>
        <v>91443</v>
      </c>
      <c r="F3099" s="66">
        <f t="shared" si="146"/>
        <v>1</v>
      </c>
      <c r="G3099" s="67" t="str">
        <f t="shared" si="144"/>
        <v>hétfő</v>
      </c>
    </row>
    <row r="3100" spans="1:7" ht="15" customHeight="1" x14ac:dyDescent="0.25">
      <c r="A3100" s="38" t="s">
        <v>740</v>
      </c>
      <c r="B3100" s="38" t="s">
        <v>456</v>
      </c>
      <c r="C3100" s="38" t="s">
        <v>461</v>
      </c>
      <c r="D3100" s="38"/>
      <c r="E3100" s="65">
        <f t="shared" si="145"/>
        <v>91473</v>
      </c>
      <c r="F3100" s="66">
        <f t="shared" si="146"/>
        <v>3</v>
      </c>
      <c r="G3100" s="67" t="str">
        <f t="shared" si="144"/>
        <v>szerda</v>
      </c>
    </row>
    <row r="3101" spans="1:7" ht="15" customHeight="1" x14ac:dyDescent="0.25">
      <c r="A3101" s="38" t="s">
        <v>740</v>
      </c>
      <c r="B3101" s="38" t="s">
        <v>458</v>
      </c>
      <c r="C3101" s="38" t="s">
        <v>463</v>
      </c>
      <c r="D3101" s="38"/>
      <c r="E3101" s="65">
        <f t="shared" si="145"/>
        <v>91502</v>
      </c>
      <c r="F3101" s="66">
        <f t="shared" si="146"/>
        <v>4</v>
      </c>
      <c r="G3101" s="67" t="str">
        <f t="shared" si="144"/>
        <v>csütörtök</v>
      </c>
    </row>
    <row r="3102" spans="1:7" ht="15" customHeight="1" x14ac:dyDescent="0.25">
      <c r="A3102" s="38" t="s">
        <v>740</v>
      </c>
      <c r="B3102" s="38" t="s">
        <v>460</v>
      </c>
      <c r="C3102" s="38" t="s">
        <v>465</v>
      </c>
      <c r="D3102" s="38"/>
      <c r="E3102" s="65">
        <f t="shared" si="145"/>
        <v>91532</v>
      </c>
      <c r="F3102" s="66">
        <f t="shared" si="146"/>
        <v>6</v>
      </c>
      <c r="G3102" s="67" t="str">
        <f t="shared" si="144"/>
        <v>szombat</v>
      </c>
    </row>
    <row r="3103" spans="1:7" ht="15" customHeight="1" x14ac:dyDescent="0.25">
      <c r="A3103" s="38" t="s">
        <v>740</v>
      </c>
      <c r="B3103" s="38" t="s">
        <v>462</v>
      </c>
      <c r="C3103" s="38" t="s">
        <v>490</v>
      </c>
      <c r="D3103" s="38"/>
      <c r="E3103" s="65">
        <f t="shared" si="145"/>
        <v>91562</v>
      </c>
      <c r="F3103" s="66">
        <f t="shared" si="146"/>
        <v>1</v>
      </c>
      <c r="G3103" s="67" t="str">
        <f t="shared" si="144"/>
        <v>hétfő</v>
      </c>
    </row>
    <row r="3104" spans="1:7" ht="15" customHeight="1" x14ac:dyDescent="0.25">
      <c r="A3104" s="38" t="s">
        <v>740</v>
      </c>
      <c r="B3104" s="38" t="s">
        <v>464</v>
      </c>
      <c r="C3104" s="38" t="s">
        <v>467</v>
      </c>
      <c r="D3104" s="38"/>
      <c r="E3104" s="65">
        <f t="shared" si="145"/>
        <v>91591</v>
      </c>
      <c r="F3104" s="66">
        <f t="shared" si="146"/>
        <v>2</v>
      </c>
      <c r="G3104" s="67" t="str">
        <f t="shared" si="144"/>
        <v>kedd</v>
      </c>
    </row>
    <row r="3105" spans="1:7" ht="15" customHeight="1" x14ac:dyDescent="0.25">
      <c r="A3105" s="38" t="s">
        <v>740</v>
      </c>
      <c r="B3105" s="38" t="s">
        <v>466</v>
      </c>
      <c r="C3105" s="38" t="s">
        <v>470</v>
      </c>
      <c r="D3105" s="38"/>
      <c r="E3105" s="65">
        <f t="shared" si="145"/>
        <v>91621</v>
      </c>
      <c r="F3105" s="66">
        <f t="shared" si="146"/>
        <v>4</v>
      </c>
      <c r="G3105" s="67" t="str">
        <f t="shared" si="144"/>
        <v>csütörtök</v>
      </c>
    </row>
    <row r="3106" spans="1:7" ht="15" customHeight="1" x14ac:dyDescent="0.25">
      <c r="A3106" s="38" t="s">
        <v>740</v>
      </c>
      <c r="B3106" s="38" t="s">
        <v>468</v>
      </c>
      <c r="C3106" s="38" t="s">
        <v>472</v>
      </c>
      <c r="D3106" s="38"/>
      <c r="E3106" s="65">
        <f t="shared" si="145"/>
        <v>91650</v>
      </c>
      <c r="F3106" s="66">
        <f t="shared" si="146"/>
        <v>5</v>
      </c>
      <c r="G3106" s="67" t="str">
        <f t="shared" si="144"/>
        <v>péntek</v>
      </c>
    </row>
    <row r="3107" spans="1:7" ht="15" customHeight="1" x14ac:dyDescent="0.25">
      <c r="A3107" s="38" t="s">
        <v>741</v>
      </c>
      <c r="B3107" s="38" t="s">
        <v>448</v>
      </c>
      <c r="C3107" s="38" t="s">
        <v>471</v>
      </c>
      <c r="D3107" s="38"/>
      <c r="E3107" s="65">
        <f t="shared" si="145"/>
        <v>91680</v>
      </c>
      <c r="F3107" s="66">
        <f t="shared" si="146"/>
        <v>7</v>
      </c>
      <c r="G3107" s="67" t="str">
        <f t="shared" si="144"/>
        <v>vasárnap</v>
      </c>
    </row>
    <row r="3108" spans="1:7" ht="15" customHeight="1" x14ac:dyDescent="0.25">
      <c r="A3108" s="38" t="s">
        <v>741</v>
      </c>
      <c r="B3108" s="38" t="s">
        <v>450</v>
      </c>
      <c r="C3108" s="38" t="s">
        <v>474</v>
      </c>
      <c r="D3108" s="38"/>
      <c r="E3108" s="65">
        <f t="shared" si="145"/>
        <v>91709</v>
      </c>
      <c r="F3108" s="66">
        <f t="shared" si="146"/>
        <v>1</v>
      </c>
      <c r="G3108" s="67" t="str">
        <f t="shared" si="144"/>
        <v>hétfő</v>
      </c>
    </row>
    <row r="3109" spans="1:7" ht="15" customHeight="1" x14ac:dyDescent="0.25">
      <c r="A3109" s="38" t="s">
        <v>741</v>
      </c>
      <c r="B3109" s="38" t="s">
        <v>452</v>
      </c>
      <c r="C3109" s="38" t="s">
        <v>473</v>
      </c>
      <c r="D3109" s="38"/>
      <c r="E3109" s="65">
        <f t="shared" si="145"/>
        <v>91738</v>
      </c>
      <c r="F3109" s="66">
        <f t="shared" si="146"/>
        <v>2</v>
      </c>
      <c r="G3109" s="67" t="str">
        <f t="shared" si="144"/>
        <v>kedd</v>
      </c>
    </row>
    <row r="3110" spans="1:7" ht="15" customHeight="1" x14ac:dyDescent="0.25">
      <c r="A3110" s="38" t="s">
        <v>741</v>
      </c>
      <c r="B3110" s="38" t="s">
        <v>454</v>
      </c>
      <c r="C3110" s="38" t="s">
        <v>474</v>
      </c>
      <c r="D3110" s="38"/>
      <c r="E3110" s="65">
        <f t="shared" si="145"/>
        <v>91768</v>
      </c>
      <c r="F3110" s="66">
        <f t="shared" si="146"/>
        <v>4</v>
      </c>
      <c r="G3110" s="67" t="str">
        <f t="shared" si="144"/>
        <v>csütörtök</v>
      </c>
    </row>
    <row r="3111" spans="1:7" ht="15" customHeight="1" x14ac:dyDescent="0.25">
      <c r="A3111" s="38" t="s">
        <v>741</v>
      </c>
      <c r="B3111" s="38" t="s">
        <v>454</v>
      </c>
      <c r="C3111" s="38" t="s">
        <v>496</v>
      </c>
      <c r="D3111" s="38"/>
      <c r="E3111" s="65">
        <f t="shared" si="145"/>
        <v>91797</v>
      </c>
      <c r="F3111" s="66">
        <f t="shared" si="146"/>
        <v>5</v>
      </c>
      <c r="G3111" s="67" t="str">
        <f t="shared" si="144"/>
        <v>péntek</v>
      </c>
    </row>
    <row r="3112" spans="1:7" ht="15" customHeight="1" x14ac:dyDescent="0.25">
      <c r="A3112" s="38" t="s">
        <v>741</v>
      </c>
      <c r="B3112" s="38" t="s">
        <v>455</v>
      </c>
      <c r="C3112" s="38" t="s">
        <v>496</v>
      </c>
      <c r="D3112" s="38"/>
      <c r="E3112" s="65">
        <f t="shared" si="145"/>
        <v>91827</v>
      </c>
      <c r="F3112" s="66">
        <f t="shared" si="146"/>
        <v>7</v>
      </c>
      <c r="G3112" s="67" t="str">
        <f t="shared" si="144"/>
        <v>vasárnap</v>
      </c>
    </row>
    <row r="3113" spans="1:7" ht="15" customHeight="1" x14ac:dyDescent="0.25">
      <c r="A3113" s="38" t="s">
        <v>741</v>
      </c>
      <c r="B3113" s="38" t="s">
        <v>456</v>
      </c>
      <c r="C3113" s="38" t="s">
        <v>477</v>
      </c>
      <c r="D3113" s="38"/>
      <c r="E3113" s="65">
        <f t="shared" si="145"/>
        <v>91856</v>
      </c>
      <c r="F3113" s="66">
        <f t="shared" si="146"/>
        <v>1</v>
      </c>
      <c r="G3113" s="67" t="str">
        <f t="shared" si="144"/>
        <v>hétfő</v>
      </c>
    </row>
    <row r="3114" spans="1:7" ht="15" customHeight="1" x14ac:dyDescent="0.25">
      <c r="A3114" s="38" t="s">
        <v>741</v>
      </c>
      <c r="B3114" s="38" t="s">
        <v>458</v>
      </c>
      <c r="C3114" s="38" t="s">
        <v>477</v>
      </c>
      <c r="D3114" s="38"/>
      <c r="E3114" s="65">
        <f t="shared" si="145"/>
        <v>91886</v>
      </c>
      <c r="F3114" s="66">
        <f t="shared" si="146"/>
        <v>3</v>
      </c>
      <c r="G3114" s="67" t="str">
        <f t="shared" si="144"/>
        <v>szerda</v>
      </c>
    </row>
    <row r="3115" spans="1:7" ht="15" customHeight="1" x14ac:dyDescent="0.25">
      <c r="A3115" s="38" t="s">
        <v>741</v>
      </c>
      <c r="B3115" s="38" t="s">
        <v>460</v>
      </c>
      <c r="C3115" s="38" t="s">
        <v>478</v>
      </c>
      <c r="D3115" s="38"/>
      <c r="E3115" s="65">
        <f t="shared" si="145"/>
        <v>91916</v>
      </c>
      <c r="F3115" s="66">
        <f t="shared" si="146"/>
        <v>5</v>
      </c>
      <c r="G3115" s="67" t="str">
        <f t="shared" si="144"/>
        <v>péntek</v>
      </c>
    </row>
    <row r="3116" spans="1:7" ht="15" customHeight="1" x14ac:dyDescent="0.25">
      <c r="A3116" s="38" t="s">
        <v>741</v>
      </c>
      <c r="B3116" s="38" t="s">
        <v>462</v>
      </c>
      <c r="C3116" s="38" t="s">
        <v>480</v>
      </c>
      <c r="D3116" s="38"/>
      <c r="E3116" s="65">
        <f t="shared" si="145"/>
        <v>91945</v>
      </c>
      <c r="F3116" s="66">
        <f t="shared" si="146"/>
        <v>6</v>
      </c>
      <c r="G3116" s="67" t="str">
        <f t="shared" si="144"/>
        <v>szombat</v>
      </c>
    </row>
    <row r="3117" spans="1:7" ht="15" customHeight="1" x14ac:dyDescent="0.25">
      <c r="A3117" s="38" t="s">
        <v>741</v>
      </c>
      <c r="B3117" s="38" t="s">
        <v>464</v>
      </c>
      <c r="C3117" s="38" t="s">
        <v>480</v>
      </c>
      <c r="D3117" s="38"/>
      <c r="E3117" s="65">
        <f t="shared" si="145"/>
        <v>91975</v>
      </c>
      <c r="F3117" s="66">
        <f t="shared" si="146"/>
        <v>1</v>
      </c>
      <c r="G3117" s="67" t="str">
        <f t="shared" si="144"/>
        <v>hétfő</v>
      </c>
    </row>
    <row r="3118" spans="1:7" ht="15" customHeight="1" x14ac:dyDescent="0.25">
      <c r="A3118" s="38" t="s">
        <v>741</v>
      </c>
      <c r="B3118" s="38" t="s">
        <v>466</v>
      </c>
      <c r="C3118" s="38" t="s">
        <v>482</v>
      </c>
      <c r="D3118" s="38"/>
      <c r="E3118" s="65">
        <f t="shared" si="145"/>
        <v>92005</v>
      </c>
      <c r="F3118" s="66">
        <f t="shared" si="146"/>
        <v>3</v>
      </c>
      <c r="G3118" s="67" t="str">
        <f t="shared" si="144"/>
        <v>szerda</v>
      </c>
    </row>
    <row r="3119" spans="1:7" ht="15" customHeight="1" x14ac:dyDescent="0.25">
      <c r="A3119" s="38" t="s">
        <v>741</v>
      </c>
      <c r="B3119" s="38" t="s">
        <v>468</v>
      </c>
      <c r="C3119" s="38" t="s">
        <v>492</v>
      </c>
      <c r="D3119" s="38"/>
      <c r="E3119" s="65">
        <f t="shared" si="145"/>
        <v>92034</v>
      </c>
      <c r="F3119" s="66">
        <f t="shared" si="146"/>
        <v>4</v>
      </c>
      <c r="G3119" s="67" t="str">
        <f t="shared" si="144"/>
        <v>csütörtök</v>
      </c>
    </row>
    <row r="3120" spans="1:7" ht="15" customHeight="1" x14ac:dyDescent="0.25">
      <c r="A3120" s="38" t="s">
        <v>742</v>
      </c>
      <c r="B3120" s="38" t="s">
        <v>448</v>
      </c>
      <c r="C3120" s="38" t="s">
        <v>483</v>
      </c>
      <c r="D3120" s="38"/>
      <c r="E3120" s="65">
        <f t="shared" si="145"/>
        <v>92064</v>
      </c>
      <c r="F3120" s="66">
        <f t="shared" si="146"/>
        <v>6</v>
      </c>
      <c r="G3120" s="67" t="str">
        <f t="shared" si="144"/>
        <v>szombat</v>
      </c>
    </row>
    <row r="3121" spans="1:7" ht="15" customHeight="1" x14ac:dyDescent="0.25">
      <c r="A3121" s="38" t="s">
        <v>742</v>
      </c>
      <c r="B3121" s="38" t="s">
        <v>450</v>
      </c>
      <c r="C3121" s="38" t="s">
        <v>485</v>
      </c>
      <c r="D3121" s="38"/>
      <c r="E3121" s="65">
        <f t="shared" si="145"/>
        <v>92093</v>
      </c>
      <c r="F3121" s="66">
        <f t="shared" si="146"/>
        <v>7</v>
      </c>
      <c r="G3121" s="67" t="str">
        <f t="shared" si="144"/>
        <v>vasárnap</v>
      </c>
    </row>
    <row r="3122" spans="1:7" ht="15" customHeight="1" x14ac:dyDescent="0.25">
      <c r="A3122" s="38" t="s">
        <v>742</v>
      </c>
      <c r="B3122" s="38" t="s">
        <v>452</v>
      </c>
      <c r="C3122" s="38" t="s">
        <v>485</v>
      </c>
      <c r="D3122" s="38"/>
      <c r="E3122" s="65">
        <f t="shared" si="145"/>
        <v>92122</v>
      </c>
      <c r="F3122" s="66">
        <f t="shared" si="146"/>
        <v>1</v>
      </c>
      <c r="G3122" s="67" t="str">
        <f t="shared" si="144"/>
        <v>hétfő</v>
      </c>
    </row>
    <row r="3123" spans="1:7" ht="15" customHeight="1" x14ac:dyDescent="0.25">
      <c r="A3123" s="38" t="s">
        <v>742</v>
      </c>
      <c r="B3123" s="38" t="s">
        <v>454</v>
      </c>
      <c r="C3123" s="38" t="s">
        <v>486</v>
      </c>
      <c r="D3123" s="38"/>
      <c r="E3123" s="65">
        <f t="shared" si="145"/>
        <v>92152</v>
      </c>
      <c r="F3123" s="66">
        <f t="shared" si="146"/>
        <v>3</v>
      </c>
      <c r="G3123" s="67" t="str">
        <f t="shared" si="144"/>
        <v>szerda</v>
      </c>
    </row>
    <row r="3124" spans="1:7" ht="15" customHeight="1" x14ac:dyDescent="0.25">
      <c r="A3124" s="38" t="s">
        <v>742</v>
      </c>
      <c r="B3124" s="38" t="s">
        <v>455</v>
      </c>
      <c r="C3124" s="38" t="s">
        <v>494</v>
      </c>
      <c r="D3124" s="38"/>
      <c r="E3124" s="65">
        <f t="shared" si="145"/>
        <v>92181</v>
      </c>
      <c r="F3124" s="66">
        <f t="shared" si="146"/>
        <v>4</v>
      </c>
      <c r="G3124" s="67" t="str">
        <f t="shared" si="144"/>
        <v>csütörtök</v>
      </c>
    </row>
    <row r="3125" spans="1:7" ht="15" customHeight="1" x14ac:dyDescent="0.25">
      <c r="A3125" s="38" t="s">
        <v>742</v>
      </c>
      <c r="B3125" s="38" t="s">
        <v>456</v>
      </c>
      <c r="C3125" s="38" t="s">
        <v>487</v>
      </c>
      <c r="D3125" s="38"/>
      <c r="E3125" s="65">
        <f t="shared" si="145"/>
        <v>92211</v>
      </c>
      <c r="F3125" s="66">
        <f t="shared" si="146"/>
        <v>6</v>
      </c>
      <c r="G3125" s="67" t="str">
        <f t="shared" si="144"/>
        <v>szombat</v>
      </c>
    </row>
    <row r="3126" spans="1:7" ht="15" customHeight="1" x14ac:dyDescent="0.25">
      <c r="A3126" s="38" t="s">
        <v>742</v>
      </c>
      <c r="B3126" s="38" t="s">
        <v>458</v>
      </c>
      <c r="C3126" s="38" t="s">
        <v>453</v>
      </c>
      <c r="D3126" s="38"/>
      <c r="E3126" s="65">
        <f t="shared" si="145"/>
        <v>92240</v>
      </c>
      <c r="F3126" s="66">
        <f t="shared" si="146"/>
        <v>7</v>
      </c>
      <c r="G3126" s="67" t="str">
        <f t="shared" si="144"/>
        <v>vasárnap</v>
      </c>
    </row>
    <row r="3127" spans="1:7" ht="15" customHeight="1" x14ac:dyDescent="0.25">
      <c r="A3127" s="38" t="s">
        <v>742</v>
      </c>
      <c r="B3127" s="38" t="s">
        <v>460</v>
      </c>
      <c r="C3127" s="38" t="s">
        <v>449</v>
      </c>
      <c r="D3127" s="38"/>
      <c r="E3127" s="65">
        <f t="shared" si="145"/>
        <v>92270</v>
      </c>
      <c r="F3127" s="66">
        <f t="shared" si="146"/>
        <v>2</v>
      </c>
      <c r="G3127" s="67" t="str">
        <f t="shared" si="144"/>
        <v>kedd</v>
      </c>
    </row>
    <row r="3128" spans="1:7" ht="15" customHeight="1" x14ac:dyDescent="0.25">
      <c r="A3128" s="38" t="s">
        <v>742</v>
      </c>
      <c r="B3128" s="38" t="s">
        <v>462</v>
      </c>
      <c r="C3128" s="38" t="s">
        <v>457</v>
      </c>
      <c r="D3128" s="38"/>
      <c r="E3128" s="65">
        <f t="shared" si="145"/>
        <v>92299</v>
      </c>
      <c r="F3128" s="66">
        <f t="shared" si="146"/>
        <v>3</v>
      </c>
      <c r="G3128" s="67" t="str">
        <f t="shared" si="144"/>
        <v>szerda</v>
      </c>
    </row>
    <row r="3129" spans="1:7" ht="15" customHeight="1" x14ac:dyDescent="0.25">
      <c r="A3129" s="38" t="s">
        <v>742</v>
      </c>
      <c r="B3129" s="38" t="s">
        <v>464</v>
      </c>
      <c r="C3129" s="38" t="s">
        <v>457</v>
      </c>
      <c r="D3129" s="38"/>
      <c r="E3129" s="65">
        <f t="shared" si="145"/>
        <v>92329</v>
      </c>
      <c r="F3129" s="66">
        <f t="shared" si="146"/>
        <v>5</v>
      </c>
      <c r="G3129" s="67" t="str">
        <f t="shared" si="144"/>
        <v>péntek</v>
      </c>
    </row>
    <row r="3130" spans="1:7" ht="15" customHeight="1" x14ac:dyDescent="0.25">
      <c r="A3130" s="38" t="s">
        <v>742</v>
      </c>
      <c r="B3130" s="38" t="s">
        <v>466</v>
      </c>
      <c r="C3130" s="38" t="s">
        <v>459</v>
      </c>
      <c r="D3130" s="38"/>
      <c r="E3130" s="65">
        <f t="shared" si="145"/>
        <v>92359</v>
      </c>
      <c r="F3130" s="66">
        <f t="shared" si="146"/>
        <v>7</v>
      </c>
      <c r="G3130" s="67" t="str">
        <f t="shared" si="144"/>
        <v>vasárnap</v>
      </c>
    </row>
    <row r="3131" spans="1:7" ht="15" customHeight="1" x14ac:dyDescent="0.25">
      <c r="A3131" s="38" t="s">
        <v>742</v>
      </c>
      <c r="B3131" s="38" t="s">
        <v>468</v>
      </c>
      <c r="C3131" s="38" t="s">
        <v>459</v>
      </c>
      <c r="D3131" s="38"/>
      <c r="E3131" s="65">
        <f t="shared" si="145"/>
        <v>92389</v>
      </c>
      <c r="F3131" s="66">
        <f t="shared" si="146"/>
        <v>2</v>
      </c>
      <c r="G3131" s="67" t="str">
        <f t="shared" si="144"/>
        <v>kedd</v>
      </c>
    </row>
    <row r="3132" spans="1:7" ht="15" customHeight="1" x14ac:dyDescent="0.25">
      <c r="A3132" s="38" t="s">
        <v>743</v>
      </c>
      <c r="B3132" s="38" t="s">
        <v>448</v>
      </c>
      <c r="C3132" s="38" t="s">
        <v>461</v>
      </c>
      <c r="D3132" s="38"/>
      <c r="E3132" s="65">
        <f t="shared" si="145"/>
        <v>92418</v>
      </c>
      <c r="F3132" s="66">
        <f t="shared" si="146"/>
        <v>3</v>
      </c>
      <c r="G3132" s="67" t="str">
        <f t="shared" si="144"/>
        <v>szerda</v>
      </c>
    </row>
    <row r="3133" spans="1:7" ht="15" customHeight="1" x14ac:dyDescent="0.25">
      <c r="A3133" s="38" t="s">
        <v>743</v>
      </c>
      <c r="B3133" s="38" t="s">
        <v>450</v>
      </c>
      <c r="C3133" s="38" t="s">
        <v>463</v>
      </c>
      <c r="D3133" s="38"/>
      <c r="E3133" s="65">
        <f t="shared" si="145"/>
        <v>92448</v>
      </c>
      <c r="F3133" s="66">
        <f t="shared" si="146"/>
        <v>5</v>
      </c>
      <c r="G3133" s="67" t="str">
        <f t="shared" si="144"/>
        <v>péntek</v>
      </c>
    </row>
    <row r="3134" spans="1:7" ht="15" customHeight="1" x14ac:dyDescent="0.25">
      <c r="A3134" s="38" t="s">
        <v>743</v>
      </c>
      <c r="B3134" s="38" t="s">
        <v>452</v>
      </c>
      <c r="C3134" s="38" t="s">
        <v>461</v>
      </c>
      <c r="D3134" s="38"/>
      <c r="E3134" s="65">
        <f t="shared" si="145"/>
        <v>92477</v>
      </c>
      <c r="F3134" s="66">
        <f t="shared" si="146"/>
        <v>6</v>
      </c>
      <c r="G3134" s="67" t="str">
        <f t="shared" si="144"/>
        <v>szombat</v>
      </c>
    </row>
    <row r="3135" spans="1:7" ht="15" customHeight="1" x14ac:dyDescent="0.25">
      <c r="A3135" s="38" t="s">
        <v>743</v>
      </c>
      <c r="B3135" s="38" t="s">
        <v>454</v>
      </c>
      <c r="C3135" s="38" t="s">
        <v>465</v>
      </c>
      <c r="D3135" s="38"/>
      <c r="E3135" s="65">
        <f t="shared" si="145"/>
        <v>92506</v>
      </c>
      <c r="F3135" s="66">
        <f t="shared" si="146"/>
        <v>7</v>
      </c>
      <c r="G3135" s="67" t="str">
        <f t="shared" si="144"/>
        <v>vasárnap</v>
      </c>
    </row>
    <row r="3136" spans="1:7" ht="15" customHeight="1" x14ac:dyDescent="0.25">
      <c r="A3136" s="38" t="s">
        <v>743</v>
      </c>
      <c r="B3136" s="38" t="s">
        <v>455</v>
      </c>
      <c r="C3136" s="38" t="s">
        <v>465</v>
      </c>
      <c r="D3136" s="38"/>
      <c r="E3136" s="65">
        <f t="shared" si="145"/>
        <v>92536</v>
      </c>
      <c r="F3136" s="66">
        <f t="shared" si="146"/>
        <v>2</v>
      </c>
      <c r="G3136" s="67" t="str">
        <f t="shared" si="144"/>
        <v>kedd</v>
      </c>
    </row>
    <row r="3137" spans="1:7" ht="15" customHeight="1" x14ac:dyDescent="0.25">
      <c r="A3137" s="38" t="s">
        <v>743</v>
      </c>
      <c r="B3137" s="38" t="s">
        <v>456</v>
      </c>
      <c r="C3137" s="38" t="s">
        <v>467</v>
      </c>
      <c r="D3137" s="38"/>
      <c r="E3137" s="65">
        <f t="shared" si="145"/>
        <v>92565</v>
      </c>
      <c r="F3137" s="66">
        <f t="shared" si="146"/>
        <v>3</v>
      </c>
      <c r="G3137" s="67" t="str">
        <f t="shared" si="144"/>
        <v>szerda</v>
      </c>
    </row>
    <row r="3138" spans="1:7" ht="15" customHeight="1" x14ac:dyDescent="0.25">
      <c r="A3138" s="38" t="s">
        <v>743</v>
      </c>
      <c r="B3138" s="38" t="s">
        <v>458</v>
      </c>
      <c r="C3138" s="38" t="s">
        <v>467</v>
      </c>
      <c r="D3138" s="38"/>
      <c r="E3138" s="65">
        <f t="shared" si="145"/>
        <v>92595</v>
      </c>
      <c r="F3138" s="66">
        <f t="shared" si="146"/>
        <v>5</v>
      </c>
      <c r="G3138" s="67" t="str">
        <f t="shared" si="144"/>
        <v>péntek</v>
      </c>
    </row>
    <row r="3139" spans="1:7" ht="15" customHeight="1" x14ac:dyDescent="0.25">
      <c r="A3139" s="38" t="s">
        <v>743</v>
      </c>
      <c r="B3139" s="38" t="s">
        <v>460</v>
      </c>
      <c r="C3139" s="38" t="s">
        <v>472</v>
      </c>
      <c r="D3139" s="38"/>
      <c r="E3139" s="65">
        <f t="shared" si="145"/>
        <v>92624</v>
      </c>
      <c r="F3139" s="66">
        <f t="shared" si="146"/>
        <v>6</v>
      </c>
      <c r="G3139" s="67" t="str">
        <f t="shared" ref="G3139:G3202" si="147">VLOOKUP(F3139,nevek,2,0)</f>
        <v>szombat</v>
      </c>
    </row>
    <row r="3140" spans="1:7" ht="15" customHeight="1" x14ac:dyDescent="0.25">
      <c r="A3140" s="38" t="s">
        <v>743</v>
      </c>
      <c r="B3140" s="38" t="s">
        <v>462</v>
      </c>
      <c r="C3140" s="38" t="s">
        <v>473</v>
      </c>
      <c r="D3140" s="38"/>
      <c r="E3140" s="65">
        <f t="shared" ref="E3140:E3203" si="148">DATEVALUE(A3140&amp;"."&amp;B3140&amp;C3140)</f>
        <v>92653</v>
      </c>
      <c r="F3140" s="66">
        <f t="shared" ref="F3140:F3203" si="149">WEEKDAY(E3140,2)</f>
        <v>7</v>
      </c>
      <c r="G3140" s="67" t="str">
        <f t="shared" si="147"/>
        <v>vasárnap</v>
      </c>
    </row>
    <row r="3141" spans="1:7" ht="15" customHeight="1" x14ac:dyDescent="0.25">
      <c r="A3141" s="38" t="s">
        <v>743</v>
      </c>
      <c r="B3141" s="38" t="s">
        <v>464</v>
      </c>
      <c r="C3141" s="38" t="s">
        <v>473</v>
      </c>
      <c r="D3141" s="38"/>
      <c r="E3141" s="65">
        <f t="shared" si="148"/>
        <v>92683</v>
      </c>
      <c r="F3141" s="66">
        <f t="shared" si="149"/>
        <v>2</v>
      </c>
      <c r="G3141" s="67" t="str">
        <f t="shared" si="147"/>
        <v>kedd</v>
      </c>
    </row>
    <row r="3142" spans="1:7" ht="15" customHeight="1" x14ac:dyDescent="0.25">
      <c r="A3142" s="38" t="s">
        <v>743</v>
      </c>
      <c r="B3142" s="38" t="s">
        <v>466</v>
      </c>
      <c r="C3142" s="38" t="s">
        <v>474</v>
      </c>
      <c r="D3142" s="38"/>
      <c r="E3142" s="65">
        <f t="shared" si="148"/>
        <v>92713</v>
      </c>
      <c r="F3142" s="66">
        <f t="shared" si="149"/>
        <v>4</v>
      </c>
      <c r="G3142" s="67" t="str">
        <f t="shared" si="147"/>
        <v>csütörtök</v>
      </c>
    </row>
    <row r="3143" spans="1:7" ht="15" customHeight="1" x14ac:dyDescent="0.25">
      <c r="A3143" s="38" t="s">
        <v>743</v>
      </c>
      <c r="B3143" s="38" t="s">
        <v>468</v>
      </c>
      <c r="C3143" s="38" t="s">
        <v>474</v>
      </c>
      <c r="D3143" s="38"/>
      <c r="E3143" s="65">
        <f t="shared" si="148"/>
        <v>92743</v>
      </c>
      <c r="F3143" s="66">
        <f t="shared" si="149"/>
        <v>6</v>
      </c>
      <c r="G3143" s="67" t="str">
        <f t="shared" si="147"/>
        <v>szombat</v>
      </c>
    </row>
    <row r="3144" spans="1:7" ht="15" customHeight="1" x14ac:dyDescent="0.25">
      <c r="A3144" s="38" t="s">
        <v>743</v>
      </c>
      <c r="B3144" s="38" t="s">
        <v>468</v>
      </c>
      <c r="C3144" s="38" t="s">
        <v>496</v>
      </c>
      <c r="D3144" s="38"/>
      <c r="E3144" s="65">
        <f t="shared" si="148"/>
        <v>92772</v>
      </c>
      <c r="F3144" s="66">
        <f t="shared" si="149"/>
        <v>7</v>
      </c>
      <c r="G3144" s="67" t="str">
        <f t="shared" si="147"/>
        <v>vasárnap</v>
      </c>
    </row>
    <row r="3145" spans="1:7" ht="15" customHeight="1" x14ac:dyDescent="0.25">
      <c r="A3145" s="38" t="s">
        <v>744</v>
      </c>
      <c r="B3145" s="38" t="s">
        <v>448</v>
      </c>
      <c r="C3145" s="38" t="s">
        <v>476</v>
      </c>
      <c r="D3145" s="38"/>
      <c r="E3145" s="65">
        <f t="shared" si="148"/>
        <v>92802</v>
      </c>
      <c r="F3145" s="66">
        <f t="shared" si="149"/>
        <v>2</v>
      </c>
      <c r="G3145" s="67" t="str">
        <f t="shared" si="147"/>
        <v>kedd</v>
      </c>
    </row>
    <row r="3146" spans="1:7" ht="15" customHeight="1" x14ac:dyDescent="0.25">
      <c r="A3146" s="38" t="s">
        <v>744</v>
      </c>
      <c r="B3146" s="38" t="s">
        <v>450</v>
      </c>
      <c r="C3146" s="38" t="s">
        <v>477</v>
      </c>
      <c r="D3146" s="38"/>
      <c r="E3146" s="65">
        <f t="shared" si="148"/>
        <v>92832</v>
      </c>
      <c r="F3146" s="66">
        <f t="shared" si="149"/>
        <v>4</v>
      </c>
      <c r="G3146" s="67" t="str">
        <f t="shared" si="147"/>
        <v>csütörtök</v>
      </c>
    </row>
    <row r="3147" spans="1:7" ht="15" customHeight="1" x14ac:dyDescent="0.25">
      <c r="A3147" s="38" t="s">
        <v>744</v>
      </c>
      <c r="B3147" s="38" t="s">
        <v>452</v>
      </c>
      <c r="C3147" s="38" t="s">
        <v>476</v>
      </c>
      <c r="D3147" s="38"/>
      <c r="E3147" s="65">
        <f t="shared" si="148"/>
        <v>92861</v>
      </c>
      <c r="F3147" s="66">
        <f t="shared" si="149"/>
        <v>5</v>
      </c>
      <c r="G3147" s="67" t="str">
        <f t="shared" si="147"/>
        <v>péntek</v>
      </c>
    </row>
    <row r="3148" spans="1:7" ht="15" customHeight="1" x14ac:dyDescent="0.25">
      <c r="A3148" s="38" t="s">
        <v>744</v>
      </c>
      <c r="B3148" s="38" t="s">
        <v>454</v>
      </c>
      <c r="C3148" s="38" t="s">
        <v>477</v>
      </c>
      <c r="D3148" s="38"/>
      <c r="E3148" s="65">
        <f t="shared" si="148"/>
        <v>92891</v>
      </c>
      <c r="F3148" s="66">
        <f t="shared" si="149"/>
        <v>7</v>
      </c>
      <c r="G3148" s="67" t="str">
        <f t="shared" si="147"/>
        <v>vasárnap</v>
      </c>
    </row>
    <row r="3149" spans="1:7" ht="15" customHeight="1" x14ac:dyDescent="0.25">
      <c r="A3149" s="38" t="s">
        <v>744</v>
      </c>
      <c r="B3149" s="38" t="s">
        <v>455</v>
      </c>
      <c r="C3149" s="38" t="s">
        <v>478</v>
      </c>
      <c r="D3149" s="38"/>
      <c r="E3149" s="65">
        <f t="shared" si="148"/>
        <v>92920</v>
      </c>
      <c r="F3149" s="66">
        <f t="shared" si="149"/>
        <v>1</v>
      </c>
      <c r="G3149" s="67" t="str">
        <f t="shared" si="147"/>
        <v>hétfő</v>
      </c>
    </row>
    <row r="3150" spans="1:7" ht="15" customHeight="1" x14ac:dyDescent="0.25">
      <c r="A3150" s="38" t="s">
        <v>744</v>
      </c>
      <c r="B3150" s="38" t="s">
        <v>456</v>
      </c>
      <c r="C3150" s="38" t="s">
        <v>480</v>
      </c>
      <c r="D3150" s="38"/>
      <c r="E3150" s="65">
        <f t="shared" si="148"/>
        <v>92949</v>
      </c>
      <c r="F3150" s="66">
        <f t="shared" si="149"/>
        <v>2</v>
      </c>
      <c r="G3150" s="67" t="str">
        <f t="shared" si="147"/>
        <v>kedd</v>
      </c>
    </row>
    <row r="3151" spans="1:7" ht="15" customHeight="1" x14ac:dyDescent="0.25">
      <c r="A3151" s="38" t="s">
        <v>744</v>
      </c>
      <c r="B3151" s="38" t="s">
        <v>458</v>
      </c>
      <c r="C3151" s="38" t="s">
        <v>482</v>
      </c>
      <c r="D3151" s="38"/>
      <c r="E3151" s="65">
        <f t="shared" si="148"/>
        <v>92978</v>
      </c>
      <c r="F3151" s="66">
        <f t="shared" si="149"/>
        <v>3</v>
      </c>
      <c r="G3151" s="67" t="str">
        <f t="shared" si="147"/>
        <v>szerda</v>
      </c>
    </row>
    <row r="3152" spans="1:7" ht="15" customHeight="1" x14ac:dyDescent="0.25">
      <c r="A3152" s="38" t="s">
        <v>744</v>
      </c>
      <c r="B3152" s="38" t="s">
        <v>460</v>
      </c>
      <c r="C3152" s="38" t="s">
        <v>492</v>
      </c>
      <c r="D3152" s="38"/>
      <c r="E3152" s="65">
        <f t="shared" si="148"/>
        <v>93008</v>
      </c>
      <c r="F3152" s="66">
        <f t="shared" si="149"/>
        <v>5</v>
      </c>
      <c r="G3152" s="67" t="str">
        <f t="shared" si="147"/>
        <v>péntek</v>
      </c>
    </row>
    <row r="3153" spans="1:7" ht="15" customHeight="1" x14ac:dyDescent="0.25">
      <c r="A3153" s="38" t="s">
        <v>744</v>
      </c>
      <c r="B3153" s="38" t="s">
        <v>462</v>
      </c>
      <c r="C3153" s="38" t="s">
        <v>484</v>
      </c>
      <c r="D3153" s="38"/>
      <c r="E3153" s="65">
        <f t="shared" si="148"/>
        <v>93037</v>
      </c>
      <c r="F3153" s="66">
        <f t="shared" si="149"/>
        <v>6</v>
      </c>
      <c r="G3153" s="67" t="str">
        <f t="shared" si="147"/>
        <v>szombat</v>
      </c>
    </row>
    <row r="3154" spans="1:7" ht="15" customHeight="1" x14ac:dyDescent="0.25">
      <c r="A3154" s="38" t="s">
        <v>744</v>
      </c>
      <c r="B3154" s="38" t="s">
        <v>464</v>
      </c>
      <c r="C3154" s="38" t="s">
        <v>484</v>
      </c>
      <c r="D3154" s="38"/>
      <c r="E3154" s="65">
        <f t="shared" si="148"/>
        <v>93067</v>
      </c>
      <c r="F3154" s="66">
        <f t="shared" si="149"/>
        <v>1</v>
      </c>
      <c r="G3154" s="67" t="str">
        <f t="shared" si="147"/>
        <v>hétfő</v>
      </c>
    </row>
    <row r="3155" spans="1:7" ht="15" customHeight="1" x14ac:dyDescent="0.25">
      <c r="A3155" s="38" t="s">
        <v>744</v>
      </c>
      <c r="B3155" s="38" t="s">
        <v>466</v>
      </c>
      <c r="C3155" s="38" t="s">
        <v>485</v>
      </c>
      <c r="D3155" s="38"/>
      <c r="E3155" s="65">
        <f t="shared" si="148"/>
        <v>93097</v>
      </c>
      <c r="F3155" s="66">
        <f t="shared" si="149"/>
        <v>3</v>
      </c>
      <c r="G3155" s="67" t="str">
        <f t="shared" si="147"/>
        <v>szerda</v>
      </c>
    </row>
    <row r="3156" spans="1:7" ht="15" customHeight="1" x14ac:dyDescent="0.25">
      <c r="A3156" s="38" t="s">
        <v>744</v>
      </c>
      <c r="B3156" s="38" t="s">
        <v>468</v>
      </c>
      <c r="C3156" s="38" t="s">
        <v>486</v>
      </c>
      <c r="D3156" s="38"/>
      <c r="E3156" s="65">
        <f t="shared" si="148"/>
        <v>93126</v>
      </c>
      <c r="F3156" s="66">
        <f t="shared" si="149"/>
        <v>4</v>
      </c>
      <c r="G3156" s="67" t="str">
        <f t="shared" si="147"/>
        <v>csütörtök</v>
      </c>
    </row>
    <row r="3157" spans="1:7" ht="15" customHeight="1" x14ac:dyDescent="0.25">
      <c r="A3157" s="38" t="s">
        <v>745</v>
      </c>
      <c r="B3157" s="38" t="s">
        <v>448</v>
      </c>
      <c r="C3157" s="38" t="s">
        <v>494</v>
      </c>
      <c r="D3157" s="38"/>
      <c r="E3157" s="65">
        <f t="shared" si="148"/>
        <v>93156</v>
      </c>
      <c r="F3157" s="66">
        <f t="shared" si="149"/>
        <v>6</v>
      </c>
      <c r="G3157" s="67" t="str">
        <f t="shared" si="147"/>
        <v>szombat</v>
      </c>
    </row>
    <row r="3158" spans="1:7" ht="15" customHeight="1" x14ac:dyDescent="0.25">
      <c r="A3158" s="38" t="s">
        <v>745</v>
      </c>
      <c r="B3158" s="38" t="s">
        <v>450</v>
      </c>
      <c r="C3158" s="38" t="s">
        <v>487</v>
      </c>
      <c r="D3158" s="38"/>
      <c r="E3158" s="65">
        <f t="shared" si="148"/>
        <v>93186</v>
      </c>
      <c r="F3158" s="66">
        <f t="shared" si="149"/>
        <v>1</v>
      </c>
      <c r="G3158" s="67" t="str">
        <f t="shared" si="147"/>
        <v>hétfő</v>
      </c>
    </row>
    <row r="3159" spans="1:7" ht="15" customHeight="1" x14ac:dyDescent="0.25">
      <c r="A3159" s="38" t="s">
        <v>745</v>
      </c>
      <c r="B3159" s="38" t="s">
        <v>452</v>
      </c>
      <c r="C3159" s="38" t="s">
        <v>486</v>
      </c>
      <c r="D3159" s="38"/>
      <c r="E3159" s="65">
        <f t="shared" si="148"/>
        <v>93216</v>
      </c>
      <c r="F3159" s="66">
        <f t="shared" si="149"/>
        <v>3</v>
      </c>
      <c r="G3159" s="67" t="str">
        <f t="shared" si="147"/>
        <v>szerda</v>
      </c>
    </row>
    <row r="3160" spans="1:7" ht="15" customHeight="1" x14ac:dyDescent="0.25">
      <c r="A3160" s="38" t="s">
        <v>745</v>
      </c>
      <c r="B3160" s="38" t="s">
        <v>454</v>
      </c>
      <c r="C3160" s="38" t="s">
        <v>487</v>
      </c>
      <c r="D3160" s="38"/>
      <c r="E3160" s="65">
        <f t="shared" si="148"/>
        <v>93245</v>
      </c>
      <c r="F3160" s="66">
        <f t="shared" si="149"/>
        <v>4</v>
      </c>
      <c r="G3160" s="67" t="str">
        <f t="shared" si="147"/>
        <v>csütörtök</v>
      </c>
    </row>
    <row r="3161" spans="1:7" ht="15" customHeight="1" x14ac:dyDescent="0.25">
      <c r="A3161" s="38" t="s">
        <v>745</v>
      </c>
      <c r="B3161" s="38" t="s">
        <v>455</v>
      </c>
      <c r="C3161" s="38" t="s">
        <v>487</v>
      </c>
      <c r="D3161" s="38"/>
      <c r="E3161" s="65">
        <f t="shared" si="148"/>
        <v>93275</v>
      </c>
      <c r="F3161" s="66">
        <f t="shared" si="149"/>
        <v>6</v>
      </c>
      <c r="G3161" s="67" t="str">
        <f t="shared" si="147"/>
        <v>szombat</v>
      </c>
    </row>
    <row r="3162" spans="1:7" ht="15" customHeight="1" x14ac:dyDescent="0.25">
      <c r="A3162" s="38" t="s">
        <v>745</v>
      </c>
      <c r="B3162" s="38" t="s">
        <v>456</v>
      </c>
      <c r="C3162" s="38" t="s">
        <v>449</v>
      </c>
      <c r="D3162" s="38"/>
      <c r="E3162" s="65">
        <f t="shared" si="148"/>
        <v>93304</v>
      </c>
      <c r="F3162" s="66">
        <f t="shared" si="149"/>
        <v>7</v>
      </c>
      <c r="G3162" s="67" t="str">
        <f t="shared" si="147"/>
        <v>vasárnap</v>
      </c>
    </row>
    <row r="3163" spans="1:7" ht="15" customHeight="1" x14ac:dyDescent="0.25">
      <c r="A3163" s="38" t="s">
        <v>745</v>
      </c>
      <c r="B3163" s="38" t="s">
        <v>458</v>
      </c>
      <c r="C3163" s="38" t="s">
        <v>451</v>
      </c>
      <c r="D3163" s="38"/>
      <c r="E3163" s="65">
        <f t="shared" si="148"/>
        <v>93333</v>
      </c>
      <c r="F3163" s="66">
        <f t="shared" si="149"/>
        <v>1</v>
      </c>
      <c r="G3163" s="67" t="str">
        <f t="shared" si="147"/>
        <v>hétfő</v>
      </c>
    </row>
    <row r="3164" spans="1:7" ht="15" customHeight="1" x14ac:dyDescent="0.25">
      <c r="A3164" s="38" t="s">
        <v>745</v>
      </c>
      <c r="B3164" s="38" t="s">
        <v>460</v>
      </c>
      <c r="C3164" s="38" t="s">
        <v>459</v>
      </c>
      <c r="D3164" s="38"/>
      <c r="E3164" s="65">
        <f t="shared" si="148"/>
        <v>93362</v>
      </c>
      <c r="F3164" s="66">
        <f t="shared" si="149"/>
        <v>2</v>
      </c>
      <c r="G3164" s="67" t="str">
        <f t="shared" si="147"/>
        <v>kedd</v>
      </c>
    </row>
    <row r="3165" spans="1:7" ht="15" customHeight="1" x14ac:dyDescent="0.25">
      <c r="A3165" s="38" t="s">
        <v>745</v>
      </c>
      <c r="B3165" s="38" t="s">
        <v>462</v>
      </c>
      <c r="C3165" s="38" t="s">
        <v>489</v>
      </c>
      <c r="D3165" s="38"/>
      <c r="E3165" s="65">
        <f t="shared" si="148"/>
        <v>93392</v>
      </c>
      <c r="F3165" s="66">
        <f t="shared" si="149"/>
        <v>4</v>
      </c>
      <c r="G3165" s="67" t="str">
        <f t="shared" si="147"/>
        <v>csütörtök</v>
      </c>
    </row>
    <row r="3166" spans="1:7" ht="15" customHeight="1" x14ac:dyDescent="0.25">
      <c r="A3166" s="38" t="s">
        <v>745</v>
      </c>
      <c r="B3166" s="38" t="s">
        <v>464</v>
      </c>
      <c r="C3166" s="38" t="s">
        <v>461</v>
      </c>
      <c r="D3166" s="38"/>
      <c r="E3166" s="65">
        <f t="shared" si="148"/>
        <v>93421</v>
      </c>
      <c r="F3166" s="66">
        <f t="shared" si="149"/>
        <v>5</v>
      </c>
      <c r="G3166" s="67" t="str">
        <f t="shared" si="147"/>
        <v>péntek</v>
      </c>
    </row>
    <row r="3167" spans="1:7" ht="15" customHeight="1" x14ac:dyDescent="0.25">
      <c r="A3167" s="38" t="s">
        <v>745</v>
      </c>
      <c r="B3167" s="38" t="s">
        <v>466</v>
      </c>
      <c r="C3167" s="38" t="s">
        <v>463</v>
      </c>
      <c r="D3167" s="38"/>
      <c r="E3167" s="65">
        <f t="shared" si="148"/>
        <v>93451</v>
      </c>
      <c r="F3167" s="66">
        <f t="shared" si="149"/>
        <v>7</v>
      </c>
      <c r="G3167" s="67" t="str">
        <f t="shared" si="147"/>
        <v>vasárnap</v>
      </c>
    </row>
    <row r="3168" spans="1:7" ht="15" customHeight="1" x14ac:dyDescent="0.25">
      <c r="A3168" s="38" t="s">
        <v>745</v>
      </c>
      <c r="B3168" s="38" t="s">
        <v>468</v>
      </c>
      <c r="C3168" s="38" t="s">
        <v>465</v>
      </c>
      <c r="D3168" s="38"/>
      <c r="E3168" s="65">
        <f t="shared" si="148"/>
        <v>93480</v>
      </c>
      <c r="F3168" s="66">
        <f t="shared" si="149"/>
        <v>1</v>
      </c>
      <c r="G3168" s="67" t="str">
        <f t="shared" si="147"/>
        <v>hétfő</v>
      </c>
    </row>
    <row r="3169" spans="1:7" ht="15" customHeight="1" x14ac:dyDescent="0.25">
      <c r="A3169" s="38" t="s">
        <v>746</v>
      </c>
      <c r="B3169" s="38" t="s">
        <v>448</v>
      </c>
      <c r="C3169" s="38" t="s">
        <v>490</v>
      </c>
      <c r="D3169" s="38"/>
      <c r="E3169" s="65">
        <f t="shared" si="148"/>
        <v>93510</v>
      </c>
      <c r="F3169" s="66">
        <f t="shared" si="149"/>
        <v>3</v>
      </c>
      <c r="G3169" s="67" t="str">
        <f t="shared" si="147"/>
        <v>szerda</v>
      </c>
    </row>
    <row r="3170" spans="1:7" ht="15" customHeight="1" x14ac:dyDescent="0.25">
      <c r="A3170" s="38" t="s">
        <v>746</v>
      </c>
      <c r="B3170" s="38" t="s">
        <v>450</v>
      </c>
      <c r="C3170" s="38" t="s">
        <v>467</v>
      </c>
      <c r="D3170" s="38"/>
      <c r="E3170" s="65">
        <f t="shared" si="148"/>
        <v>93540</v>
      </c>
      <c r="F3170" s="66">
        <f t="shared" si="149"/>
        <v>5</v>
      </c>
      <c r="G3170" s="67" t="str">
        <f t="shared" si="147"/>
        <v>péntek</v>
      </c>
    </row>
    <row r="3171" spans="1:7" ht="15" customHeight="1" x14ac:dyDescent="0.25">
      <c r="A3171" s="38" t="s">
        <v>746</v>
      </c>
      <c r="B3171" s="38" t="s">
        <v>452</v>
      </c>
      <c r="C3171" s="38" t="s">
        <v>490</v>
      </c>
      <c r="D3171" s="38"/>
      <c r="E3171" s="65">
        <f t="shared" si="148"/>
        <v>93570</v>
      </c>
      <c r="F3171" s="66">
        <f t="shared" si="149"/>
        <v>7</v>
      </c>
      <c r="G3171" s="67" t="str">
        <f t="shared" si="147"/>
        <v>vasárnap</v>
      </c>
    </row>
    <row r="3172" spans="1:7" ht="15" customHeight="1" x14ac:dyDescent="0.25">
      <c r="A3172" s="38" t="s">
        <v>746</v>
      </c>
      <c r="B3172" s="38" t="s">
        <v>454</v>
      </c>
      <c r="C3172" s="38" t="s">
        <v>470</v>
      </c>
      <c r="D3172" s="38"/>
      <c r="E3172" s="65">
        <f t="shared" si="148"/>
        <v>93599</v>
      </c>
      <c r="F3172" s="66">
        <f t="shared" si="149"/>
        <v>1</v>
      </c>
      <c r="G3172" s="67" t="str">
        <f t="shared" si="147"/>
        <v>hétfő</v>
      </c>
    </row>
    <row r="3173" spans="1:7" ht="15" customHeight="1" x14ac:dyDescent="0.25">
      <c r="A3173" s="38" t="s">
        <v>746</v>
      </c>
      <c r="B3173" s="38" t="s">
        <v>455</v>
      </c>
      <c r="C3173" s="38" t="s">
        <v>470</v>
      </c>
      <c r="D3173" s="38"/>
      <c r="E3173" s="65">
        <f t="shared" si="148"/>
        <v>93629</v>
      </c>
      <c r="F3173" s="66">
        <f t="shared" si="149"/>
        <v>3</v>
      </c>
      <c r="G3173" s="67" t="str">
        <f t="shared" si="147"/>
        <v>szerda</v>
      </c>
    </row>
    <row r="3174" spans="1:7" ht="15" customHeight="1" x14ac:dyDescent="0.25">
      <c r="A3174" s="38" t="s">
        <v>746</v>
      </c>
      <c r="B3174" s="38" t="s">
        <v>456</v>
      </c>
      <c r="C3174" s="38" t="s">
        <v>471</v>
      </c>
      <c r="D3174" s="38"/>
      <c r="E3174" s="65">
        <f t="shared" si="148"/>
        <v>93658</v>
      </c>
      <c r="F3174" s="66">
        <f t="shared" si="149"/>
        <v>4</v>
      </c>
      <c r="G3174" s="67" t="str">
        <f t="shared" si="147"/>
        <v>csütörtök</v>
      </c>
    </row>
    <row r="3175" spans="1:7" ht="15" customHeight="1" x14ac:dyDescent="0.25">
      <c r="A3175" s="38" t="s">
        <v>746</v>
      </c>
      <c r="B3175" s="38" t="s">
        <v>458</v>
      </c>
      <c r="C3175" s="38" t="s">
        <v>471</v>
      </c>
      <c r="D3175" s="38"/>
      <c r="E3175" s="65">
        <f t="shared" si="148"/>
        <v>93688</v>
      </c>
      <c r="F3175" s="66">
        <f t="shared" si="149"/>
        <v>6</v>
      </c>
      <c r="G3175" s="67" t="str">
        <f t="shared" si="147"/>
        <v>szombat</v>
      </c>
    </row>
    <row r="3176" spans="1:7" ht="15" customHeight="1" x14ac:dyDescent="0.25">
      <c r="A3176" s="38" t="s">
        <v>746</v>
      </c>
      <c r="B3176" s="38" t="s">
        <v>460</v>
      </c>
      <c r="C3176" s="38" t="s">
        <v>474</v>
      </c>
      <c r="D3176" s="38"/>
      <c r="E3176" s="65">
        <f t="shared" si="148"/>
        <v>93717</v>
      </c>
      <c r="F3176" s="66">
        <f t="shared" si="149"/>
        <v>7</v>
      </c>
      <c r="G3176" s="67" t="str">
        <f t="shared" si="147"/>
        <v>vasárnap</v>
      </c>
    </row>
    <row r="3177" spans="1:7" ht="15" customHeight="1" x14ac:dyDescent="0.25">
      <c r="A3177" s="38" t="s">
        <v>746</v>
      </c>
      <c r="B3177" s="38" t="s">
        <v>460</v>
      </c>
      <c r="C3177" s="38" t="s">
        <v>496</v>
      </c>
      <c r="D3177" s="38"/>
      <c r="E3177" s="65">
        <f t="shared" si="148"/>
        <v>93746</v>
      </c>
      <c r="F3177" s="66">
        <f t="shared" si="149"/>
        <v>1</v>
      </c>
      <c r="G3177" s="67" t="str">
        <f t="shared" si="147"/>
        <v>hétfő</v>
      </c>
    </row>
    <row r="3178" spans="1:7" ht="15" customHeight="1" x14ac:dyDescent="0.25">
      <c r="A3178" s="38" t="s">
        <v>746</v>
      </c>
      <c r="B3178" s="38" t="s">
        <v>462</v>
      </c>
      <c r="C3178" s="38" t="s">
        <v>476</v>
      </c>
      <c r="D3178" s="38"/>
      <c r="E3178" s="65">
        <f t="shared" si="148"/>
        <v>93776</v>
      </c>
      <c r="F3178" s="66">
        <f t="shared" si="149"/>
        <v>3</v>
      </c>
      <c r="G3178" s="67" t="str">
        <f t="shared" si="147"/>
        <v>szerda</v>
      </c>
    </row>
    <row r="3179" spans="1:7" ht="15" customHeight="1" x14ac:dyDescent="0.25">
      <c r="A3179" s="38" t="s">
        <v>746</v>
      </c>
      <c r="B3179" s="38" t="s">
        <v>464</v>
      </c>
      <c r="C3179" s="38" t="s">
        <v>477</v>
      </c>
      <c r="D3179" s="38"/>
      <c r="E3179" s="65">
        <f t="shared" si="148"/>
        <v>93805</v>
      </c>
      <c r="F3179" s="66">
        <f t="shared" si="149"/>
        <v>4</v>
      </c>
      <c r="G3179" s="67" t="str">
        <f t="shared" si="147"/>
        <v>csütörtök</v>
      </c>
    </row>
    <row r="3180" spans="1:7" ht="15" customHeight="1" x14ac:dyDescent="0.25">
      <c r="A3180" s="38" t="s">
        <v>746</v>
      </c>
      <c r="B3180" s="38" t="s">
        <v>466</v>
      </c>
      <c r="C3180" s="38" t="s">
        <v>478</v>
      </c>
      <c r="D3180" s="38"/>
      <c r="E3180" s="65">
        <f t="shared" si="148"/>
        <v>93835</v>
      </c>
      <c r="F3180" s="66">
        <f t="shared" si="149"/>
        <v>6</v>
      </c>
      <c r="G3180" s="67" t="str">
        <f t="shared" si="147"/>
        <v>szombat</v>
      </c>
    </row>
    <row r="3181" spans="1:7" ht="15" customHeight="1" x14ac:dyDescent="0.25">
      <c r="A3181" s="38" t="s">
        <v>746</v>
      </c>
      <c r="B3181" s="38" t="s">
        <v>468</v>
      </c>
      <c r="C3181" s="38" t="s">
        <v>479</v>
      </c>
      <c r="D3181" s="38"/>
      <c r="E3181" s="65">
        <f t="shared" si="148"/>
        <v>93864</v>
      </c>
      <c r="F3181" s="66">
        <f t="shared" si="149"/>
        <v>7</v>
      </c>
      <c r="G3181" s="67" t="str">
        <f t="shared" si="147"/>
        <v>vasárnap</v>
      </c>
    </row>
    <row r="3182" spans="1:7" ht="15" customHeight="1" x14ac:dyDescent="0.25">
      <c r="A3182" s="38" t="s">
        <v>747</v>
      </c>
      <c r="B3182" s="38" t="s">
        <v>448</v>
      </c>
      <c r="C3182" s="38" t="s">
        <v>480</v>
      </c>
      <c r="D3182" s="38"/>
      <c r="E3182" s="65">
        <f t="shared" si="148"/>
        <v>93894</v>
      </c>
      <c r="F3182" s="66">
        <f t="shared" si="149"/>
        <v>2</v>
      </c>
      <c r="G3182" s="67" t="str">
        <f t="shared" si="147"/>
        <v>kedd</v>
      </c>
    </row>
    <row r="3183" spans="1:7" ht="15" customHeight="1" x14ac:dyDescent="0.25">
      <c r="A3183" s="38" t="s">
        <v>747</v>
      </c>
      <c r="B3183" s="38" t="s">
        <v>450</v>
      </c>
      <c r="C3183" s="38" t="s">
        <v>482</v>
      </c>
      <c r="D3183" s="38"/>
      <c r="E3183" s="65">
        <f t="shared" si="148"/>
        <v>93924</v>
      </c>
      <c r="F3183" s="66">
        <f t="shared" si="149"/>
        <v>4</v>
      </c>
      <c r="G3183" s="67" t="str">
        <f t="shared" si="147"/>
        <v>csütörtök</v>
      </c>
    </row>
    <row r="3184" spans="1:7" ht="15" customHeight="1" x14ac:dyDescent="0.25">
      <c r="A3184" s="38" t="s">
        <v>747</v>
      </c>
      <c r="B3184" s="38" t="s">
        <v>452</v>
      </c>
      <c r="C3184" s="38" t="s">
        <v>479</v>
      </c>
      <c r="D3184" s="38"/>
      <c r="E3184" s="65">
        <f t="shared" si="148"/>
        <v>93954</v>
      </c>
      <c r="F3184" s="66">
        <f t="shared" si="149"/>
        <v>6</v>
      </c>
      <c r="G3184" s="67" t="str">
        <f t="shared" si="147"/>
        <v>szombat</v>
      </c>
    </row>
    <row r="3185" spans="1:7" ht="15" customHeight="1" x14ac:dyDescent="0.25">
      <c r="A3185" s="38" t="s">
        <v>747</v>
      </c>
      <c r="B3185" s="38" t="s">
        <v>454</v>
      </c>
      <c r="C3185" s="38" t="s">
        <v>482</v>
      </c>
      <c r="D3185" s="38"/>
      <c r="E3185" s="65">
        <f t="shared" si="148"/>
        <v>93983</v>
      </c>
      <c r="F3185" s="66">
        <f t="shared" si="149"/>
        <v>7</v>
      </c>
      <c r="G3185" s="67" t="str">
        <f t="shared" si="147"/>
        <v>vasárnap</v>
      </c>
    </row>
    <row r="3186" spans="1:7" ht="15" customHeight="1" x14ac:dyDescent="0.25">
      <c r="A3186" s="38" t="s">
        <v>747</v>
      </c>
      <c r="B3186" s="38" t="s">
        <v>455</v>
      </c>
      <c r="C3186" s="38" t="s">
        <v>482</v>
      </c>
      <c r="D3186" s="38"/>
      <c r="E3186" s="65">
        <f t="shared" si="148"/>
        <v>94013</v>
      </c>
      <c r="F3186" s="66">
        <f t="shared" si="149"/>
        <v>2</v>
      </c>
      <c r="G3186" s="67" t="str">
        <f t="shared" si="147"/>
        <v>kedd</v>
      </c>
    </row>
    <row r="3187" spans="1:7" ht="15" customHeight="1" x14ac:dyDescent="0.25">
      <c r="A3187" s="38" t="s">
        <v>747</v>
      </c>
      <c r="B3187" s="38" t="s">
        <v>456</v>
      </c>
      <c r="C3187" s="38" t="s">
        <v>483</v>
      </c>
      <c r="D3187" s="38"/>
      <c r="E3187" s="65">
        <f t="shared" si="148"/>
        <v>94042</v>
      </c>
      <c r="F3187" s="66">
        <f t="shared" si="149"/>
        <v>3</v>
      </c>
      <c r="G3187" s="67" t="str">
        <f t="shared" si="147"/>
        <v>szerda</v>
      </c>
    </row>
    <row r="3188" spans="1:7" ht="15" customHeight="1" x14ac:dyDescent="0.25">
      <c r="A3188" s="38" t="s">
        <v>747</v>
      </c>
      <c r="B3188" s="38" t="s">
        <v>458</v>
      </c>
      <c r="C3188" s="38" t="s">
        <v>483</v>
      </c>
      <c r="D3188" s="38"/>
      <c r="E3188" s="65">
        <f t="shared" si="148"/>
        <v>94072</v>
      </c>
      <c r="F3188" s="66">
        <f t="shared" si="149"/>
        <v>5</v>
      </c>
      <c r="G3188" s="67" t="str">
        <f t="shared" si="147"/>
        <v>péntek</v>
      </c>
    </row>
    <row r="3189" spans="1:7" ht="15" customHeight="1" x14ac:dyDescent="0.25">
      <c r="A3189" s="38" t="s">
        <v>747</v>
      </c>
      <c r="B3189" s="38" t="s">
        <v>460</v>
      </c>
      <c r="C3189" s="38" t="s">
        <v>485</v>
      </c>
      <c r="D3189" s="38"/>
      <c r="E3189" s="65">
        <f t="shared" si="148"/>
        <v>94101</v>
      </c>
      <c r="F3189" s="66">
        <f t="shared" si="149"/>
        <v>6</v>
      </c>
      <c r="G3189" s="67" t="str">
        <f t="shared" si="147"/>
        <v>szombat</v>
      </c>
    </row>
    <row r="3190" spans="1:7" ht="15" customHeight="1" x14ac:dyDescent="0.25">
      <c r="A3190" s="38" t="s">
        <v>747</v>
      </c>
      <c r="B3190" s="38" t="s">
        <v>462</v>
      </c>
      <c r="C3190" s="38" t="s">
        <v>486</v>
      </c>
      <c r="D3190" s="38"/>
      <c r="E3190" s="65">
        <f t="shared" si="148"/>
        <v>94131</v>
      </c>
      <c r="F3190" s="66">
        <f t="shared" si="149"/>
        <v>1</v>
      </c>
      <c r="G3190" s="67" t="str">
        <f t="shared" si="147"/>
        <v>hétfő</v>
      </c>
    </row>
    <row r="3191" spans="1:7" ht="15" customHeight="1" x14ac:dyDescent="0.25">
      <c r="A3191" s="38" t="s">
        <v>747</v>
      </c>
      <c r="B3191" s="38" t="s">
        <v>464</v>
      </c>
      <c r="C3191" s="38" t="s">
        <v>494</v>
      </c>
      <c r="D3191" s="38"/>
      <c r="E3191" s="65">
        <f t="shared" si="148"/>
        <v>94160</v>
      </c>
      <c r="F3191" s="66">
        <f t="shared" si="149"/>
        <v>2</v>
      </c>
      <c r="G3191" s="67" t="str">
        <f t="shared" si="147"/>
        <v>kedd</v>
      </c>
    </row>
    <row r="3192" spans="1:7" ht="15" customHeight="1" x14ac:dyDescent="0.25">
      <c r="A3192" s="38" t="s">
        <v>747</v>
      </c>
      <c r="B3192" s="38" t="s">
        <v>466</v>
      </c>
      <c r="C3192" s="38" t="s">
        <v>453</v>
      </c>
      <c r="D3192" s="38"/>
      <c r="E3192" s="65">
        <f t="shared" si="148"/>
        <v>94189</v>
      </c>
      <c r="F3192" s="66">
        <f t="shared" si="149"/>
        <v>3</v>
      </c>
      <c r="G3192" s="67" t="str">
        <f t="shared" si="147"/>
        <v>szerda</v>
      </c>
    </row>
    <row r="3193" spans="1:7" ht="15" customHeight="1" x14ac:dyDescent="0.25">
      <c r="A3193" s="38" t="s">
        <v>747</v>
      </c>
      <c r="B3193" s="38" t="s">
        <v>468</v>
      </c>
      <c r="C3193" s="38" t="s">
        <v>453</v>
      </c>
      <c r="D3193" s="38"/>
      <c r="E3193" s="65">
        <f t="shared" si="148"/>
        <v>94219</v>
      </c>
      <c r="F3193" s="66">
        <f t="shared" si="149"/>
        <v>5</v>
      </c>
      <c r="G3193" s="67" t="str">
        <f t="shared" si="147"/>
        <v>péntek</v>
      </c>
    </row>
    <row r="3194" spans="1:7" ht="15" customHeight="1" x14ac:dyDescent="0.25">
      <c r="A3194" s="38" t="s">
        <v>748</v>
      </c>
      <c r="B3194" s="38" t="s">
        <v>448</v>
      </c>
      <c r="C3194" s="38" t="s">
        <v>451</v>
      </c>
      <c r="D3194" s="38"/>
      <c r="E3194" s="65">
        <f t="shared" si="148"/>
        <v>94248</v>
      </c>
      <c r="F3194" s="66">
        <f t="shared" si="149"/>
        <v>6</v>
      </c>
      <c r="G3194" s="67" t="str">
        <f t="shared" si="147"/>
        <v>szombat</v>
      </c>
    </row>
    <row r="3195" spans="1:7" ht="15" customHeight="1" x14ac:dyDescent="0.25">
      <c r="A3195" s="38" t="s">
        <v>748</v>
      </c>
      <c r="B3195" s="38" t="s">
        <v>450</v>
      </c>
      <c r="C3195" s="38" t="s">
        <v>457</v>
      </c>
      <c r="D3195" s="38"/>
      <c r="E3195" s="65">
        <f t="shared" si="148"/>
        <v>94278</v>
      </c>
      <c r="F3195" s="66">
        <f t="shared" si="149"/>
        <v>1</v>
      </c>
      <c r="G3195" s="67" t="str">
        <f t="shared" si="147"/>
        <v>hétfő</v>
      </c>
    </row>
    <row r="3196" spans="1:7" ht="15" customHeight="1" x14ac:dyDescent="0.25">
      <c r="A3196" s="38" t="s">
        <v>748</v>
      </c>
      <c r="B3196" s="38" t="s">
        <v>452</v>
      </c>
      <c r="C3196" s="38" t="s">
        <v>449</v>
      </c>
      <c r="D3196" s="38"/>
      <c r="E3196" s="65">
        <f t="shared" si="148"/>
        <v>94308</v>
      </c>
      <c r="F3196" s="66">
        <f t="shared" si="149"/>
        <v>3</v>
      </c>
      <c r="G3196" s="67" t="str">
        <f t="shared" si="147"/>
        <v>szerda</v>
      </c>
    </row>
    <row r="3197" spans="1:7" ht="15" customHeight="1" x14ac:dyDescent="0.25">
      <c r="A3197" s="38" t="s">
        <v>748</v>
      </c>
      <c r="B3197" s="38" t="s">
        <v>454</v>
      </c>
      <c r="C3197" s="38" t="s">
        <v>457</v>
      </c>
      <c r="D3197" s="38"/>
      <c r="E3197" s="65">
        <f t="shared" si="148"/>
        <v>94337</v>
      </c>
      <c r="F3197" s="66">
        <f t="shared" si="149"/>
        <v>4</v>
      </c>
      <c r="G3197" s="67" t="str">
        <f t="shared" si="147"/>
        <v>csütörtök</v>
      </c>
    </row>
    <row r="3198" spans="1:7" ht="15" customHeight="1" x14ac:dyDescent="0.25">
      <c r="A3198" s="38" t="s">
        <v>748</v>
      </c>
      <c r="B3198" s="38" t="s">
        <v>455</v>
      </c>
      <c r="C3198" s="38" t="s">
        <v>457</v>
      </c>
      <c r="D3198" s="38"/>
      <c r="E3198" s="65">
        <f t="shared" si="148"/>
        <v>94367</v>
      </c>
      <c r="F3198" s="66">
        <f t="shared" si="149"/>
        <v>6</v>
      </c>
      <c r="G3198" s="67" t="str">
        <f t="shared" si="147"/>
        <v>szombat</v>
      </c>
    </row>
    <row r="3199" spans="1:7" ht="15" customHeight="1" x14ac:dyDescent="0.25">
      <c r="A3199" s="38" t="s">
        <v>748</v>
      </c>
      <c r="B3199" s="38" t="s">
        <v>456</v>
      </c>
      <c r="C3199" s="38" t="s">
        <v>459</v>
      </c>
      <c r="D3199" s="38"/>
      <c r="E3199" s="65">
        <f t="shared" si="148"/>
        <v>94397</v>
      </c>
      <c r="F3199" s="66">
        <f t="shared" si="149"/>
        <v>1</v>
      </c>
      <c r="G3199" s="67" t="str">
        <f t="shared" si="147"/>
        <v>hétfő</v>
      </c>
    </row>
    <row r="3200" spans="1:7" ht="15" customHeight="1" x14ac:dyDescent="0.25">
      <c r="A3200" s="38" t="s">
        <v>748</v>
      </c>
      <c r="B3200" s="38" t="s">
        <v>458</v>
      </c>
      <c r="C3200" s="38" t="s">
        <v>489</v>
      </c>
      <c r="D3200" s="38"/>
      <c r="E3200" s="65">
        <f t="shared" si="148"/>
        <v>94426</v>
      </c>
      <c r="F3200" s="66">
        <f t="shared" si="149"/>
        <v>2</v>
      </c>
      <c r="G3200" s="67" t="str">
        <f t="shared" si="147"/>
        <v>kedd</v>
      </c>
    </row>
    <row r="3201" spans="1:7" ht="15" customHeight="1" x14ac:dyDescent="0.25">
      <c r="A3201" s="38" t="s">
        <v>748</v>
      </c>
      <c r="B3201" s="38" t="s">
        <v>460</v>
      </c>
      <c r="C3201" s="38" t="s">
        <v>461</v>
      </c>
      <c r="D3201" s="38"/>
      <c r="E3201" s="65">
        <f t="shared" si="148"/>
        <v>94456</v>
      </c>
      <c r="F3201" s="66">
        <f t="shared" si="149"/>
        <v>4</v>
      </c>
      <c r="G3201" s="67" t="str">
        <f t="shared" si="147"/>
        <v>csütörtök</v>
      </c>
    </row>
    <row r="3202" spans="1:7" ht="15" customHeight="1" x14ac:dyDescent="0.25">
      <c r="A3202" s="38" t="s">
        <v>748</v>
      </c>
      <c r="B3202" s="38" t="s">
        <v>462</v>
      </c>
      <c r="C3202" s="38" t="s">
        <v>465</v>
      </c>
      <c r="D3202" s="38"/>
      <c r="E3202" s="65">
        <f t="shared" si="148"/>
        <v>94485</v>
      </c>
      <c r="F3202" s="66">
        <f t="shared" si="149"/>
        <v>5</v>
      </c>
      <c r="G3202" s="67" t="str">
        <f t="shared" si="147"/>
        <v>péntek</v>
      </c>
    </row>
    <row r="3203" spans="1:7" ht="15" customHeight="1" x14ac:dyDescent="0.25">
      <c r="A3203" s="38" t="s">
        <v>748</v>
      </c>
      <c r="B3203" s="38" t="s">
        <v>464</v>
      </c>
      <c r="C3203" s="38" t="s">
        <v>465</v>
      </c>
      <c r="D3203" s="38"/>
      <c r="E3203" s="65">
        <f t="shared" si="148"/>
        <v>94515</v>
      </c>
      <c r="F3203" s="66">
        <f t="shared" si="149"/>
        <v>7</v>
      </c>
      <c r="G3203" s="67" t="str">
        <f t="shared" ref="G3203:G3266" si="150">VLOOKUP(F3203,nevek,2,0)</f>
        <v>vasárnap</v>
      </c>
    </row>
    <row r="3204" spans="1:7" ht="15" customHeight="1" x14ac:dyDescent="0.25">
      <c r="A3204" s="38" t="s">
        <v>748</v>
      </c>
      <c r="B3204" s="38" t="s">
        <v>466</v>
      </c>
      <c r="C3204" s="38" t="s">
        <v>467</v>
      </c>
      <c r="D3204" s="38"/>
      <c r="E3204" s="65">
        <f t="shared" ref="E3204:E3267" si="151">DATEVALUE(A3204&amp;"."&amp;B3204&amp;C3204)</f>
        <v>94544</v>
      </c>
      <c r="F3204" s="66">
        <f t="shared" ref="F3204:F3267" si="152">WEEKDAY(E3204,2)</f>
        <v>1</v>
      </c>
      <c r="G3204" s="67" t="str">
        <f t="shared" si="150"/>
        <v>hétfő</v>
      </c>
    </row>
    <row r="3205" spans="1:7" ht="15" customHeight="1" x14ac:dyDescent="0.25">
      <c r="A3205" s="38" t="s">
        <v>748</v>
      </c>
      <c r="B3205" s="38" t="s">
        <v>468</v>
      </c>
      <c r="C3205" s="38" t="s">
        <v>470</v>
      </c>
      <c r="D3205" s="38"/>
      <c r="E3205" s="65">
        <f t="shared" si="151"/>
        <v>94573</v>
      </c>
      <c r="F3205" s="66">
        <f t="shared" si="152"/>
        <v>2</v>
      </c>
      <c r="G3205" s="67" t="str">
        <f t="shared" si="150"/>
        <v>kedd</v>
      </c>
    </row>
    <row r="3206" spans="1:7" ht="15" customHeight="1" x14ac:dyDescent="0.25">
      <c r="A3206" s="38" t="s">
        <v>749</v>
      </c>
      <c r="B3206" s="38" t="s">
        <v>448</v>
      </c>
      <c r="C3206" s="38" t="s">
        <v>472</v>
      </c>
      <c r="D3206" s="38"/>
      <c r="E3206" s="65">
        <f t="shared" si="151"/>
        <v>94603</v>
      </c>
      <c r="F3206" s="66">
        <f t="shared" si="152"/>
        <v>4</v>
      </c>
      <c r="G3206" s="67" t="str">
        <f t="shared" si="150"/>
        <v>csütörtök</v>
      </c>
    </row>
    <row r="3207" spans="1:7" ht="15" customHeight="1" x14ac:dyDescent="0.25">
      <c r="A3207" s="38" t="s">
        <v>749</v>
      </c>
      <c r="B3207" s="38" t="s">
        <v>450</v>
      </c>
      <c r="C3207" s="38" t="s">
        <v>473</v>
      </c>
      <c r="D3207" s="38"/>
      <c r="E3207" s="65">
        <f t="shared" si="151"/>
        <v>94632</v>
      </c>
      <c r="F3207" s="66">
        <f t="shared" si="152"/>
        <v>5</v>
      </c>
      <c r="G3207" s="67" t="str">
        <f t="shared" si="150"/>
        <v>péntek</v>
      </c>
    </row>
    <row r="3208" spans="1:7" ht="15" customHeight="1" x14ac:dyDescent="0.25">
      <c r="A3208" s="38" t="s">
        <v>749</v>
      </c>
      <c r="B3208" s="38" t="s">
        <v>452</v>
      </c>
      <c r="C3208" s="38" t="s">
        <v>472</v>
      </c>
      <c r="D3208" s="38"/>
      <c r="E3208" s="65">
        <f t="shared" si="151"/>
        <v>94662</v>
      </c>
      <c r="F3208" s="66">
        <f t="shared" si="152"/>
        <v>7</v>
      </c>
      <c r="G3208" s="67" t="str">
        <f t="shared" si="150"/>
        <v>vasárnap</v>
      </c>
    </row>
    <row r="3209" spans="1:7" ht="15" customHeight="1" x14ac:dyDescent="0.25">
      <c r="A3209" s="38" t="s">
        <v>749</v>
      </c>
      <c r="B3209" s="38" t="s">
        <v>454</v>
      </c>
      <c r="C3209" s="38" t="s">
        <v>473</v>
      </c>
      <c r="D3209" s="38"/>
      <c r="E3209" s="65">
        <f t="shared" si="151"/>
        <v>94691</v>
      </c>
      <c r="F3209" s="66">
        <f t="shared" si="152"/>
        <v>1</v>
      </c>
      <c r="G3209" s="67" t="str">
        <f t="shared" si="150"/>
        <v>hétfő</v>
      </c>
    </row>
    <row r="3210" spans="1:7" ht="15" customHeight="1" x14ac:dyDescent="0.25">
      <c r="A3210" s="38" t="s">
        <v>749</v>
      </c>
      <c r="B3210" s="38" t="s">
        <v>455</v>
      </c>
      <c r="C3210" s="38" t="s">
        <v>473</v>
      </c>
      <c r="D3210" s="38"/>
      <c r="E3210" s="65">
        <f t="shared" si="151"/>
        <v>94721</v>
      </c>
      <c r="F3210" s="66">
        <f t="shared" si="152"/>
        <v>3</v>
      </c>
      <c r="G3210" s="67" t="str">
        <f t="shared" si="150"/>
        <v>szerda</v>
      </c>
    </row>
    <row r="3211" spans="1:7" ht="15" customHeight="1" x14ac:dyDescent="0.25">
      <c r="A3211" s="38" t="s">
        <v>749</v>
      </c>
      <c r="B3211" s="38" t="s">
        <v>456</v>
      </c>
      <c r="C3211" s="38" t="s">
        <v>474</v>
      </c>
      <c r="D3211" s="38"/>
      <c r="E3211" s="65">
        <f t="shared" si="151"/>
        <v>94751</v>
      </c>
      <c r="F3211" s="66">
        <f t="shared" si="152"/>
        <v>5</v>
      </c>
      <c r="G3211" s="67" t="str">
        <f t="shared" si="150"/>
        <v>péntek</v>
      </c>
    </row>
    <row r="3212" spans="1:7" ht="15" customHeight="1" x14ac:dyDescent="0.25">
      <c r="A3212" s="38" t="s">
        <v>749</v>
      </c>
      <c r="B3212" s="38" t="s">
        <v>456</v>
      </c>
      <c r="C3212" s="38" t="s">
        <v>496</v>
      </c>
      <c r="D3212" s="38"/>
      <c r="E3212" s="65">
        <f t="shared" si="151"/>
        <v>94780</v>
      </c>
      <c r="F3212" s="66">
        <f t="shared" si="152"/>
        <v>6</v>
      </c>
      <c r="G3212" s="67" t="str">
        <f t="shared" si="150"/>
        <v>szombat</v>
      </c>
    </row>
    <row r="3213" spans="1:7" ht="15" customHeight="1" x14ac:dyDescent="0.25">
      <c r="A3213" s="38" t="s">
        <v>749</v>
      </c>
      <c r="B3213" s="38" t="s">
        <v>458</v>
      </c>
      <c r="C3213" s="38" t="s">
        <v>496</v>
      </c>
      <c r="D3213" s="38"/>
      <c r="E3213" s="65">
        <f t="shared" si="151"/>
        <v>94810</v>
      </c>
      <c r="F3213" s="66">
        <f t="shared" si="152"/>
        <v>1</v>
      </c>
      <c r="G3213" s="67" t="str">
        <f t="shared" si="150"/>
        <v>hétfő</v>
      </c>
    </row>
    <row r="3214" spans="1:7" ht="15" customHeight="1" x14ac:dyDescent="0.25">
      <c r="A3214" s="38" t="s">
        <v>749</v>
      </c>
      <c r="B3214" s="38" t="s">
        <v>460</v>
      </c>
      <c r="C3214" s="38" t="s">
        <v>477</v>
      </c>
      <c r="D3214" s="38"/>
      <c r="E3214" s="65">
        <f t="shared" si="151"/>
        <v>94839</v>
      </c>
      <c r="F3214" s="66">
        <f t="shared" si="152"/>
        <v>2</v>
      </c>
      <c r="G3214" s="67" t="str">
        <f t="shared" si="150"/>
        <v>kedd</v>
      </c>
    </row>
    <row r="3215" spans="1:7" ht="15" customHeight="1" x14ac:dyDescent="0.25">
      <c r="A3215" s="38" t="s">
        <v>749</v>
      </c>
      <c r="B3215" s="38" t="s">
        <v>462</v>
      </c>
      <c r="C3215" s="38" t="s">
        <v>478</v>
      </c>
      <c r="D3215" s="38"/>
      <c r="E3215" s="65">
        <f t="shared" si="151"/>
        <v>94869</v>
      </c>
      <c r="F3215" s="66">
        <f t="shared" si="152"/>
        <v>4</v>
      </c>
      <c r="G3215" s="67" t="str">
        <f t="shared" si="150"/>
        <v>csütörtök</v>
      </c>
    </row>
    <row r="3216" spans="1:7" ht="15" customHeight="1" x14ac:dyDescent="0.25">
      <c r="A3216" s="38" t="s">
        <v>749</v>
      </c>
      <c r="B3216" s="38" t="s">
        <v>464</v>
      </c>
      <c r="C3216" s="38" t="s">
        <v>478</v>
      </c>
      <c r="D3216" s="38"/>
      <c r="E3216" s="65">
        <f t="shared" si="151"/>
        <v>94899</v>
      </c>
      <c r="F3216" s="66">
        <f t="shared" si="152"/>
        <v>6</v>
      </c>
      <c r="G3216" s="67" t="str">
        <f t="shared" si="150"/>
        <v>szombat</v>
      </c>
    </row>
    <row r="3217" spans="1:7" ht="15" customHeight="1" x14ac:dyDescent="0.25">
      <c r="A3217" s="38" t="s">
        <v>749</v>
      </c>
      <c r="B3217" s="38" t="s">
        <v>466</v>
      </c>
      <c r="C3217" s="38" t="s">
        <v>480</v>
      </c>
      <c r="D3217" s="38"/>
      <c r="E3217" s="65">
        <f t="shared" si="151"/>
        <v>94928</v>
      </c>
      <c r="F3217" s="66">
        <f t="shared" si="152"/>
        <v>7</v>
      </c>
      <c r="G3217" s="67" t="str">
        <f t="shared" si="150"/>
        <v>vasárnap</v>
      </c>
    </row>
    <row r="3218" spans="1:7" ht="15" customHeight="1" x14ac:dyDescent="0.25">
      <c r="A3218" s="38" t="s">
        <v>749</v>
      </c>
      <c r="B3218" s="38" t="s">
        <v>468</v>
      </c>
      <c r="C3218" s="38" t="s">
        <v>482</v>
      </c>
      <c r="D3218" s="38"/>
      <c r="E3218" s="65">
        <f t="shared" si="151"/>
        <v>94957</v>
      </c>
      <c r="F3218" s="66">
        <f t="shared" si="152"/>
        <v>1</v>
      </c>
      <c r="G3218" s="67" t="str">
        <f t="shared" si="150"/>
        <v>hétfő</v>
      </c>
    </row>
    <row r="3219" spans="1:7" ht="15" customHeight="1" x14ac:dyDescent="0.25">
      <c r="A3219" s="38" t="s">
        <v>750</v>
      </c>
      <c r="B3219" s="38" t="s">
        <v>448</v>
      </c>
      <c r="C3219" s="38" t="s">
        <v>492</v>
      </c>
      <c r="D3219" s="38"/>
      <c r="E3219" s="65">
        <f t="shared" si="151"/>
        <v>94987</v>
      </c>
      <c r="F3219" s="66">
        <f t="shared" si="152"/>
        <v>3</v>
      </c>
      <c r="G3219" s="67" t="str">
        <f t="shared" si="150"/>
        <v>szerda</v>
      </c>
    </row>
    <row r="3220" spans="1:7" ht="15" customHeight="1" x14ac:dyDescent="0.25">
      <c r="A3220" s="38" t="s">
        <v>750</v>
      </c>
      <c r="B3220" s="38" t="s">
        <v>450</v>
      </c>
      <c r="C3220" s="38" t="s">
        <v>484</v>
      </c>
      <c r="D3220" s="38"/>
      <c r="E3220" s="65">
        <f t="shared" si="151"/>
        <v>95016</v>
      </c>
      <c r="F3220" s="66">
        <f t="shared" si="152"/>
        <v>4</v>
      </c>
      <c r="G3220" s="67" t="str">
        <f t="shared" si="150"/>
        <v>csütörtök</v>
      </c>
    </row>
    <row r="3221" spans="1:7" ht="15" customHeight="1" x14ac:dyDescent="0.25">
      <c r="A3221" s="38" t="s">
        <v>750</v>
      </c>
      <c r="B3221" s="38" t="s">
        <v>452</v>
      </c>
      <c r="C3221" s="38" t="s">
        <v>483</v>
      </c>
      <c r="D3221" s="38"/>
      <c r="E3221" s="65">
        <f t="shared" si="151"/>
        <v>95046</v>
      </c>
      <c r="F3221" s="66">
        <f t="shared" si="152"/>
        <v>6</v>
      </c>
      <c r="G3221" s="67" t="str">
        <f t="shared" si="150"/>
        <v>szombat</v>
      </c>
    </row>
    <row r="3222" spans="1:7" ht="15" customHeight="1" x14ac:dyDescent="0.25">
      <c r="A3222" s="38" t="s">
        <v>750</v>
      </c>
      <c r="B3222" s="38" t="s">
        <v>454</v>
      </c>
      <c r="C3222" s="38" t="s">
        <v>485</v>
      </c>
      <c r="D3222" s="38"/>
      <c r="E3222" s="65">
        <f t="shared" si="151"/>
        <v>95075</v>
      </c>
      <c r="F3222" s="66">
        <f t="shared" si="152"/>
        <v>7</v>
      </c>
      <c r="G3222" s="67" t="str">
        <f t="shared" si="150"/>
        <v>vasárnap</v>
      </c>
    </row>
    <row r="3223" spans="1:7" ht="15" customHeight="1" x14ac:dyDescent="0.25">
      <c r="A3223" s="38" t="s">
        <v>750</v>
      </c>
      <c r="B3223" s="38" t="s">
        <v>455</v>
      </c>
      <c r="C3223" s="38" t="s">
        <v>485</v>
      </c>
      <c r="D3223" s="38"/>
      <c r="E3223" s="65">
        <f t="shared" si="151"/>
        <v>95105</v>
      </c>
      <c r="F3223" s="66">
        <f t="shared" si="152"/>
        <v>2</v>
      </c>
      <c r="G3223" s="67" t="str">
        <f t="shared" si="150"/>
        <v>kedd</v>
      </c>
    </row>
    <row r="3224" spans="1:7" ht="15" customHeight="1" x14ac:dyDescent="0.25">
      <c r="A3224" s="38" t="s">
        <v>750</v>
      </c>
      <c r="B3224" s="38" t="s">
        <v>456</v>
      </c>
      <c r="C3224" s="38" t="s">
        <v>494</v>
      </c>
      <c r="D3224" s="38"/>
      <c r="E3224" s="65">
        <f t="shared" si="151"/>
        <v>95134</v>
      </c>
      <c r="F3224" s="66">
        <f t="shared" si="152"/>
        <v>3</v>
      </c>
      <c r="G3224" s="67" t="str">
        <f t="shared" si="150"/>
        <v>szerda</v>
      </c>
    </row>
    <row r="3225" spans="1:7" ht="15" customHeight="1" x14ac:dyDescent="0.25">
      <c r="A3225" s="38" t="s">
        <v>750</v>
      </c>
      <c r="B3225" s="38" t="s">
        <v>458</v>
      </c>
      <c r="C3225" s="38" t="s">
        <v>494</v>
      </c>
      <c r="D3225" s="38"/>
      <c r="E3225" s="65">
        <f t="shared" si="151"/>
        <v>95164</v>
      </c>
      <c r="F3225" s="66">
        <f t="shared" si="152"/>
        <v>5</v>
      </c>
      <c r="G3225" s="67" t="str">
        <f t="shared" si="150"/>
        <v>péntek</v>
      </c>
    </row>
    <row r="3226" spans="1:7" ht="15" customHeight="1" x14ac:dyDescent="0.25">
      <c r="A3226" s="38" t="s">
        <v>750</v>
      </c>
      <c r="B3226" s="38" t="s">
        <v>460</v>
      </c>
      <c r="C3226" s="38" t="s">
        <v>487</v>
      </c>
      <c r="D3226" s="38"/>
      <c r="E3226" s="65">
        <f t="shared" si="151"/>
        <v>95194</v>
      </c>
      <c r="F3226" s="66">
        <f t="shared" si="152"/>
        <v>7</v>
      </c>
      <c r="G3226" s="67" t="str">
        <f t="shared" si="150"/>
        <v>vasárnap</v>
      </c>
    </row>
    <row r="3227" spans="1:7" ht="15" customHeight="1" x14ac:dyDescent="0.25">
      <c r="A3227" s="38" t="s">
        <v>750</v>
      </c>
      <c r="B3227" s="38" t="s">
        <v>462</v>
      </c>
      <c r="C3227" s="38" t="s">
        <v>449</v>
      </c>
      <c r="D3227" s="38"/>
      <c r="E3227" s="65">
        <f t="shared" si="151"/>
        <v>95223</v>
      </c>
      <c r="F3227" s="66">
        <f t="shared" si="152"/>
        <v>1</v>
      </c>
      <c r="G3227" s="67" t="str">
        <f t="shared" si="150"/>
        <v>hétfő</v>
      </c>
    </row>
    <row r="3228" spans="1:7" ht="15" customHeight="1" x14ac:dyDescent="0.25">
      <c r="A3228" s="38" t="s">
        <v>750</v>
      </c>
      <c r="B3228" s="38" t="s">
        <v>464</v>
      </c>
      <c r="C3228" s="38" t="s">
        <v>449</v>
      </c>
      <c r="D3228" s="38"/>
      <c r="E3228" s="65">
        <f t="shared" si="151"/>
        <v>95253</v>
      </c>
      <c r="F3228" s="66">
        <f t="shared" si="152"/>
        <v>3</v>
      </c>
      <c r="G3228" s="67" t="str">
        <f t="shared" si="150"/>
        <v>szerda</v>
      </c>
    </row>
    <row r="3229" spans="1:7" ht="15" customHeight="1" x14ac:dyDescent="0.25">
      <c r="A3229" s="38" t="s">
        <v>750</v>
      </c>
      <c r="B3229" s="38" t="s">
        <v>466</v>
      </c>
      <c r="C3229" s="38" t="s">
        <v>457</v>
      </c>
      <c r="D3229" s="38"/>
      <c r="E3229" s="65">
        <f t="shared" si="151"/>
        <v>95282</v>
      </c>
      <c r="F3229" s="66">
        <f t="shared" si="152"/>
        <v>4</v>
      </c>
      <c r="G3229" s="67" t="str">
        <f t="shared" si="150"/>
        <v>csütörtök</v>
      </c>
    </row>
    <row r="3230" spans="1:7" ht="15" customHeight="1" x14ac:dyDescent="0.25">
      <c r="A3230" s="38" t="s">
        <v>750</v>
      </c>
      <c r="B3230" s="38" t="s">
        <v>468</v>
      </c>
      <c r="C3230" s="38" t="s">
        <v>457</v>
      </c>
      <c r="D3230" s="38"/>
      <c r="E3230" s="65">
        <f t="shared" si="151"/>
        <v>95312</v>
      </c>
      <c r="F3230" s="66">
        <f t="shared" si="152"/>
        <v>6</v>
      </c>
      <c r="G3230" s="67" t="str">
        <f t="shared" si="150"/>
        <v>szombat</v>
      </c>
    </row>
    <row r="3231" spans="1:7" ht="15" customHeight="1" x14ac:dyDescent="0.25">
      <c r="A3231" s="38" t="s">
        <v>751</v>
      </c>
      <c r="B3231" s="38" t="s">
        <v>448</v>
      </c>
      <c r="C3231" s="38" t="s">
        <v>459</v>
      </c>
      <c r="D3231" s="38"/>
      <c r="E3231" s="65">
        <f t="shared" si="151"/>
        <v>95342</v>
      </c>
      <c r="F3231" s="66">
        <f t="shared" si="152"/>
        <v>1</v>
      </c>
      <c r="G3231" s="67" t="str">
        <f t="shared" si="150"/>
        <v>hétfő</v>
      </c>
    </row>
    <row r="3232" spans="1:7" ht="15" customHeight="1" x14ac:dyDescent="0.25">
      <c r="A3232" s="38" t="s">
        <v>751</v>
      </c>
      <c r="B3232" s="38" t="s">
        <v>450</v>
      </c>
      <c r="C3232" s="38" t="s">
        <v>461</v>
      </c>
      <c r="D3232" s="38"/>
      <c r="E3232" s="65">
        <f t="shared" si="151"/>
        <v>95371</v>
      </c>
      <c r="F3232" s="66">
        <f t="shared" si="152"/>
        <v>2</v>
      </c>
      <c r="G3232" s="67" t="str">
        <f t="shared" si="150"/>
        <v>kedd</v>
      </c>
    </row>
    <row r="3233" spans="1:7" ht="15" customHeight="1" x14ac:dyDescent="0.25">
      <c r="A3233" s="38" t="s">
        <v>751</v>
      </c>
      <c r="B3233" s="38" t="s">
        <v>452</v>
      </c>
      <c r="C3233" s="38" t="s">
        <v>489</v>
      </c>
      <c r="D3233" s="38"/>
      <c r="E3233" s="65">
        <f t="shared" si="151"/>
        <v>95400</v>
      </c>
      <c r="F3233" s="66">
        <f t="shared" si="152"/>
        <v>3</v>
      </c>
      <c r="G3233" s="67" t="str">
        <f t="shared" si="150"/>
        <v>szerda</v>
      </c>
    </row>
    <row r="3234" spans="1:7" ht="15" customHeight="1" x14ac:dyDescent="0.25">
      <c r="A3234" s="38" t="s">
        <v>751</v>
      </c>
      <c r="B3234" s="38" t="s">
        <v>454</v>
      </c>
      <c r="C3234" s="38" t="s">
        <v>461</v>
      </c>
      <c r="D3234" s="38"/>
      <c r="E3234" s="65">
        <f t="shared" si="151"/>
        <v>95430</v>
      </c>
      <c r="F3234" s="66">
        <f t="shared" si="152"/>
        <v>5</v>
      </c>
      <c r="G3234" s="67" t="str">
        <f t="shared" si="150"/>
        <v>péntek</v>
      </c>
    </row>
    <row r="3235" spans="1:7" ht="15" customHeight="1" x14ac:dyDescent="0.25">
      <c r="A3235" s="38" t="s">
        <v>751</v>
      </c>
      <c r="B3235" s="38" t="s">
        <v>455</v>
      </c>
      <c r="C3235" s="38" t="s">
        <v>463</v>
      </c>
      <c r="D3235" s="38"/>
      <c r="E3235" s="65">
        <f t="shared" si="151"/>
        <v>95459</v>
      </c>
      <c r="F3235" s="66">
        <f t="shared" si="152"/>
        <v>6</v>
      </c>
      <c r="G3235" s="67" t="str">
        <f t="shared" si="150"/>
        <v>szombat</v>
      </c>
    </row>
    <row r="3236" spans="1:7" ht="15" customHeight="1" x14ac:dyDescent="0.25">
      <c r="A3236" s="38" t="s">
        <v>751</v>
      </c>
      <c r="B3236" s="38" t="s">
        <v>456</v>
      </c>
      <c r="C3236" s="38" t="s">
        <v>465</v>
      </c>
      <c r="D3236" s="38"/>
      <c r="E3236" s="65">
        <f t="shared" si="151"/>
        <v>95489</v>
      </c>
      <c r="F3236" s="66">
        <f t="shared" si="152"/>
        <v>1</v>
      </c>
      <c r="G3236" s="67" t="str">
        <f t="shared" si="150"/>
        <v>hétfő</v>
      </c>
    </row>
    <row r="3237" spans="1:7" ht="15" customHeight="1" x14ac:dyDescent="0.25">
      <c r="A3237" s="38" t="s">
        <v>751</v>
      </c>
      <c r="B3237" s="38" t="s">
        <v>458</v>
      </c>
      <c r="C3237" s="38" t="s">
        <v>490</v>
      </c>
      <c r="D3237" s="38"/>
      <c r="E3237" s="65">
        <f t="shared" si="151"/>
        <v>95518</v>
      </c>
      <c r="F3237" s="66">
        <f t="shared" si="152"/>
        <v>2</v>
      </c>
      <c r="G3237" s="67" t="str">
        <f t="shared" si="150"/>
        <v>kedd</v>
      </c>
    </row>
    <row r="3238" spans="1:7" ht="15" customHeight="1" x14ac:dyDescent="0.25">
      <c r="A3238" s="38" t="s">
        <v>751</v>
      </c>
      <c r="B3238" s="38" t="s">
        <v>460</v>
      </c>
      <c r="C3238" s="38" t="s">
        <v>467</v>
      </c>
      <c r="D3238" s="38"/>
      <c r="E3238" s="65">
        <f t="shared" si="151"/>
        <v>95548</v>
      </c>
      <c r="F3238" s="66">
        <f t="shared" si="152"/>
        <v>4</v>
      </c>
      <c r="G3238" s="67" t="str">
        <f t="shared" si="150"/>
        <v>csütörtök</v>
      </c>
    </row>
    <row r="3239" spans="1:7" ht="15" customHeight="1" x14ac:dyDescent="0.25">
      <c r="A3239" s="38" t="s">
        <v>751</v>
      </c>
      <c r="B3239" s="38" t="s">
        <v>462</v>
      </c>
      <c r="C3239" s="38" t="s">
        <v>472</v>
      </c>
      <c r="D3239" s="38"/>
      <c r="E3239" s="65">
        <f t="shared" si="151"/>
        <v>95577</v>
      </c>
      <c r="F3239" s="66">
        <f t="shared" si="152"/>
        <v>5</v>
      </c>
      <c r="G3239" s="67" t="str">
        <f t="shared" si="150"/>
        <v>péntek</v>
      </c>
    </row>
    <row r="3240" spans="1:7" ht="15" customHeight="1" x14ac:dyDescent="0.25">
      <c r="A3240" s="38" t="s">
        <v>751</v>
      </c>
      <c r="B3240" s="38" t="s">
        <v>464</v>
      </c>
      <c r="C3240" s="38" t="s">
        <v>472</v>
      </c>
      <c r="D3240" s="38"/>
      <c r="E3240" s="65">
        <f t="shared" si="151"/>
        <v>95607</v>
      </c>
      <c r="F3240" s="66">
        <f t="shared" si="152"/>
        <v>7</v>
      </c>
      <c r="G3240" s="67" t="str">
        <f t="shared" si="150"/>
        <v>vasárnap</v>
      </c>
    </row>
    <row r="3241" spans="1:7" ht="15" customHeight="1" x14ac:dyDescent="0.25">
      <c r="A3241" s="38" t="s">
        <v>751</v>
      </c>
      <c r="B3241" s="38" t="s">
        <v>466</v>
      </c>
      <c r="C3241" s="38" t="s">
        <v>471</v>
      </c>
      <c r="D3241" s="38"/>
      <c r="E3241" s="65">
        <f t="shared" si="151"/>
        <v>95637</v>
      </c>
      <c r="F3241" s="66">
        <f t="shared" si="152"/>
        <v>2</v>
      </c>
      <c r="G3241" s="67" t="str">
        <f t="shared" si="150"/>
        <v>kedd</v>
      </c>
    </row>
    <row r="3242" spans="1:7" ht="15" customHeight="1" x14ac:dyDescent="0.25">
      <c r="A3242" s="38" t="s">
        <v>751</v>
      </c>
      <c r="B3242" s="38" t="s">
        <v>468</v>
      </c>
      <c r="C3242" s="38" t="s">
        <v>473</v>
      </c>
      <c r="D3242" s="38"/>
      <c r="E3242" s="65">
        <f t="shared" si="151"/>
        <v>95666</v>
      </c>
      <c r="F3242" s="66">
        <f t="shared" si="152"/>
        <v>3</v>
      </c>
      <c r="G3242" s="67" t="str">
        <f t="shared" si="150"/>
        <v>szerda</v>
      </c>
    </row>
    <row r="3243" spans="1:7" ht="15" customHeight="1" x14ac:dyDescent="0.25">
      <c r="A3243" s="38" t="s">
        <v>752</v>
      </c>
      <c r="B3243" s="38" t="s">
        <v>448</v>
      </c>
      <c r="C3243" s="38" t="s">
        <v>474</v>
      </c>
      <c r="D3243" s="38"/>
      <c r="E3243" s="65">
        <f t="shared" si="151"/>
        <v>95696</v>
      </c>
      <c r="F3243" s="66">
        <f t="shared" si="152"/>
        <v>5</v>
      </c>
      <c r="G3243" s="67" t="str">
        <f t="shared" si="150"/>
        <v>péntek</v>
      </c>
    </row>
    <row r="3244" spans="1:7" ht="15" customHeight="1" x14ac:dyDescent="0.25">
      <c r="A3244" s="38" t="s">
        <v>752</v>
      </c>
      <c r="B3244" s="38" t="s">
        <v>448</v>
      </c>
      <c r="C3244" s="38" t="s">
        <v>475</v>
      </c>
      <c r="D3244" s="38"/>
      <c r="E3244" s="65">
        <f t="shared" si="151"/>
        <v>95726</v>
      </c>
      <c r="F3244" s="66">
        <f t="shared" si="152"/>
        <v>7</v>
      </c>
      <c r="G3244" s="67" t="str">
        <f t="shared" si="150"/>
        <v>vasárnap</v>
      </c>
    </row>
    <row r="3245" spans="1:7" ht="15" customHeight="1" x14ac:dyDescent="0.25">
      <c r="A3245" s="38" t="s">
        <v>752</v>
      </c>
      <c r="B3245" s="38" t="s">
        <v>452</v>
      </c>
      <c r="C3245" s="38" t="s">
        <v>474</v>
      </c>
      <c r="D3245" s="38"/>
      <c r="E3245" s="65">
        <f t="shared" si="151"/>
        <v>95755</v>
      </c>
      <c r="F3245" s="66">
        <f t="shared" si="152"/>
        <v>1</v>
      </c>
      <c r="G3245" s="67" t="str">
        <f t="shared" si="150"/>
        <v>hétfő</v>
      </c>
    </row>
    <row r="3246" spans="1:7" ht="15" customHeight="1" x14ac:dyDescent="0.25">
      <c r="A3246" s="38" t="s">
        <v>752</v>
      </c>
      <c r="B3246" s="38" t="s">
        <v>452</v>
      </c>
      <c r="C3246" s="38" t="s">
        <v>496</v>
      </c>
      <c r="D3246" s="38"/>
      <c r="E3246" s="65">
        <f t="shared" si="151"/>
        <v>95784</v>
      </c>
      <c r="F3246" s="66">
        <f t="shared" si="152"/>
        <v>2</v>
      </c>
      <c r="G3246" s="67" t="str">
        <f t="shared" si="150"/>
        <v>kedd</v>
      </c>
    </row>
    <row r="3247" spans="1:7" ht="15" customHeight="1" x14ac:dyDescent="0.25">
      <c r="A3247" s="38" t="s">
        <v>752</v>
      </c>
      <c r="B3247" s="38" t="s">
        <v>454</v>
      </c>
      <c r="C3247" s="38" t="s">
        <v>476</v>
      </c>
      <c r="D3247" s="38"/>
      <c r="E3247" s="65">
        <f t="shared" si="151"/>
        <v>95814</v>
      </c>
      <c r="F3247" s="66">
        <f t="shared" si="152"/>
        <v>4</v>
      </c>
      <c r="G3247" s="67" t="str">
        <f t="shared" si="150"/>
        <v>csütörtök</v>
      </c>
    </row>
    <row r="3248" spans="1:7" ht="15" customHeight="1" x14ac:dyDescent="0.25">
      <c r="A3248" s="38" t="s">
        <v>752</v>
      </c>
      <c r="B3248" s="38" t="s">
        <v>455</v>
      </c>
      <c r="C3248" s="38" t="s">
        <v>477</v>
      </c>
      <c r="D3248" s="38"/>
      <c r="E3248" s="65">
        <f t="shared" si="151"/>
        <v>95843</v>
      </c>
      <c r="F3248" s="66">
        <f t="shared" si="152"/>
        <v>5</v>
      </c>
      <c r="G3248" s="67" t="str">
        <f t="shared" si="150"/>
        <v>péntek</v>
      </c>
    </row>
    <row r="3249" spans="1:7" ht="15" customHeight="1" x14ac:dyDescent="0.25">
      <c r="A3249" s="38" t="s">
        <v>752</v>
      </c>
      <c r="B3249" s="38" t="s">
        <v>456</v>
      </c>
      <c r="C3249" s="38" t="s">
        <v>478</v>
      </c>
      <c r="D3249" s="38"/>
      <c r="E3249" s="65">
        <f t="shared" si="151"/>
        <v>95873</v>
      </c>
      <c r="F3249" s="66">
        <f t="shared" si="152"/>
        <v>7</v>
      </c>
      <c r="G3249" s="67" t="str">
        <f t="shared" si="150"/>
        <v>vasárnap</v>
      </c>
    </row>
    <row r="3250" spans="1:7" ht="15" customHeight="1" x14ac:dyDescent="0.25">
      <c r="A3250" s="38" t="s">
        <v>752</v>
      </c>
      <c r="B3250" s="38" t="s">
        <v>458</v>
      </c>
      <c r="C3250" s="38" t="s">
        <v>479</v>
      </c>
      <c r="D3250" s="38"/>
      <c r="E3250" s="65">
        <f t="shared" si="151"/>
        <v>95902</v>
      </c>
      <c r="F3250" s="66">
        <f t="shared" si="152"/>
        <v>1</v>
      </c>
      <c r="G3250" s="67" t="str">
        <f t="shared" si="150"/>
        <v>hétfő</v>
      </c>
    </row>
    <row r="3251" spans="1:7" ht="15" customHeight="1" x14ac:dyDescent="0.25">
      <c r="A3251" s="38" t="s">
        <v>752</v>
      </c>
      <c r="B3251" s="38" t="s">
        <v>460</v>
      </c>
      <c r="C3251" s="38" t="s">
        <v>482</v>
      </c>
      <c r="D3251" s="38"/>
      <c r="E3251" s="65">
        <f t="shared" si="151"/>
        <v>95931</v>
      </c>
      <c r="F3251" s="66">
        <f t="shared" si="152"/>
        <v>2</v>
      </c>
      <c r="G3251" s="67" t="str">
        <f t="shared" si="150"/>
        <v>kedd</v>
      </c>
    </row>
    <row r="3252" spans="1:7" ht="15" customHeight="1" x14ac:dyDescent="0.25">
      <c r="A3252" s="38" t="s">
        <v>752</v>
      </c>
      <c r="B3252" s="38" t="s">
        <v>462</v>
      </c>
      <c r="C3252" s="38" t="s">
        <v>492</v>
      </c>
      <c r="D3252" s="38"/>
      <c r="E3252" s="65">
        <f t="shared" si="151"/>
        <v>95961</v>
      </c>
      <c r="F3252" s="66">
        <f t="shared" si="152"/>
        <v>4</v>
      </c>
      <c r="G3252" s="67" t="str">
        <f t="shared" si="150"/>
        <v>csütörtök</v>
      </c>
    </row>
    <row r="3253" spans="1:7" ht="15" customHeight="1" x14ac:dyDescent="0.25">
      <c r="A3253" s="38" t="s">
        <v>752</v>
      </c>
      <c r="B3253" s="38" t="s">
        <v>464</v>
      </c>
      <c r="C3253" s="38" t="s">
        <v>492</v>
      </c>
      <c r="D3253" s="38"/>
      <c r="E3253" s="65">
        <f t="shared" si="151"/>
        <v>95991</v>
      </c>
      <c r="F3253" s="66">
        <f t="shared" si="152"/>
        <v>6</v>
      </c>
      <c r="G3253" s="67" t="str">
        <f t="shared" si="150"/>
        <v>szombat</v>
      </c>
    </row>
    <row r="3254" spans="1:7" ht="15" customHeight="1" x14ac:dyDescent="0.25">
      <c r="A3254" s="38" t="s">
        <v>752</v>
      </c>
      <c r="B3254" s="38" t="s">
        <v>466</v>
      </c>
      <c r="C3254" s="38" t="s">
        <v>484</v>
      </c>
      <c r="D3254" s="38"/>
      <c r="E3254" s="65">
        <f t="shared" si="151"/>
        <v>96020</v>
      </c>
      <c r="F3254" s="66">
        <f t="shared" si="152"/>
        <v>7</v>
      </c>
      <c r="G3254" s="67" t="str">
        <f t="shared" si="150"/>
        <v>vasárnap</v>
      </c>
    </row>
    <row r="3255" spans="1:7" ht="15" customHeight="1" x14ac:dyDescent="0.25">
      <c r="A3255" s="38" t="s">
        <v>752</v>
      </c>
      <c r="B3255" s="38" t="s">
        <v>468</v>
      </c>
      <c r="C3255" s="38" t="s">
        <v>484</v>
      </c>
      <c r="D3255" s="38"/>
      <c r="E3255" s="65">
        <f t="shared" si="151"/>
        <v>96050</v>
      </c>
      <c r="F3255" s="66">
        <f t="shared" si="152"/>
        <v>2</v>
      </c>
      <c r="G3255" s="67" t="str">
        <f t="shared" si="150"/>
        <v>kedd</v>
      </c>
    </row>
    <row r="3256" spans="1:7" ht="15" customHeight="1" x14ac:dyDescent="0.25">
      <c r="A3256" s="38" t="s">
        <v>753</v>
      </c>
      <c r="B3256" s="38" t="s">
        <v>448</v>
      </c>
      <c r="C3256" s="38" t="s">
        <v>485</v>
      </c>
      <c r="D3256" s="38"/>
      <c r="E3256" s="65">
        <f t="shared" si="151"/>
        <v>96080</v>
      </c>
      <c r="F3256" s="66">
        <f t="shared" si="152"/>
        <v>4</v>
      </c>
      <c r="G3256" s="67" t="str">
        <f t="shared" si="150"/>
        <v>csütörtök</v>
      </c>
    </row>
    <row r="3257" spans="1:7" ht="15" customHeight="1" x14ac:dyDescent="0.25">
      <c r="A3257" s="38" t="s">
        <v>753</v>
      </c>
      <c r="B3257" s="38" t="s">
        <v>450</v>
      </c>
      <c r="C3257" s="38" t="s">
        <v>486</v>
      </c>
      <c r="D3257" s="38"/>
      <c r="E3257" s="65">
        <f t="shared" si="151"/>
        <v>96110</v>
      </c>
      <c r="F3257" s="66">
        <f t="shared" si="152"/>
        <v>6</v>
      </c>
      <c r="G3257" s="67" t="str">
        <f t="shared" si="150"/>
        <v>szombat</v>
      </c>
    </row>
    <row r="3258" spans="1:7" ht="15" customHeight="1" x14ac:dyDescent="0.25">
      <c r="A3258" s="38" t="s">
        <v>753</v>
      </c>
      <c r="B3258" s="38" t="s">
        <v>452</v>
      </c>
      <c r="C3258" s="38" t="s">
        <v>485</v>
      </c>
      <c r="D3258" s="38"/>
      <c r="E3258" s="65">
        <f t="shared" si="151"/>
        <v>96139</v>
      </c>
      <c r="F3258" s="66">
        <f t="shared" si="152"/>
        <v>7</v>
      </c>
      <c r="G3258" s="67" t="str">
        <f t="shared" si="150"/>
        <v>vasárnap</v>
      </c>
    </row>
    <row r="3259" spans="1:7" ht="15" customHeight="1" x14ac:dyDescent="0.25">
      <c r="A3259" s="38" t="s">
        <v>753</v>
      </c>
      <c r="B3259" s="38" t="s">
        <v>454</v>
      </c>
      <c r="C3259" s="38" t="s">
        <v>486</v>
      </c>
      <c r="D3259" s="38"/>
      <c r="E3259" s="65">
        <f t="shared" si="151"/>
        <v>96169</v>
      </c>
      <c r="F3259" s="66">
        <f t="shared" si="152"/>
        <v>2</v>
      </c>
      <c r="G3259" s="67" t="str">
        <f t="shared" si="150"/>
        <v>kedd</v>
      </c>
    </row>
    <row r="3260" spans="1:7" ht="15" customHeight="1" x14ac:dyDescent="0.25">
      <c r="A3260" s="38" t="s">
        <v>753</v>
      </c>
      <c r="B3260" s="38" t="s">
        <v>455</v>
      </c>
      <c r="C3260" s="38" t="s">
        <v>494</v>
      </c>
      <c r="D3260" s="38"/>
      <c r="E3260" s="65">
        <f t="shared" si="151"/>
        <v>96198</v>
      </c>
      <c r="F3260" s="66">
        <f t="shared" si="152"/>
        <v>3</v>
      </c>
      <c r="G3260" s="67" t="str">
        <f t="shared" si="150"/>
        <v>szerda</v>
      </c>
    </row>
    <row r="3261" spans="1:7" ht="15" customHeight="1" x14ac:dyDescent="0.25">
      <c r="A3261" s="38" t="s">
        <v>753</v>
      </c>
      <c r="B3261" s="38" t="s">
        <v>456</v>
      </c>
      <c r="C3261" s="38" t="s">
        <v>453</v>
      </c>
      <c r="D3261" s="38"/>
      <c r="E3261" s="65">
        <f t="shared" si="151"/>
        <v>96227</v>
      </c>
      <c r="F3261" s="66">
        <f t="shared" si="152"/>
        <v>4</v>
      </c>
      <c r="G3261" s="67" t="str">
        <f t="shared" si="150"/>
        <v>csütörtök</v>
      </c>
    </row>
    <row r="3262" spans="1:7" ht="15" customHeight="1" x14ac:dyDescent="0.25">
      <c r="A3262" s="38" t="s">
        <v>753</v>
      </c>
      <c r="B3262" s="38" t="s">
        <v>458</v>
      </c>
      <c r="C3262" s="38" t="s">
        <v>449</v>
      </c>
      <c r="D3262" s="38"/>
      <c r="E3262" s="65">
        <f t="shared" si="151"/>
        <v>96256</v>
      </c>
      <c r="F3262" s="66">
        <f t="shared" si="152"/>
        <v>5</v>
      </c>
      <c r="G3262" s="67" t="str">
        <f t="shared" si="150"/>
        <v>péntek</v>
      </c>
    </row>
    <row r="3263" spans="1:7" ht="15" customHeight="1" x14ac:dyDescent="0.25">
      <c r="A3263" s="38" t="s">
        <v>753</v>
      </c>
      <c r="B3263" s="38" t="s">
        <v>460</v>
      </c>
      <c r="C3263" s="38" t="s">
        <v>451</v>
      </c>
      <c r="D3263" s="38"/>
      <c r="E3263" s="65">
        <f t="shared" si="151"/>
        <v>96286</v>
      </c>
      <c r="F3263" s="66">
        <f t="shared" si="152"/>
        <v>7</v>
      </c>
      <c r="G3263" s="67" t="str">
        <f t="shared" si="150"/>
        <v>vasárnap</v>
      </c>
    </row>
    <row r="3264" spans="1:7" ht="15" customHeight="1" x14ac:dyDescent="0.25">
      <c r="A3264" s="38" t="s">
        <v>753</v>
      </c>
      <c r="B3264" s="38" t="s">
        <v>462</v>
      </c>
      <c r="C3264" s="38" t="s">
        <v>459</v>
      </c>
      <c r="D3264" s="38"/>
      <c r="E3264" s="65">
        <f t="shared" si="151"/>
        <v>96315</v>
      </c>
      <c r="F3264" s="66">
        <f t="shared" si="152"/>
        <v>1</v>
      </c>
      <c r="G3264" s="67" t="str">
        <f t="shared" si="150"/>
        <v>hétfő</v>
      </c>
    </row>
    <row r="3265" spans="1:7" ht="15" customHeight="1" x14ac:dyDescent="0.25">
      <c r="A3265" s="38" t="s">
        <v>753</v>
      </c>
      <c r="B3265" s="38" t="s">
        <v>464</v>
      </c>
      <c r="C3265" s="38" t="s">
        <v>459</v>
      </c>
      <c r="D3265" s="38"/>
      <c r="E3265" s="65">
        <f t="shared" si="151"/>
        <v>96345</v>
      </c>
      <c r="F3265" s="66">
        <f t="shared" si="152"/>
        <v>3</v>
      </c>
      <c r="G3265" s="67" t="str">
        <f t="shared" si="150"/>
        <v>szerda</v>
      </c>
    </row>
    <row r="3266" spans="1:7" ht="15" customHeight="1" x14ac:dyDescent="0.25">
      <c r="A3266" s="38" t="s">
        <v>753</v>
      </c>
      <c r="B3266" s="38" t="s">
        <v>466</v>
      </c>
      <c r="C3266" s="38" t="s">
        <v>461</v>
      </c>
      <c r="D3266" s="38"/>
      <c r="E3266" s="65">
        <f t="shared" si="151"/>
        <v>96374</v>
      </c>
      <c r="F3266" s="66">
        <f t="shared" si="152"/>
        <v>4</v>
      </c>
      <c r="G3266" s="67" t="str">
        <f t="shared" si="150"/>
        <v>csütörtök</v>
      </c>
    </row>
    <row r="3267" spans="1:7" ht="15" customHeight="1" x14ac:dyDescent="0.25">
      <c r="A3267" s="38" t="s">
        <v>753</v>
      </c>
      <c r="B3267" s="38" t="s">
        <v>468</v>
      </c>
      <c r="C3267" s="38" t="s">
        <v>461</v>
      </c>
      <c r="D3267" s="38"/>
      <c r="E3267" s="65">
        <f t="shared" si="151"/>
        <v>96404</v>
      </c>
      <c r="F3267" s="66">
        <f t="shared" si="152"/>
        <v>6</v>
      </c>
      <c r="G3267" s="67" t="str">
        <f t="shared" ref="G3267:G3330" si="153">VLOOKUP(F3267,nevek,2,0)</f>
        <v>szombat</v>
      </c>
    </row>
    <row r="3268" spans="1:7" ht="15" customHeight="1" x14ac:dyDescent="0.25">
      <c r="A3268" s="38" t="s">
        <v>754</v>
      </c>
      <c r="B3268" s="38" t="s">
        <v>448</v>
      </c>
      <c r="C3268" s="38" t="s">
        <v>463</v>
      </c>
      <c r="D3268" s="38"/>
      <c r="E3268" s="65">
        <f t="shared" ref="E3268:E3331" si="154">DATEVALUE(A3268&amp;"."&amp;B3268&amp;C3268)</f>
        <v>96434</v>
      </c>
      <c r="F3268" s="66">
        <f t="shared" ref="F3268:F3331" si="155">WEEKDAY(E3268,2)</f>
        <v>1</v>
      </c>
      <c r="G3268" s="67" t="str">
        <f t="shared" si="153"/>
        <v>hétfő</v>
      </c>
    </row>
    <row r="3269" spans="1:7" ht="15" customHeight="1" x14ac:dyDescent="0.25">
      <c r="A3269" s="38" t="s">
        <v>754</v>
      </c>
      <c r="B3269" s="38" t="s">
        <v>450</v>
      </c>
      <c r="C3269" s="38" t="s">
        <v>465</v>
      </c>
      <c r="D3269" s="38"/>
      <c r="E3269" s="65">
        <f t="shared" si="154"/>
        <v>96464</v>
      </c>
      <c r="F3269" s="66">
        <f t="shared" si="155"/>
        <v>3</v>
      </c>
      <c r="G3269" s="67" t="str">
        <f t="shared" si="153"/>
        <v>szerda</v>
      </c>
    </row>
    <row r="3270" spans="1:7" ht="15" customHeight="1" x14ac:dyDescent="0.25">
      <c r="A3270" s="38" t="s">
        <v>754</v>
      </c>
      <c r="B3270" s="38" t="s">
        <v>452</v>
      </c>
      <c r="C3270" s="38" t="s">
        <v>465</v>
      </c>
      <c r="D3270" s="38"/>
      <c r="E3270" s="65">
        <f t="shared" si="154"/>
        <v>96493</v>
      </c>
      <c r="F3270" s="66">
        <f t="shared" si="155"/>
        <v>4</v>
      </c>
      <c r="G3270" s="67" t="str">
        <f t="shared" si="153"/>
        <v>csütörtök</v>
      </c>
    </row>
    <row r="3271" spans="1:7" ht="15" customHeight="1" x14ac:dyDescent="0.25">
      <c r="A3271" s="38" t="s">
        <v>754</v>
      </c>
      <c r="B3271" s="38" t="s">
        <v>454</v>
      </c>
      <c r="C3271" s="38" t="s">
        <v>490</v>
      </c>
      <c r="D3271" s="38"/>
      <c r="E3271" s="65">
        <f t="shared" si="154"/>
        <v>96523</v>
      </c>
      <c r="F3271" s="66">
        <f t="shared" si="155"/>
        <v>6</v>
      </c>
      <c r="G3271" s="67" t="str">
        <f t="shared" si="153"/>
        <v>szombat</v>
      </c>
    </row>
    <row r="3272" spans="1:7" ht="15" customHeight="1" x14ac:dyDescent="0.25">
      <c r="A3272" s="38" t="s">
        <v>754</v>
      </c>
      <c r="B3272" s="38" t="s">
        <v>455</v>
      </c>
      <c r="C3272" s="38" t="s">
        <v>490</v>
      </c>
      <c r="D3272" s="38"/>
      <c r="E3272" s="65">
        <f t="shared" si="154"/>
        <v>96553</v>
      </c>
      <c r="F3272" s="66">
        <f t="shared" si="155"/>
        <v>1</v>
      </c>
      <c r="G3272" s="67" t="str">
        <f t="shared" si="153"/>
        <v>hétfő</v>
      </c>
    </row>
    <row r="3273" spans="1:7" ht="15" customHeight="1" x14ac:dyDescent="0.25">
      <c r="A3273" s="38" t="s">
        <v>754</v>
      </c>
      <c r="B3273" s="38" t="s">
        <v>456</v>
      </c>
      <c r="C3273" s="38" t="s">
        <v>470</v>
      </c>
      <c r="D3273" s="38"/>
      <c r="E3273" s="65">
        <f t="shared" si="154"/>
        <v>96582</v>
      </c>
      <c r="F3273" s="66">
        <f t="shared" si="155"/>
        <v>2</v>
      </c>
      <c r="G3273" s="67" t="str">
        <f t="shared" si="153"/>
        <v>kedd</v>
      </c>
    </row>
    <row r="3274" spans="1:7" ht="15" customHeight="1" x14ac:dyDescent="0.25">
      <c r="A3274" s="38" t="s">
        <v>754</v>
      </c>
      <c r="B3274" s="38" t="s">
        <v>458</v>
      </c>
      <c r="C3274" s="38" t="s">
        <v>472</v>
      </c>
      <c r="D3274" s="38"/>
      <c r="E3274" s="65">
        <f t="shared" si="154"/>
        <v>96611</v>
      </c>
      <c r="F3274" s="66">
        <f t="shared" si="155"/>
        <v>3</v>
      </c>
      <c r="G3274" s="67" t="str">
        <f t="shared" si="153"/>
        <v>szerda</v>
      </c>
    </row>
    <row r="3275" spans="1:7" ht="15" customHeight="1" x14ac:dyDescent="0.25">
      <c r="A3275" s="38" t="s">
        <v>754</v>
      </c>
      <c r="B3275" s="38" t="s">
        <v>460</v>
      </c>
      <c r="C3275" s="38" t="s">
        <v>473</v>
      </c>
      <c r="D3275" s="38"/>
      <c r="E3275" s="65">
        <f t="shared" si="154"/>
        <v>96640</v>
      </c>
      <c r="F3275" s="66">
        <f t="shared" si="155"/>
        <v>4</v>
      </c>
      <c r="G3275" s="67" t="str">
        <f t="shared" si="153"/>
        <v>csütörtök</v>
      </c>
    </row>
    <row r="3276" spans="1:7" ht="15" customHeight="1" x14ac:dyDescent="0.25">
      <c r="A3276" s="38" t="s">
        <v>754</v>
      </c>
      <c r="B3276" s="38" t="s">
        <v>462</v>
      </c>
      <c r="C3276" s="38" t="s">
        <v>474</v>
      </c>
      <c r="D3276" s="38"/>
      <c r="E3276" s="65">
        <f t="shared" si="154"/>
        <v>96670</v>
      </c>
      <c r="F3276" s="66">
        <f t="shared" si="155"/>
        <v>6</v>
      </c>
      <c r="G3276" s="67" t="str">
        <f t="shared" si="153"/>
        <v>szombat</v>
      </c>
    </row>
    <row r="3277" spans="1:7" ht="15" customHeight="1" x14ac:dyDescent="0.25">
      <c r="A3277" s="38" t="s">
        <v>754</v>
      </c>
      <c r="B3277" s="38" t="s">
        <v>462</v>
      </c>
      <c r="C3277" s="38" t="s">
        <v>496</v>
      </c>
      <c r="D3277" s="38"/>
      <c r="E3277" s="65">
        <f t="shared" si="154"/>
        <v>96699</v>
      </c>
      <c r="F3277" s="66">
        <f t="shared" si="155"/>
        <v>7</v>
      </c>
      <c r="G3277" s="67" t="str">
        <f t="shared" si="153"/>
        <v>vasárnap</v>
      </c>
    </row>
    <row r="3278" spans="1:7" ht="15" customHeight="1" x14ac:dyDescent="0.25">
      <c r="A3278" s="38" t="s">
        <v>754</v>
      </c>
      <c r="B3278" s="38" t="s">
        <v>464</v>
      </c>
      <c r="C3278" s="38" t="s">
        <v>496</v>
      </c>
      <c r="D3278" s="38"/>
      <c r="E3278" s="65">
        <f t="shared" si="154"/>
        <v>96729</v>
      </c>
      <c r="F3278" s="66">
        <f t="shared" si="155"/>
        <v>2</v>
      </c>
      <c r="G3278" s="67" t="str">
        <f t="shared" si="153"/>
        <v>kedd</v>
      </c>
    </row>
    <row r="3279" spans="1:7" ht="15" customHeight="1" x14ac:dyDescent="0.25">
      <c r="A3279" s="38" t="s">
        <v>754</v>
      </c>
      <c r="B3279" s="38" t="s">
        <v>466</v>
      </c>
      <c r="C3279" s="38" t="s">
        <v>477</v>
      </c>
      <c r="D3279" s="38"/>
      <c r="E3279" s="65">
        <f t="shared" si="154"/>
        <v>96758</v>
      </c>
      <c r="F3279" s="66">
        <f t="shared" si="155"/>
        <v>3</v>
      </c>
      <c r="G3279" s="67" t="str">
        <f t="shared" si="153"/>
        <v>szerda</v>
      </c>
    </row>
    <row r="3280" spans="1:7" ht="15" customHeight="1" x14ac:dyDescent="0.25">
      <c r="A3280" s="38" t="s">
        <v>754</v>
      </c>
      <c r="B3280" s="38" t="s">
        <v>468</v>
      </c>
      <c r="C3280" s="38" t="s">
        <v>477</v>
      </c>
      <c r="D3280" s="38"/>
      <c r="E3280" s="65">
        <f t="shared" si="154"/>
        <v>96788</v>
      </c>
      <c r="F3280" s="66">
        <f t="shared" si="155"/>
        <v>5</v>
      </c>
      <c r="G3280" s="67" t="str">
        <f t="shared" si="153"/>
        <v>péntek</v>
      </c>
    </row>
    <row r="3281" spans="1:7" ht="15" customHeight="1" x14ac:dyDescent="0.25">
      <c r="A3281" s="38" t="s">
        <v>755</v>
      </c>
      <c r="B3281" s="38" t="s">
        <v>448</v>
      </c>
      <c r="C3281" s="38" t="s">
        <v>478</v>
      </c>
      <c r="D3281" s="38"/>
      <c r="E3281" s="65">
        <f t="shared" si="154"/>
        <v>96818</v>
      </c>
      <c r="F3281" s="66">
        <f t="shared" si="155"/>
        <v>7</v>
      </c>
      <c r="G3281" s="67" t="str">
        <f t="shared" si="153"/>
        <v>vasárnap</v>
      </c>
    </row>
    <row r="3282" spans="1:7" ht="15" customHeight="1" x14ac:dyDescent="0.25">
      <c r="A3282" s="38" t="s">
        <v>755</v>
      </c>
      <c r="B3282" s="38" t="s">
        <v>450</v>
      </c>
      <c r="C3282" s="38" t="s">
        <v>479</v>
      </c>
      <c r="D3282" s="38"/>
      <c r="E3282" s="65">
        <f t="shared" si="154"/>
        <v>96848</v>
      </c>
      <c r="F3282" s="66">
        <f t="shared" si="155"/>
        <v>2</v>
      </c>
      <c r="G3282" s="67" t="str">
        <f t="shared" si="153"/>
        <v>kedd</v>
      </c>
    </row>
    <row r="3283" spans="1:7" ht="15" customHeight="1" x14ac:dyDescent="0.25">
      <c r="A3283" s="38" t="s">
        <v>755</v>
      </c>
      <c r="B3283" s="38" t="s">
        <v>452</v>
      </c>
      <c r="C3283" s="38" t="s">
        <v>478</v>
      </c>
      <c r="D3283" s="38"/>
      <c r="E3283" s="65">
        <f t="shared" si="154"/>
        <v>96877</v>
      </c>
      <c r="F3283" s="66">
        <f t="shared" si="155"/>
        <v>3</v>
      </c>
      <c r="G3283" s="67" t="str">
        <f t="shared" si="153"/>
        <v>szerda</v>
      </c>
    </row>
    <row r="3284" spans="1:7" ht="15" customHeight="1" x14ac:dyDescent="0.25">
      <c r="A3284" s="38" t="s">
        <v>755</v>
      </c>
      <c r="B3284" s="38" t="s">
        <v>454</v>
      </c>
      <c r="C3284" s="38" t="s">
        <v>479</v>
      </c>
      <c r="D3284" s="38"/>
      <c r="E3284" s="65">
        <f t="shared" si="154"/>
        <v>96907</v>
      </c>
      <c r="F3284" s="66">
        <f t="shared" si="155"/>
        <v>5</v>
      </c>
      <c r="G3284" s="67" t="str">
        <f t="shared" si="153"/>
        <v>péntek</v>
      </c>
    </row>
    <row r="3285" spans="1:7" ht="15" customHeight="1" x14ac:dyDescent="0.25">
      <c r="A3285" s="38" t="s">
        <v>755</v>
      </c>
      <c r="B3285" s="38" t="s">
        <v>455</v>
      </c>
      <c r="C3285" s="38" t="s">
        <v>480</v>
      </c>
      <c r="D3285" s="38"/>
      <c r="E3285" s="65">
        <f t="shared" si="154"/>
        <v>96936</v>
      </c>
      <c r="F3285" s="66">
        <f t="shared" si="155"/>
        <v>6</v>
      </c>
      <c r="G3285" s="67" t="str">
        <f t="shared" si="153"/>
        <v>szombat</v>
      </c>
    </row>
    <row r="3286" spans="1:7" ht="15" customHeight="1" x14ac:dyDescent="0.25">
      <c r="A3286" s="38" t="s">
        <v>755</v>
      </c>
      <c r="B3286" s="38" t="s">
        <v>456</v>
      </c>
      <c r="C3286" s="38" t="s">
        <v>482</v>
      </c>
      <c r="D3286" s="38"/>
      <c r="E3286" s="65">
        <f t="shared" si="154"/>
        <v>96966</v>
      </c>
      <c r="F3286" s="66">
        <f t="shared" si="155"/>
        <v>1</v>
      </c>
      <c r="G3286" s="67" t="str">
        <f t="shared" si="153"/>
        <v>hétfő</v>
      </c>
    </row>
    <row r="3287" spans="1:7" ht="15" customHeight="1" x14ac:dyDescent="0.25">
      <c r="A3287" s="38" t="s">
        <v>755</v>
      </c>
      <c r="B3287" s="38" t="s">
        <v>458</v>
      </c>
      <c r="C3287" s="38" t="s">
        <v>492</v>
      </c>
      <c r="D3287" s="38"/>
      <c r="E3287" s="65">
        <f t="shared" si="154"/>
        <v>96995</v>
      </c>
      <c r="F3287" s="66">
        <f t="shared" si="155"/>
        <v>2</v>
      </c>
      <c r="G3287" s="67" t="str">
        <f t="shared" si="153"/>
        <v>kedd</v>
      </c>
    </row>
    <row r="3288" spans="1:7" ht="15" customHeight="1" x14ac:dyDescent="0.25">
      <c r="A3288" s="38" t="s">
        <v>755</v>
      </c>
      <c r="B3288" s="38" t="s">
        <v>460</v>
      </c>
      <c r="C3288" s="38" t="s">
        <v>484</v>
      </c>
      <c r="D3288" s="38"/>
      <c r="E3288" s="65">
        <f t="shared" si="154"/>
        <v>97024</v>
      </c>
      <c r="F3288" s="66">
        <f t="shared" si="155"/>
        <v>3</v>
      </c>
      <c r="G3288" s="67" t="str">
        <f t="shared" si="153"/>
        <v>szerda</v>
      </c>
    </row>
    <row r="3289" spans="1:7" ht="15" customHeight="1" x14ac:dyDescent="0.25">
      <c r="A3289" s="38" t="s">
        <v>755</v>
      </c>
      <c r="B3289" s="38" t="s">
        <v>462</v>
      </c>
      <c r="C3289" s="38" t="s">
        <v>485</v>
      </c>
      <c r="D3289" s="38"/>
      <c r="E3289" s="65">
        <f t="shared" si="154"/>
        <v>97054</v>
      </c>
      <c r="F3289" s="66">
        <f t="shared" si="155"/>
        <v>5</v>
      </c>
      <c r="G3289" s="67" t="str">
        <f t="shared" si="153"/>
        <v>péntek</v>
      </c>
    </row>
    <row r="3290" spans="1:7" ht="15" customHeight="1" x14ac:dyDescent="0.25">
      <c r="A3290" s="38" t="s">
        <v>755</v>
      </c>
      <c r="B3290" s="38" t="s">
        <v>464</v>
      </c>
      <c r="C3290" s="38" t="s">
        <v>486</v>
      </c>
      <c r="D3290" s="38"/>
      <c r="E3290" s="65">
        <f t="shared" si="154"/>
        <v>97083</v>
      </c>
      <c r="F3290" s="66">
        <f t="shared" si="155"/>
        <v>6</v>
      </c>
      <c r="G3290" s="67" t="str">
        <f t="shared" si="153"/>
        <v>szombat</v>
      </c>
    </row>
    <row r="3291" spans="1:7" ht="15" customHeight="1" x14ac:dyDescent="0.25">
      <c r="A3291" s="38" t="s">
        <v>755</v>
      </c>
      <c r="B3291" s="38" t="s">
        <v>466</v>
      </c>
      <c r="C3291" s="38" t="s">
        <v>494</v>
      </c>
      <c r="D3291" s="38"/>
      <c r="E3291" s="65">
        <f t="shared" si="154"/>
        <v>97113</v>
      </c>
      <c r="F3291" s="66">
        <f t="shared" si="155"/>
        <v>1</v>
      </c>
      <c r="G3291" s="67" t="str">
        <f t="shared" si="153"/>
        <v>hétfő</v>
      </c>
    </row>
    <row r="3292" spans="1:7" ht="15" customHeight="1" x14ac:dyDescent="0.25">
      <c r="A3292" s="38" t="s">
        <v>755</v>
      </c>
      <c r="B3292" s="38" t="s">
        <v>468</v>
      </c>
      <c r="C3292" s="38" t="s">
        <v>487</v>
      </c>
      <c r="D3292" s="38"/>
      <c r="E3292" s="65">
        <f t="shared" si="154"/>
        <v>97142</v>
      </c>
      <c r="F3292" s="66">
        <f t="shared" si="155"/>
        <v>2</v>
      </c>
      <c r="G3292" s="67" t="str">
        <f t="shared" si="153"/>
        <v>kedd</v>
      </c>
    </row>
    <row r="3293" spans="1:7" ht="15" customHeight="1" x14ac:dyDescent="0.25">
      <c r="A3293" s="38" t="s">
        <v>756</v>
      </c>
      <c r="B3293" s="38" t="s">
        <v>448</v>
      </c>
      <c r="C3293" s="38" t="s">
        <v>453</v>
      </c>
      <c r="D3293" s="38"/>
      <c r="E3293" s="65">
        <f t="shared" si="154"/>
        <v>97172</v>
      </c>
      <c r="F3293" s="66">
        <f t="shared" si="155"/>
        <v>4</v>
      </c>
      <c r="G3293" s="67" t="str">
        <f t="shared" si="153"/>
        <v>csütörtök</v>
      </c>
    </row>
    <row r="3294" spans="1:7" ht="15" customHeight="1" x14ac:dyDescent="0.25">
      <c r="A3294" s="38" t="s">
        <v>756</v>
      </c>
      <c r="B3294" s="38" t="s">
        <v>450</v>
      </c>
      <c r="C3294" s="38" t="s">
        <v>449</v>
      </c>
      <c r="D3294" s="38"/>
      <c r="E3294" s="65">
        <f t="shared" si="154"/>
        <v>97202</v>
      </c>
      <c r="F3294" s="66">
        <f t="shared" si="155"/>
        <v>6</v>
      </c>
      <c r="G3294" s="67" t="str">
        <f t="shared" si="153"/>
        <v>szombat</v>
      </c>
    </row>
    <row r="3295" spans="1:7" ht="15" customHeight="1" x14ac:dyDescent="0.25">
      <c r="A3295" s="38" t="s">
        <v>756</v>
      </c>
      <c r="B3295" s="38" t="s">
        <v>452</v>
      </c>
      <c r="C3295" s="38" t="s">
        <v>453</v>
      </c>
      <c r="D3295" s="38"/>
      <c r="E3295" s="65">
        <f t="shared" si="154"/>
        <v>97231</v>
      </c>
      <c r="F3295" s="66">
        <f t="shared" si="155"/>
        <v>7</v>
      </c>
      <c r="G3295" s="67" t="str">
        <f t="shared" si="153"/>
        <v>vasárnap</v>
      </c>
    </row>
    <row r="3296" spans="1:7" ht="15" customHeight="1" x14ac:dyDescent="0.25">
      <c r="A3296" s="38" t="s">
        <v>756</v>
      </c>
      <c r="B3296" s="38" t="s">
        <v>454</v>
      </c>
      <c r="C3296" s="38" t="s">
        <v>449</v>
      </c>
      <c r="D3296" s="38"/>
      <c r="E3296" s="65">
        <f t="shared" si="154"/>
        <v>97261</v>
      </c>
      <c r="F3296" s="66">
        <f t="shared" si="155"/>
        <v>2</v>
      </c>
      <c r="G3296" s="67" t="str">
        <f t="shared" si="153"/>
        <v>kedd</v>
      </c>
    </row>
    <row r="3297" spans="1:7" ht="15" customHeight="1" x14ac:dyDescent="0.25">
      <c r="A3297" s="38" t="s">
        <v>756</v>
      </c>
      <c r="B3297" s="38" t="s">
        <v>455</v>
      </c>
      <c r="C3297" s="38" t="s">
        <v>449</v>
      </c>
      <c r="D3297" s="38"/>
      <c r="E3297" s="65">
        <f t="shared" si="154"/>
        <v>97291</v>
      </c>
      <c r="F3297" s="66">
        <f t="shared" si="155"/>
        <v>4</v>
      </c>
      <c r="G3297" s="67" t="str">
        <f t="shared" si="153"/>
        <v>csütörtök</v>
      </c>
    </row>
    <row r="3298" spans="1:7" ht="15" customHeight="1" x14ac:dyDescent="0.25">
      <c r="A3298" s="38" t="s">
        <v>756</v>
      </c>
      <c r="B3298" s="38" t="s">
        <v>456</v>
      </c>
      <c r="C3298" s="38" t="s">
        <v>457</v>
      </c>
      <c r="D3298" s="38"/>
      <c r="E3298" s="65">
        <f t="shared" si="154"/>
        <v>97320</v>
      </c>
      <c r="F3298" s="66">
        <f t="shared" si="155"/>
        <v>5</v>
      </c>
      <c r="G3298" s="67" t="str">
        <f t="shared" si="153"/>
        <v>péntek</v>
      </c>
    </row>
    <row r="3299" spans="1:7" ht="15" customHeight="1" x14ac:dyDescent="0.25">
      <c r="A3299" s="38" t="s">
        <v>756</v>
      </c>
      <c r="B3299" s="38" t="s">
        <v>458</v>
      </c>
      <c r="C3299" s="38" t="s">
        <v>457</v>
      </c>
      <c r="D3299" s="38"/>
      <c r="E3299" s="65">
        <f t="shared" si="154"/>
        <v>97350</v>
      </c>
      <c r="F3299" s="66">
        <f t="shared" si="155"/>
        <v>7</v>
      </c>
      <c r="G3299" s="67" t="str">
        <f t="shared" si="153"/>
        <v>vasárnap</v>
      </c>
    </row>
    <row r="3300" spans="1:7" ht="15" customHeight="1" x14ac:dyDescent="0.25">
      <c r="A3300" s="38" t="s">
        <v>756</v>
      </c>
      <c r="B3300" s="38" t="s">
        <v>460</v>
      </c>
      <c r="C3300" s="38" t="s">
        <v>489</v>
      </c>
      <c r="D3300" s="38"/>
      <c r="E3300" s="65">
        <f t="shared" si="154"/>
        <v>97379</v>
      </c>
      <c r="F3300" s="66">
        <f t="shared" si="155"/>
        <v>1</v>
      </c>
      <c r="G3300" s="67" t="str">
        <f t="shared" si="153"/>
        <v>hétfő</v>
      </c>
    </row>
    <row r="3301" spans="1:7" ht="15" customHeight="1" x14ac:dyDescent="0.25">
      <c r="A3301" s="38" t="s">
        <v>756</v>
      </c>
      <c r="B3301" s="38" t="s">
        <v>462</v>
      </c>
      <c r="C3301" s="38" t="s">
        <v>463</v>
      </c>
      <c r="D3301" s="38"/>
      <c r="E3301" s="65">
        <f t="shared" si="154"/>
        <v>97408</v>
      </c>
      <c r="F3301" s="66">
        <f t="shared" si="155"/>
        <v>2</v>
      </c>
      <c r="G3301" s="67" t="str">
        <f t="shared" si="153"/>
        <v>kedd</v>
      </c>
    </row>
    <row r="3302" spans="1:7" ht="15" customHeight="1" x14ac:dyDescent="0.25">
      <c r="A3302" s="38" t="s">
        <v>756</v>
      </c>
      <c r="B3302" s="38" t="s">
        <v>464</v>
      </c>
      <c r="C3302" s="38" t="s">
        <v>463</v>
      </c>
      <c r="D3302" s="38"/>
      <c r="E3302" s="65">
        <f t="shared" si="154"/>
        <v>97438</v>
      </c>
      <c r="F3302" s="66">
        <f t="shared" si="155"/>
        <v>4</v>
      </c>
      <c r="G3302" s="67" t="str">
        <f t="shared" si="153"/>
        <v>csütörtök</v>
      </c>
    </row>
    <row r="3303" spans="1:7" ht="15" customHeight="1" x14ac:dyDescent="0.25">
      <c r="A3303" s="38" t="s">
        <v>756</v>
      </c>
      <c r="B3303" s="38" t="s">
        <v>466</v>
      </c>
      <c r="C3303" s="38" t="s">
        <v>490</v>
      </c>
      <c r="D3303" s="38"/>
      <c r="E3303" s="65">
        <f t="shared" si="154"/>
        <v>97467</v>
      </c>
      <c r="F3303" s="66">
        <f t="shared" si="155"/>
        <v>5</v>
      </c>
      <c r="G3303" s="67" t="str">
        <f t="shared" si="153"/>
        <v>péntek</v>
      </c>
    </row>
    <row r="3304" spans="1:7" ht="15" customHeight="1" x14ac:dyDescent="0.25">
      <c r="A3304" s="38" t="s">
        <v>756</v>
      </c>
      <c r="B3304" s="38" t="s">
        <v>468</v>
      </c>
      <c r="C3304" s="38" t="s">
        <v>490</v>
      </c>
      <c r="D3304" s="38"/>
      <c r="E3304" s="65">
        <f t="shared" si="154"/>
        <v>97497</v>
      </c>
      <c r="F3304" s="66">
        <f t="shared" si="155"/>
        <v>7</v>
      </c>
      <c r="G3304" s="67" t="str">
        <f t="shared" si="153"/>
        <v>vasárnap</v>
      </c>
    </row>
    <row r="3305" spans="1:7" ht="15" customHeight="1" x14ac:dyDescent="0.25">
      <c r="A3305" s="38" t="s">
        <v>757</v>
      </c>
      <c r="B3305" s="38" t="s">
        <v>448</v>
      </c>
      <c r="C3305" s="38" t="s">
        <v>470</v>
      </c>
      <c r="D3305" s="38"/>
      <c r="E3305" s="65">
        <f t="shared" si="154"/>
        <v>97526</v>
      </c>
      <c r="F3305" s="66">
        <f t="shared" si="155"/>
        <v>1</v>
      </c>
      <c r="G3305" s="67" t="str">
        <f t="shared" si="153"/>
        <v>hétfő</v>
      </c>
    </row>
    <row r="3306" spans="1:7" ht="15" customHeight="1" x14ac:dyDescent="0.25">
      <c r="A3306" s="38" t="s">
        <v>757</v>
      </c>
      <c r="B3306" s="38" t="s">
        <v>450</v>
      </c>
      <c r="C3306" s="38" t="s">
        <v>472</v>
      </c>
      <c r="D3306" s="38"/>
      <c r="E3306" s="65">
        <f t="shared" si="154"/>
        <v>97556</v>
      </c>
      <c r="F3306" s="66">
        <f t="shared" si="155"/>
        <v>3</v>
      </c>
      <c r="G3306" s="67" t="str">
        <f t="shared" si="153"/>
        <v>szerda</v>
      </c>
    </row>
    <row r="3307" spans="1:7" ht="15" customHeight="1" x14ac:dyDescent="0.25">
      <c r="A3307" s="38" t="s">
        <v>757</v>
      </c>
      <c r="B3307" s="38" t="s">
        <v>452</v>
      </c>
      <c r="C3307" s="38" t="s">
        <v>470</v>
      </c>
      <c r="D3307" s="38"/>
      <c r="E3307" s="65">
        <f t="shared" si="154"/>
        <v>97585</v>
      </c>
      <c r="F3307" s="66">
        <f t="shared" si="155"/>
        <v>4</v>
      </c>
      <c r="G3307" s="67" t="str">
        <f t="shared" si="153"/>
        <v>csütörtök</v>
      </c>
    </row>
    <row r="3308" spans="1:7" ht="15" customHeight="1" x14ac:dyDescent="0.25">
      <c r="A3308" s="38" t="s">
        <v>757</v>
      </c>
      <c r="B3308" s="38" t="s">
        <v>454</v>
      </c>
      <c r="C3308" s="38" t="s">
        <v>472</v>
      </c>
      <c r="D3308" s="38"/>
      <c r="E3308" s="65">
        <f t="shared" si="154"/>
        <v>97615</v>
      </c>
      <c r="F3308" s="66">
        <f t="shared" si="155"/>
        <v>6</v>
      </c>
      <c r="G3308" s="67" t="str">
        <f t="shared" si="153"/>
        <v>szombat</v>
      </c>
    </row>
    <row r="3309" spans="1:7" ht="15" customHeight="1" x14ac:dyDescent="0.25">
      <c r="A3309" s="38" t="s">
        <v>757</v>
      </c>
      <c r="B3309" s="38" t="s">
        <v>455</v>
      </c>
      <c r="C3309" s="38" t="s">
        <v>472</v>
      </c>
      <c r="D3309" s="38"/>
      <c r="E3309" s="65">
        <f t="shared" si="154"/>
        <v>97645</v>
      </c>
      <c r="F3309" s="66">
        <f t="shared" si="155"/>
        <v>1</v>
      </c>
      <c r="G3309" s="67" t="str">
        <f t="shared" si="153"/>
        <v>hétfő</v>
      </c>
    </row>
    <row r="3310" spans="1:7" ht="15" customHeight="1" x14ac:dyDescent="0.25">
      <c r="A3310" s="38" t="s">
        <v>757</v>
      </c>
      <c r="B3310" s="38" t="s">
        <v>456</v>
      </c>
      <c r="C3310" s="38" t="s">
        <v>473</v>
      </c>
      <c r="D3310" s="38"/>
      <c r="E3310" s="65">
        <f t="shared" si="154"/>
        <v>97674</v>
      </c>
      <c r="F3310" s="66">
        <f t="shared" si="155"/>
        <v>2</v>
      </c>
      <c r="G3310" s="67" t="str">
        <f t="shared" si="153"/>
        <v>kedd</v>
      </c>
    </row>
    <row r="3311" spans="1:7" ht="15" customHeight="1" x14ac:dyDescent="0.25">
      <c r="A3311" s="38" t="s">
        <v>757</v>
      </c>
      <c r="B3311" s="38" t="s">
        <v>458</v>
      </c>
      <c r="C3311" s="38" t="s">
        <v>473</v>
      </c>
      <c r="D3311" s="38"/>
      <c r="E3311" s="65">
        <f t="shared" si="154"/>
        <v>97704</v>
      </c>
      <c r="F3311" s="66">
        <f t="shared" si="155"/>
        <v>4</v>
      </c>
      <c r="G3311" s="67" t="str">
        <f t="shared" si="153"/>
        <v>csütörtök</v>
      </c>
    </row>
    <row r="3312" spans="1:7" ht="15" customHeight="1" x14ac:dyDescent="0.25">
      <c r="A3312" s="38" t="s">
        <v>757</v>
      </c>
      <c r="B3312" s="38" t="s">
        <v>460</v>
      </c>
      <c r="C3312" s="38" t="s">
        <v>474</v>
      </c>
      <c r="D3312" s="38"/>
      <c r="E3312" s="65">
        <f t="shared" si="154"/>
        <v>97734</v>
      </c>
      <c r="F3312" s="66">
        <f t="shared" si="155"/>
        <v>6</v>
      </c>
      <c r="G3312" s="67" t="str">
        <f t="shared" si="153"/>
        <v>szombat</v>
      </c>
    </row>
    <row r="3313" spans="1:7" ht="15" customHeight="1" x14ac:dyDescent="0.25">
      <c r="A3313" s="38" t="s">
        <v>757</v>
      </c>
      <c r="B3313" s="38" t="s">
        <v>460</v>
      </c>
      <c r="C3313" s="38" t="s">
        <v>496</v>
      </c>
      <c r="D3313" s="38"/>
      <c r="E3313" s="65">
        <f t="shared" si="154"/>
        <v>97763</v>
      </c>
      <c r="F3313" s="66">
        <f t="shared" si="155"/>
        <v>7</v>
      </c>
      <c r="G3313" s="67" t="str">
        <f t="shared" si="153"/>
        <v>vasárnap</v>
      </c>
    </row>
    <row r="3314" spans="1:7" ht="15" customHeight="1" x14ac:dyDescent="0.25">
      <c r="A3314" s="38" t="s">
        <v>757</v>
      </c>
      <c r="B3314" s="38" t="s">
        <v>462</v>
      </c>
      <c r="C3314" s="38" t="s">
        <v>477</v>
      </c>
      <c r="D3314" s="38"/>
      <c r="E3314" s="65">
        <f t="shared" si="154"/>
        <v>97792</v>
      </c>
      <c r="F3314" s="66">
        <f t="shared" si="155"/>
        <v>1</v>
      </c>
      <c r="G3314" s="67" t="str">
        <f t="shared" si="153"/>
        <v>hétfő</v>
      </c>
    </row>
    <row r="3315" spans="1:7" ht="15" customHeight="1" x14ac:dyDescent="0.25">
      <c r="A3315" s="38" t="s">
        <v>757</v>
      </c>
      <c r="B3315" s="38" t="s">
        <v>464</v>
      </c>
      <c r="C3315" s="38" t="s">
        <v>477</v>
      </c>
      <c r="D3315" s="38"/>
      <c r="E3315" s="65">
        <f t="shared" si="154"/>
        <v>97822</v>
      </c>
      <c r="F3315" s="66">
        <f t="shared" si="155"/>
        <v>3</v>
      </c>
      <c r="G3315" s="67" t="str">
        <f t="shared" si="153"/>
        <v>szerda</v>
      </c>
    </row>
    <row r="3316" spans="1:7" ht="15" customHeight="1" x14ac:dyDescent="0.25">
      <c r="A3316" s="38" t="s">
        <v>757</v>
      </c>
      <c r="B3316" s="38" t="s">
        <v>466</v>
      </c>
      <c r="C3316" s="38" t="s">
        <v>479</v>
      </c>
      <c r="D3316" s="38"/>
      <c r="E3316" s="65">
        <f t="shared" si="154"/>
        <v>97851</v>
      </c>
      <c r="F3316" s="66">
        <f t="shared" si="155"/>
        <v>4</v>
      </c>
      <c r="G3316" s="67" t="str">
        <f t="shared" si="153"/>
        <v>csütörtök</v>
      </c>
    </row>
    <row r="3317" spans="1:7" ht="15" customHeight="1" x14ac:dyDescent="0.25">
      <c r="A3317" s="38" t="s">
        <v>757</v>
      </c>
      <c r="B3317" s="38" t="s">
        <v>468</v>
      </c>
      <c r="C3317" s="38" t="s">
        <v>479</v>
      </c>
      <c r="D3317" s="38"/>
      <c r="E3317" s="65">
        <f t="shared" si="154"/>
        <v>97881</v>
      </c>
      <c r="F3317" s="66">
        <f t="shared" si="155"/>
        <v>6</v>
      </c>
      <c r="G3317" s="67" t="str">
        <f t="shared" si="153"/>
        <v>szombat</v>
      </c>
    </row>
    <row r="3318" spans="1:7" ht="15" customHeight="1" x14ac:dyDescent="0.25">
      <c r="A3318" s="38" t="s">
        <v>758</v>
      </c>
      <c r="B3318" s="38" t="s">
        <v>448</v>
      </c>
      <c r="C3318" s="38" t="s">
        <v>482</v>
      </c>
      <c r="D3318" s="38"/>
      <c r="E3318" s="65">
        <f t="shared" si="154"/>
        <v>97910</v>
      </c>
      <c r="F3318" s="66">
        <f t="shared" si="155"/>
        <v>7</v>
      </c>
      <c r="G3318" s="67" t="str">
        <f t="shared" si="153"/>
        <v>vasárnap</v>
      </c>
    </row>
    <row r="3319" spans="1:7" ht="15" customHeight="1" x14ac:dyDescent="0.25">
      <c r="A3319" s="38" t="s">
        <v>758</v>
      </c>
      <c r="B3319" s="38" t="s">
        <v>450</v>
      </c>
      <c r="C3319" s="38" t="s">
        <v>492</v>
      </c>
      <c r="D3319" s="38"/>
      <c r="E3319" s="65">
        <f t="shared" si="154"/>
        <v>97940</v>
      </c>
      <c r="F3319" s="66">
        <f t="shared" si="155"/>
        <v>2</v>
      </c>
      <c r="G3319" s="67" t="str">
        <f t="shared" si="153"/>
        <v>kedd</v>
      </c>
    </row>
    <row r="3320" spans="1:7" ht="15" customHeight="1" x14ac:dyDescent="0.25">
      <c r="A3320" s="38" t="s">
        <v>758</v>
      </c>
      <c r="B3320" s="38" t="s">
        <v>452</v>
      </c>
      <c r="C3320" s="38" t="s">
        <v>492</v>
      </c>
      <c r="D3320" s="38"/>
      <c r="E3320" s="65">
        <f t="shared" si="154"/>
        <v>97969</v>
      </c>
      <c r="F3320" s="66">
        <f t="shared" si="155"/>
        <v>3</v>
      </c>
      <c r="G3320" s="67" t="str">
        <f t="shared" si="153"/>
        <v>szerda</v>
      </c>
    </row>
    <row r="3321" spans="1:7" ht="15" customHeight="1" x14ac:dyDescent="0.25">
      <c r="A3321" s="38" t="s">
        <v>758</v>
      </c>
      <c r="B3321" s="38" t="s">
        <v>454</v>
      </c>
      <c r="C3321" s="38" t="s">
        <v>483</v>
      </c>
      <c r="D3321" s="38"/>
      <c r="E3321" s="65">
        <f t="shared" si="154"/>
        <v>97999</v>
      </c>
      <c r="F3321" s="66">
        <f t="shared" si="155"/>
        <v>5</v>
      </c>
      <c r="G3321" s="67" t="str">
        <f t="shared" si="153"/>
        <v>péntek</v>
      </c>
    </row>
    <row r="3322" spans="1:7" ht="15" customHeight="1" x14ac:dyDescent="0.25">
      <c r="A3322" s="38" t="s">
        <v>758</v>
      </c>
      <c r="B3322" s="38" t="s">
        <v>455</v>
      </c>
      <c r="C3322" s="38" t="s">
        <v>484</v>
      </c>
      <c r="D3322" s="38"/>
      <c r="E3322" s="65">
        <f t="shared" si="154"/>
        <v>98028</v>
      </c>
      <c r="F3322" s="66">
        <f t="shared" si="155"/>
        <v>6</v>
      </c>
      <c r="G3322" s="67" t="str">
        <f t="shared" si="153"/>
        <v>szombat</v>
      </c>
    </row>
    <row r="3323" spans="1:7" ht="15" customHeight="1" x14ac:dyDescent="0.25">
      <c r="A3323" s="38" t="s">
        <v>758</v>
      </c>
      <c r="B3323" s="38" t="s">
        <v>456</v>
      </c>
      <c r="C3323" s="38" t="s">
        <v>485</v>
      </c>
      <c r="D3323" s="38"/>
      <c r="E3323" s="65">
        <f t="shared" si="154"/>
        <v>98058</v>
      </c>
      <c r="F3323" s="66">
        <f t="shared" si="155"/>
        <v>1</v>
      </c>
      <c r="G3323" s="67" t="str">
        <f t="shared" si="153"/>
        <v>hétfő</v>
      </c>
    </row>
    <row r="3324" spans="1:7" ht="15" customHeight="1" x14ac:dyDescent="0.25">
      <c r="A3324" s="38" t="s">
        <v>758</v>
      </c>
      <c r="B3324" s="38" t="s">
        <v>458</v>
      </c>
      <c r="C3324" s="38" t="s">
        <v>485</v>
      </c>
      <c r="D3324" s="38"/>
      <c r="E3324" s="65">
        <f t="shared" si="154"/>
        <v>98088</v>
      </c>
      <c r="F3324" s="66">
        <f t="shared" si="155"/>
        <v>3</v>
      </c>
      <c r="G3324" s="67" t="str">
        <f t="shared" si="153"/>
        <v>szerda</v>
      </c>
    </row>
    <row r="3325" spans="1:7" ht="15" customHeight="1" x14ac:dyDescent="0.25">
      <c r="A3325" s="38" t="s">
        <v>758</v>
      </c>
      <c r="B3325" s="38" t="s">
        <v>460</v>
      </c>
      <c r="C3325" s="38" t="s">
        <v>494</v>
      </c>
      <c r="D3325" s="38"/>
      <c r="E3325" s="65">
        <f t="shared" si="154"/>
        <v>98117</v>
      </c>
      <c r="F3325" s="66">
        <f t="shared" si="155"/>
        <v>4</v>
      </c>
      <c r="G3325" s="67" t="str">
        <f t="shared" si="153"/>
        <v>csütörtök</v>
      </c>
    </row>
    <row r="3326" spans="1:7" ht="15" customHeight="1" x14ac:dyDescent="0.25">
      <c r="A3326" s="38" t="s">
        <v>758</v>
      </c>
      <c r="B3326" s="38" t="s">
        <v>462</v>
      </c>
      <c r="C3326" s="38" t="s">
        <v>487</v>
      </c>
      <c r="D3326" s="38"/>
      <c r="E3326" s="65">
        <f t="shared" si="154"/>
        <v>98147</v>
      </c>
      <c r="F3326" s="66">
        <f t="shared" si="155"/>
        <v>6</v>
      </c>
      <c r="G3326" s="67" t="str">
        <f t="shared" si="153"/>
        <v>szombat</v>
      </c>
    </row>
    <row r="3327" spans="1:7" ht="15" customHeight="1" x14ac:dyDescent="0.25">
      <c r="A3327" s="38" t="s">
        <v>758</v>
      </c>
      <c r="B3327" s="38" t="s">
        <v>464</v>
      </c>
      <c r="C3327" s="38" t="s">
        <v>453</v>
      </c>
      <c r="D3327" s="38"/>
      <c r="E3327" s="65">
        <f t="shared" si="154"/>
        <v>98176</v>
      </c>
      <c r="F3327" s="66">
        <f t="shared" si="155"/>
        <v>7</v>
      </c>
      <c r="G3327" s="67" t="str">
        <f t="shared" si="153"/>
        <v>vasárnap</v>
      </c>
    </row>
    <row r="3328" spans="1:7" ht="15" customHeight="1" x14ac:dyDescent="0.25">
      <c r="A3328" s="38" t="s">
        <v>758</v>
      </c>
      <c r="B3328" s="38" t="s">
        <v>466</v>
      </c>
      <c r="C3328" s="38" t="s">
        <v>449</v>
      </c>
      <c r="D3328" s="38"/>
      <c r="E3328" s="65">
        <f t="shared" si="154"/>
        <v>98206</v>
      </c>
      <c r="F3328" s="66">
        <f t="shared" si="155"/>
        <v>2</v>
      </c>
      <c r="G3328" s="67" t="str">
        <f t="shared" si="153"/>
        <v>kedd</v>
      </c>
    </row>
    <row r="3329" spans="1:7" ht="15" customHeight="1" x14ac:dyDescent="0.25">
      <c r="A3329" s="38" t="s">
        <v>758</v>
      </c>
      <c r="B3329" s="38" t="s">
        <v>468</v>
      </c>
      <c r="C3329" s="38" t="s">
        <v>451</v>
      </c>
      <c r="D3329" s="38"/>
      <c r="E3329" s="65">
        <f t="shared" si="154"/>
        <v>98235</v>
      </c>
      <c r="F3329" s="66">
        <f t="shared" si="155"/>
        <v>3</v>
      </c>
      <c r="G3329" s="67" t="str">
        <f t="shared" si="153"/>
        <v>szerda</v>
      </c>
    </row>
    <row r="3330" spans="1:7" ht="15" customHeight="1" x14ac:dyDescent="0.25">
      <c r="A3330" s="38" t="s">
        <v>759</v>
      </c>
      <c r="B3330" s="38" t="s">
        <v>448</v>
      </c>
      <c r="C3330" s="38" t="s">
        <v>457</v>
      </c>
      <c r="D3330" s="38"/>
      <c r="E3330" s="65">
        <f t="shared" si="154"/>
        <v>98265</v>
      </c>
      <c r="F3330" s="66">
        <f t="shared" si="155"/>
        <v>5</v>
      </c>
      <c r="G3330" s="67" t="str">
        <f t="shared" si="153"/>
        <v>péntek</v>
      </c>
    </row>
    <row r="3331" spans="1:7" ht="15" customHeight="1" x14ac:dyDescent="0.25">
      <c r="A3331" s="38" t="s">
        <v>759</v>
      </c>
      <c r="B3331" s="38" t="s">
        <v>450</v>
      </c>
      <c r="C3331" s="38" t="s">
        <v>489</v>
      </c>
      <c r="D3331" s="38"/>
      <c r="E3331" s="65">
        <f t="shared" si="154"/>
        <v>98294</v>
      </c>
      <c r="F3331" s="66">
        <f t="shared" si="155"/>
        <v>6</v>
      </c>
      <c r="G3331" s="67" t="str">
        <f t="shared" ref="G3331:G3394" si="156">VLOOKUP(F3331,nevek,2,0)</f>
        <v>szombat</v>
      </c>
    </row>
    <row r="3332" spans="1:7" ht="15" customHeight="1" x14ac:dyDescent="0.25">
      <c r="A3332" s="38" t="s">
        <v>759</v>
      </c>
      <c r="B3332" s="38" t="s">
        <v>452</v>
      </c>
      <c r="C3332" s="38" t="s">
        <v>457</v>
      </c>
      <c r="D3332" s="38"/>
      <c r="E3332" s="65">
        <f t="shared" ref="E3332:E3395" si="157">DATEVALUE(A3332&amp;"."&amp;B3332&amp;C3332)</f>
        <v>98324</v>
      </c>
      <c r="F3332" s="66">
        <f t="shared" ref="F3332:F3395" si="158">WEEKDAY(E3332,2)</f>
        <v>1</v>
      </c>
      <c r="G3332" s="67" t="str">
        <f t="shared" si="156"/>
        <v>hétfő</v>
      </c>
    </row>
    <row r="3333" spans="1:7" ht="15" customHeight="1" x14ac:dyDescent="0.25">
      <c r="A3333" s="38" t="s">
        <v>759</v>
      </c>
      <c r="B3333" s="38" t="s">
        <v>454</v>
      </c>
      <c r="C3333" s="38" t="s">
        <v>489</v>
      </c>
      <c r="D3333" s="38"/>
      <c r="E3333" s="65">
        <f t="shared" si="157"/>
        <v>98353</v>
      </c>
      <c r="F3333" s="66">
        <f t="shared" si="158"/>
        <v>2</v>
      </c>
      <c r="G3333" s="67" t="str">
        <f t="shared" si="156"/>
        <v>kedd</v>
      </c>
    </row>
    <row r="3334" spans="1:7" ht="15" customHeight="1" x14ac:dyDescent="0.25">
      <c r="A3334" s="38" t="s">
        <v>759</v>
      </c>
      <c r="B3334" s="38" t="s">
        <v>455</v>
      </c>
      <c r="C3334" s="38" t="s">
        <v>489</v>
      </c>
      <c r="D3334" s="38"/>
      <c r="E3334" s="65">
        <f t="shared" si="157"/>
        <v>98383</v>
      </c>
      <c r="F3334" s="66">
        <f t="shared" si="158"/>
        <v>4</v>
      </c>
      <c r="G3334" s="67" t="str">
        <f t="shared" si="156"/>
        <v>csütörtök</v>
      </c>
    </row>
    <row r="3335" spans="1:7" ht="15" customHeight="1" x14ac:dyDescent="0.25">
      <c r="A3335" s="38" t="s">
        <v>759</v>
      </c>
      <c r="B3335" s="38" t="s">
        <v>456</v>
      </c>
      <c r="C3335" s="38" t="s">
        <v>463</v>
      </c>
      <c r="D3335" s="38"/>
      <c r="E3335" s="65">
        <f t="shared" si="157"/>
        <v>98412</v>
      </c>
      <c r="F3335" s="66">
        <f t="shared" si="158"/>
        <v>5</v>
      </c>
      <c r="G3335" s="67" t="str">
        <f t="shared" si="156"/>
        <v>péntek</v>
      </c>
    </row>
    <row r="3336" spans="1:7" ht="15" customHeight="1" x14ac:dyDescent="0.25">
      <c r="A3336" s="38" t="s">
        <v>759</v>
      </c>
      <c r="B3336" s="38" t="s">
        <v>458</v>
      </c>
      <c r="C3336" s="38" t="s">
        <v>463</v>
      </c>
      <c r="D3336" s="38"/>
      <c r="E3336" s="65">
        <f t="shared" si="157"/>
        <v>98442</v>
      </c>
      <c r="F3336" s="66">
        <f t="shared" si="158"/>
        <v>7</v>
      </c>
      <c r="G3336" s="67" t="str">
        <f t="shared" si="156"/>
        <v>vasárnap</v>
      </c>
    </row>
    <row r="3337" spans="1:7" ht="15" customHeight="1" x14ac:dyDescent="0.25">
      <c r="A3337" s="38" t="s">
        <v>759</v>
      </c>
      <c r="B3337" s="38" t="s">
        <v>460</v>
      </c>
      <c r="C3337" s="38" t="s">
        <v>490</v>
      </c>
      <c r="D3337" s="38"/>
      <c r="E3337" s="65">
        <f t="shared" si="157"/>
        <v>98471</v>
      </c>
      <c r="F3337" s="66">
        <f t="shared" si="158"/>
        <v>1</v>
      </c>
      <c r="G3337" s="67" t="str">
        <f t="shared" si="156"/>
        <v>hétfő</v>
      </c>
    </row>
    <row r="3338" spans="1:7" ht="15" customHeight="1" x14ac:dyDescent="0.25">
      <c r="A3338" s="38" t="s">
        <v>759</v>
      </c>
      <c r="B3338" s="38" t="s">
        <v>462</v>
      </c>
      <c r="C3338" s="38" t="s">
        <v>467</v>
      </c>
      <c r="D3338" s="38"/>
      <c r="E3338" s="65">
        <f t="shared" si="157"/>
        <v>98501</v>
      </c>
      <c r="F3338" s="66">
        <f t="shared" si="158"/>
        <v>3</v>
      </c>
      <c r="G3338" s="67" t="str">
        <f t="shared" si="156"/>
        <v>szerda</v>
      </c>
    </row>
    <row r="3339" spans="1:7" ht="15" customHeight="1" x14ac:dyDescent="0.25">
      <c r="A3339" s="38" t="s">
        <v>759</v>
      </c>
      <c r="B3339" s="38" t="s">
        <v>464</v>
      </c>
      <c r="C3339" s="38" t="s">
        <v>467</v>
      </c>
      <c r="D3339" s="38"/>
      <c r="E3339" s="65">
        <f t="shared" si="157"/>
        <v>98531</v>
      </c>
      <c r="F3339" s="66">
        <f t="shared" si="158"/>
        <v>5</v>
      </c>
      <c r="G3339" s="67" t="str">
        <f t="shared" si="156"/>
        <v>péntek</v>
      </c>
    </row>
    <row r="3340" spans="1:7" ht="15" customHeight="1" x14ac:dyDescent="0.25">
      <c r="A3340" s="38" t="s">
        <v>759</v>
      </c>
      <c r="B3340" s="38" t="s">
        <v>466</v>
      </c>
      <c r="C3340" s="38" t="s">
        <v>472</v>
      </c>
      <c r="D3340" s="38"/>
      <c r="E3340" s="65">
        <f t="shared" si="157"/>
        <v>98560</v>
      </c>
      <c r="F3340" s="66">
        <f t="shared" si="158"/>
        <v>6</v>
      </c>
      <c r="G3340" s="67" t="str">
        <f t="shared" si="156"/>
        <v>szombat</v>
      </c>
    </row>
    <row r="3341" spans="1:7" ht="15" customHeight="1" x14ac:dyDescent="0.25">
      <c r="A3341" s="38" t="s">
        <v>759</v>
      </c>
      <c r="B3341" s="38" t="s">
        <v>468</v>
      </c>
      <c r="C3341" s="38" t="s">
        <v>472</v>
      </c>
      <c r="D3341" s="38"/>
      <c r="E3341" s="65">
        <f t="shared" si="157"/>
        <v>98590</v>
      </c>
      <c r="F3341" s="66">
        <f t="shared" si="158"/>
        <v>1</v>
      </c>
      <c r="G3341" s="67" t="str">
        <f t="shared" si="156"/>
        <v>hétfő</v>
      </c>
    </row>
    <row r="3342" spans="1:7" ht="15" customHeight="1" x14ac:dyDescent="0.25">
      <c r="A3342" s="38" t="s">
        <v>760</v>
      </c>
      <c r="B3342" s="38" t="s">
        <v>448</v>
      </c>
      <c r="C3342" s="38" t="s">
        <v>473</v>
      </c>
      <c r="D3342" s="38"/>
      <c r="E3342" s="65">
        <f t="shared" si="157"/>
        <v>98619</v>
      </c>
      <c r="F3342" s="66">
        <f t="shared" si="158"/>
        <v>2</v>
      </c>
      <c r="G3342" s="67" t="str">
        <f t="shared" si="156"/>
        <v>kedd</v>
      </c>
    </row>
    <row r="3343" spans="1:7" ht="15" customHeight="1" x14ac:dyDescent="0.25">
      <c r="A3343" s="38" t="s">
        <v>760</v>
      </c>
      <c r="B3343" s="38" t="s">
        <v>450</v>
      </c>
      <c r="C3343" s="38" t="s">
        <v>474</v>
      </c>
      <c r="D3343" s="38"/>
      <c r="E3343" s="65">
        <f t="shared" si="157"/>
        <v>98649</v>
      </c>
      <c r="F3343" s="66">
        <f t="shared" si="158"/>
        <v>4</v>
      </c>
      <c r="G3343" s="67" t="str">
        <f t="shared" si="156"/>
        <v>csütörtök</v>
      </c>
    </row>
    <row r="3344" spans="1:7" ht="15" customHeight="1" x14ac:dyDescent="0.25">
      <c r="A3344" s="38" t="s">
        <v>760</v>
      </c>
      <c r="B3344" s="38" t="s">
        <v>452</v>
      </c>
      <c r="C3344" s="38" t="s">
        <v>473</v>
      </c>
      <c r="D3344" s="38"/>
      <c r="E3344" s="65">
        <f t="shared" si="157"/>
        <v>98678</v>
      </c>
      <c r="F3344" s="66">
        <f t="shared" si="158"/>
        <v>5</v>
      </c>
      <c r="G3344" s="67" t="str">
        <f t="shared" si="156"/>
        <v>péntek</v>
      </c>
    </row>
    <row r="3345" spans="1:7" ht="15" customHeight="1" x14ac:dyDescent="0.25">
      <c r="A3345" s="38" t="s">
        <v>760</v>
      </c>
      <c r="B3345" s="38" t="s">
        <v>454</v>
      </c>
      <c r="C3345" s="38" t="s">
        <v>474</v>
      </c>
      <c r="D3345" s="38"/>
      <c r="E3345" s="65">
        <f t="shared" si="157"/>
        <v>98708</v>
      </c>
      <c r="F3345" s="66">
        <f t="shared" si="158"/>
        <v>7</v>
      </c>
      <c r="G3345" s="67" t="str">
        <f t="shared" si="156"/>
        <v>vasárnap</v>
      </c>
    </row>
    <row r="3346" spans="1:7" ht="15" customHeight="1" x14ac:dyDescent="0.25">
      <c r="A3346" s="38" t="s">
        <v>760</v>
      </c>
      <c r="B3346" s="38" t="s">
        <v>454</v>
      </c>
      <c r="C3346" s="38" t="s">
        <v>496</v>
      </c>
      <c r="D3346" s="38"/>
      <c r="E3346" s="65">
        <f t="shared" si="157"/>
        <v>98737</v>
      </c>
      <c r="F3346" s="66">
        <f t="shared" si="158"/>
        <v>1</v>
      </c>
      <c r="G3346" s="67" t="str">
        <f t="shared" si="156"/>
        <v>hétfő</v>
      </c>
    </row>
    <row r="3347" spans="1:7" ht="15" customHeight="1" x14ac:dyDescent="0.25">
      <c r="A3347" s="38" t="s">
        <v>760</v>
      </c>
      <c r="B3347" s="38" t="s">
        <v>455</v>
      </c>
      <c r="C3347" s="38" t="s">
        <v>496</v>
      </c>
      <c r="D3347" s="38"/>
      <c r="E3347" s="65">
        <f t="shared" si="157"/>
        <v>98767</v>
      </c>
      <c r="F3347" s="66">
        <f t="shared" si="158"/>
        <v>3</v>
      </c>
      <c r="G3347" s="67" t="str">
        <f t="shared" si="156"/>
        <v>szerda</v>
      </c>
    </row>
    <row r="3348" spans="1:7" ht="15" customHeight="1" x14ac:dyDescent="0.25">
      <c r="A3348" s="38" t="s">
        <v>760</v>
      </c>
      <c r="B3348" s="38" t="s">
        <v>456</v>
      </c>
      <c r="C3348" s="38" t="s">
        <v>477</v>
      </c>
      <c r="D3348" s="38"/>
      <c r="E3348" s="65">
        <f t="shared" si="157"/>
        <v>98796</v>
      </c>
      <c r="F3348" s="66">
        <f t="shared" si="158"/>
        <v>4</v>
      </c>
      <c r="G3348" s="67" t="str">
        <f t="shared" si="156"/>
        <v>csütörtök</v>
      </c>
    </row>
    <row r="3349" spans="1:7" ht="15" customHeight="1" x14ac:dyDescent="0.25">
      <c r="A3349" s="38" t="s">
        <v>760</v>
      </c>
      <c r="B3349" s="38" t="s">
        <v>458</v>
      </c>
      <c r="C3349" s="38" t="s">
        <v>478</v>
      </c>
      <c r="D3349" s="38"/>
      <c r="E3349" s="65">
        <f t="shared" si="157"/>
        <v>98825</v>
      </c>
      <c r="F3349" s="66">
        <f t="shared" si="158"/>
        <v>5</v>
      </c>
      <c r="G3349" s="67" t="str">
        <f t="shared" si="156"/>
        <v>péntek</v>
      </c>
    </row>
    <row r="3350" spans="1:7" ht="15" customHeight="1" x14ac:dyDescent="0.25">
      <c r="A3350" s="38" t="s">
        <v>760</v>
      </c>
      <c r="B3350" s="38" t="s">
        <v>460</v>
      </c>
      <c r="C3350" s="38" t="s">
        <v>479</v>
      </c>
      <c r="D3350" s="38"/>
      <c r="E3350" s="65">
        <f t="shared" si="157"/>
        <v>98855</v>
      </c>
      <c r="F3350" s="66">
        <f t="shared" si="158"/>
        <v>7</v>
      </c>
      <c r="G3350" s="67" t="str">
        <f t="shared" si="156"/>
        <v>vasárnap</v>
      </c>
    </row>
    <row r="3351" spans="1:7" ht="15" customHeight="1" x14ac:dyDescent="0.25">
      <c r="A3351" s="38" t="s">
        <v>760</v>
      </c>
      <c r="B3351" s="38" t="s">
        <v>462</v>
      </c>
      <c r="C3351" s="38" t="s">
        <v>480</v>
      </c>
      <c r="D3351" s="38"/>
      <c r="E3351" s="65">
        <f t="shared" si="157"/>
        <v>98885</v>
      </c>
      <c r="F3351" s="66">
        <f t="shared" si="158"/>
        <v>2</v>
      </c>
      <c r="G3351" s="67" t="str">
        <f t="shared" si="156"/>
        <v>kedd</v>
      </c>
    </row>
    <row r="3352" spans="1:7" ht="15" customHeight="1" x14ac:dyDescent="0.25">
      <c r="A3352" s="38" t="s">
        <v>760</v>
      </c>
      <c r="B3352" s="38" t="s">
        <v>464</v>
      </c>
      <c r="C3352" s="38" t="s">
        <v>482</v>
      </c>
      <c r="D3352" s="38"/>
      <c r="E3352" s="65">
        <f t="shared" si="157"/>
        <v>98914</v>
      </c>
      <c r="F3352" s="66">
        <f t="shared" si="158"/>
        <v>3</v>
      </c>
      <c r="G3352" s="67" t="str">
        <f t="shared" si="156"/>
        <v>szerda</v>
      </c>
    </row>
    <row r="3353" spans="1:7" ht="15" customHeight="1" x14ac:dyDescent="0.25">
      <c r="A3353" s="38" t="s">
        <v>760</v>
      </c>
      <c r="B3353" s="38" t="s">
        <v>466</v>
      </c>
      <c r="C3353" s="38" t="s">
        <v>492</v>
      </c>
      <c r="D3353" s="38"/>
      <c r="E3353" s="65">
        <f t="shared" si="157"/>
        <v>98944</v>
      </c>
      <c r="F3353" s="66">
        <f t="shared" si="158"/>
        <v>5</v>
      </c>
      <c r="G3353" s="67" t="str">
        <f t="shared" si="156"/>
        <v>péntek</v>
      </c>
    </row>
    <row r="3354" spans="1:7" ht="15" customHeight="1" x14ac:dyDescent="0.25">
      <c r="A3354" s="38" t="s">
        <v>760</v>
      </c>
      <c r="B3354" s="38" t="s">
        <v>468</v>
      </c>
      <c r="C3354" s="38" t="s">
        <v>492</v>
      </c>
      <c r="D3354" s="38"/>
      <c r="E3354" s="65">
        <f t="shared" si="157"/>
        <v>98974</v>
      </c>
      <c r="F3354" s="66">
        <f t="shared" si="158"/>
        <v>7</v>
      </c>
      <c r="G3354" s="67" t="str">
        <f t="shared" si="156"/>
        <v>vasárnap</v>
      </c>
    </row>
    <row r="3355" spans="1:7" ht="15" customHeight="1" x14ac:dyDescent="0.25">
      <c r="A3355" s="38" t="s">
        <v>761</v>
      </c>
      <c r="B3355" s="38" t="s">
        <v>448</v>
      </c>
      <c r="C3355" s="38" t="s">
        <v>483</v>
      </c>
      <c r="D3355" s="38"/>
      <c r="E3355" s="65">
        <f t="shared" si="157"/>
        <v>99004</v>
      </c>
      <c r="F3355" s="66">
        <f t="shared" si="158"/>
        <v>2</v>
      </c>
      <c r="G3355" s="67" t="str">
        <f t="shared" si="156"/>
        <v>kedd</v>
      </c>
    </row>
    <row r="3356" spans="1:7" ht="15" customHeight="1" x14ac:dyDescent="0.25">
      <c r="A3356" s="38" t="s">
        <v>761</v>
      </c>
      <c r="B3356" s="38" t="s">
        <v>450</v>
      </c>
      <c r="C3356" s="38" t="s">
        <v>485</v>
      </c>
      <c r="D3356" s="38"/>
      <c r="E3356" s="65">
        <f t="shared" si="157"/>
        <v>99033</v>
      </c>
      <c r="F3356" s="66">
        <f t="shared" si="158"/>
        <v>3</v>
      </c>
      <c r="G3356" s="67" t="str">
        <f t="shared" si="156"/>
        <v>szerda</v>
      </c>
    </row>
    <row r="3357" spans="1:7" ht="15" customHeight="1" x14ac:dyDescent="0.25">
      <c r="A3357" s="38" t="s">
        <v>761</v>
      </c>
      <c r="B3357" s="38" t="s">
        <v>452</v>
      </c>
      <c r="C3357" s="38" t="s">
        <v>484</v>
      </c>
      <c r="D3357" s="38"/>
      <c r="E3357" s="65">
        <f t="shared" si="157"/>
        <v>99062</v>
      </c>
      <c r="F3357" s="66">
        <f t="shared" si="158"/>
        <v>4</v>
      </c>
      <c r="G3357" s="67" t="str">
        <f t="shared" si="156"/>
        <v>csütörtök</v>
      </c>
    </row>
    <row r="3358" spans="1:7" ht="15" customHeight="1" x14ac:dyDescent="0.25">
      <c r="A3358" s="38" t="s">
        <v>761</v>
      </c>
      <c r="B3358" s="38" t="s">
        <v>454</v>
      </c>
      <c r="C3358" s="38" t="s">
        <v>485</v>
      </c>
      <c r="D3358" s="38"/>
      <c r="E3358" s="65">
        <f t="shared" si="157"/>
        <v>99092</v>
      </c>
      <c r="F3358" s="66">
        <f t="shared" si="158"/>
        <v>6</v>
      </c>
      <c r="G3358" s="67" t="str">
        <f t="shared" si="156"/>
        <v>szombat</v>
      </c>
    </row>
    <row r="3359" spans="1:7" ht="15" customHeight="1" x14ac:dyDescent="0.25">
      <c r="A3359" s="38" t="s">
        <v>761</v>
      </c>
      <c r="B3359" s="38" t="s">
        <v>455</v>
      </c>
      <c r="C3359" s="38" t="s">
        <v>486</v>
      </c>
      <c r="D3359" s="38"/>
      <c r="E3359" s="65">
        <f t="shared" si="157"/>
        <v>99121</v>
      </c>
      <c r="F3359" s="66">
        <f t="shared" si="158"/>
        <v>7</v>
      </c>
      <c r="G3359" s="67" t="str">
        <f t="shared" si="156"/>
        <v>vasárnap</v>
      </c>
    </row>
    <row r="3360" spans="1:7" ht="15" customHeight="1" x14ac:dyDescent="0.25">
      <c r="A3360" s="38" t="s">
        <v>761</v>
      </c>
      <c r="B3360" s="38" t="s">
        <v>456</v>
      </c>
      <c r="C3360" s="38" t="s">
        <v>487</v>
      </c>
      <c r="D3360" s="38"/>
      <c r="E3360" s="65">
        <f t="shared" si="157"/>
        <v>99150</v>
      </c>
      <c r="F3360" s="66">
        <f t="shared" si="158"/>
        <v>1</v>
      </c>
      <c r="G3360" s="67" t="str">
        <f t="shared" si="156"/>
        <v>hétfő</v>
      </c>
    </row>
    <row r="3361" spans="1:7" ht="15" customHeight="1" x14ac:dyDescent="0.25">
      <c r="A3361" s="38" t="s">
        <v>761</v>
      </c>
      <c r="B3361" s="38" t="s">
        <v>458</v>
      </c>
      <c r="C3361" s="38" t="s">
        <v>487</v>
      </c>
      <c r="D3361" s="38"/>
      <c r="E3361" s="65">
        <f t="shared" si="157"/>
        <v>99180</v>
      </c>
      <c r="F3361" s="66">
        <f t="shared" si="158"/>
        <v>3</v>
      </c>
      <c r="G3361" s="67" t="str">
        <f t="shared" si="156"/>
        <v>szerda</v>
      </c>
    </row>
    <row r="3362" spans="1:7" ht="15" customHeight="1" x14ac:dyDescent="0.25">
      <c r="A3362" s="38" t="s">
        <v>761</v>
      </c>
      <c r="B3362" s="38" t="s">
        <v>460</v>
      </c>
      <c r="C3362" s="38" t="s">
        <v>449</v>
      </c>
      <c r="D3362" s="38"/>
      <c r="E3362" s="65">
        <f t="shared" si="157"/>
        <v>99209</v>
      </c>
      <c r="F3362" s="66">
        <f t="shared" si="158"/>
        <v>4</v>
      </c>
      <c r="G3362" s="67" t="str">
        <f t="shared" si="156"/>
        <v>csütörtök</v>
      </c>
    </row>
    <row r="3363" spans="1:7" ht="15" customHeight="1" x14ac:dyDescent="0.25">
      <c r="A3363" s="38" t="s">
        <v>761</v>
      </c>
      <c r="B3363" s="38" t="s">
        <v>462</v>
      </c>
      <c r="C3363" s="38" t="s">
        <v>451</v>
      </c>
      <c r="D3363" s="38"/>
      <c r="E3363" s="65">
        <f t="shared" si="157"/>
        <v>99239</v>
      </c>
      <c r="F3363" s="66">
        <f t="shared" si="158"/>
        <v>6</v>
      </c>
      <c r="G3363" s="67" t="str">
        <f t="shared" si="156"/>
        <v>szombat</v>
      </c>
    </row>
    <row r="3364" spans="1:7" ht="15" customHeight="1" x14ac:dyDescent="0.25">
      <c r="A3364" s="38" t="s">
        <v>761</v>
      </c>
      <c r="B3364" s="38" t="s">
        <v>464</v>
      </c>
      <c r="C3364" s="38" t="s">
        <v>457</v>
      </c>
      <c r="D3364" s="38"/>
      <c r="E3364" s="65">
        <f t="shared" si="157"/>
        <v>99268</v>
      </c>
      <c r="F3364" s="66">
        <f t="shared" si="158"/>
        <v>7</v>
      </c>
      <c r="G3364" s="67" t="str">
        <f t="shared" si="156"/>
        <v>vasárnap</v>
      </c>
    </row>
    <row r="3365" spans="1:7" ht="15" customHeight="1" x14ac:dyDescent="0.25">
      <c r="A3365" s="38" t="s">
        <v>761</v>
      </c>
      <c r="B3365" s="38" t="s">
        <v>466</v>
      </c>
      <c r="C3365" s="38" t="s">
        <v>459</v>
      </c>
      <c r="D3365" s="38"/>
      <c r="E3365" s="65">
        <f t="shared" si="157"/>
        <v>99298</v>
      </c>
      <c r="F3365" s="66">
        <f t="shared" si="158"/>
        <v>2</v>
      </c>
      <c r="G3365" s="67" t="str">
        <f t="shared" si="156"/>
        <v>kedd</v>
      </c>
    </row>
    <row r="3366" spans="1:7" ht="15" customHeight="1" x14ac:dyDescent="0.25">
      <c r="A3366" s="38" t="s">
        <v>761</v>
      </c>
      <c r="B3366" s="38" t="s">
        <v>468</v>
      </c>
      <c r="C3366" s="38" t="s">
        <v>459</v>
      </c>
      <c r="D3366" s="38"/>
      <c r="E3366" s="65">
        <f t="shared" si="157"/>
        <v>99328</v>
      </c>
      <c r="F3366" s="66">
        <f t="shared" si="158"/>
        <v>4</v>
      </c>
      <c r="G3366" s="67" t="str">
        <f t="shared" si="156"/>
        <v>csütörtök</v>
      </c>
    </row>
    <row r="3367" spans="1:7" ht="15" customHeight="1" x14ac:dyDescent="0.25">
      <c r="A3367" s="38" t="s">
        <v>762</v>
      </c>
      <c r="B3367" s="38" t="s">
        <v>448</v>
      </c>
      <c r="C3367" s="38" t="s">
        <v>489</v>
      </c>
      <c r="D3367" s="38"/>
      <c r="E3367" s="65">
        <f t="shared" si="157"/>
        <v>99358</v>
      </c>
      <c r="F3367" s="66">
        <f t="shared" si="158"/>
        <v>6</v>
      </c>
      <c r="G3367" s="67" t="str">
        <f t="shared" si="156"/>
        <v>szombat</v>
      </c>
    </row>
    <row r="3368" spans="1:7" ht="15" customHeight="1" x14ac:dyDescent="0.25">
      <c r="A3368" s="38" t="s">
        <v>762</v>
      </c>
      <c r="B3368" s="38" t="s">
        <v>450</v>
      </c>
      <c r="C3368" s="38" t="s">
        <v>463</v>
      </c>
      <c r="D3368" s="38"/>
      <c r="E3368" s="65">
        <f t="shared" si="157"/>
        <v>99387</v>
      </c>
      <c r="F3368" s="66">
        <f t="shared" si="158"/>
        <v>7</v>
      </c>
      <c r="G3368" s="67" t="str">
        <f t="shared" si="156"/>
        <v>vasárnap</v>
      </c>
    </row>
    <row r="3369" spans="1:7" ht="15" customHeight="1" x14ac:dyDescent="0.25">
      <c r="A3369" s="38" t="s">
        <v>762</v>
      </c>
      <c r="B3369" s="38" t="s">
        <v>452</v>
      </c>
      <c r="C3369" s="38" t="s">
        <v>461</v>
      </c>
      <c r="D3369" s="38"/>
      <c r="E3369" s="65">
        <f t="shared" si="157"/>
        <v>99417</v>
      </c>
      <c r="F3369" s="66">
        <f t="shared" si="158"/>
        <v>2</v>
      </c>
      <c r="G3369" s="67" t="str">
        <f t="shared" si="156"/>
        <v>kedd</v>
      </c>
    </row>
    <row r="3370" spans="1:7" ht="15" customHeight="1" x14ac:dyDescent="0.25">
      <c r="A3370" s="38" t="s">
        <v>762</v>
      </c>
      <c r="B3370" s="38" t="s">
        <v>454</v>
      </c>
      <c r="C3370" s="38" t="s">
        <v>465</v>
      </c>
      <c r="D3370" s="38"/>
      <c r="E3370" s="65">
        <f t="shared" si="157"/>
        <v>99446</v>
      </c>
      <c r="F3370" s="66">
        <f t="shared" si="158"/>
        <v>3</v>
      </c>
      <c r="G3370" s="67" t="str">
        <f t="shared" si="156"/>
        <v>szerda</v>
      </c>
    </row>
    <row r="3371" spans="1:7" ht="15" customHeight="1" x14ac:dyDescent="0.25">
      <c r="A3371" s="38" t="s">
        <v>762</v>
      </c>
      <c r="B3371" s="38" t="s">
        <v>455</v>
      </c>
      <c r="C3371" s="38" t="s">
        <v>465</v>
      </c>
      <c r="D3371" s="38"/>
      <c r="E3371" s="65">
        <f t="shared" si="157"/>
        <v>99476</v>
      </c>
      <c r="F3371" s="66">
        <f t="shared" si="158"/>
        <v>5</v>
      </c>
      <c r="G3371" s="67" t="str">
        <f t="shared" si="156"/>
        <v>péntek</v>
      </c>
    </row>
    <row r="3372" spans="1:7" ht="15" customHeight="1" x14ac:dyDescent="0.25">
      <c r="A3372" s="38" t="s">
        <v>762</v>
      </c>
      <c r="B3372" s="38" t="s">
        <v>456</v>
      </c>
      <c r="C3372" s="38" t="s">
        <v>467</v>
      </c>
      <c r="D3372" s="38"/>
      <c r="E3372" s="65">
        <f t="shared" si="157"/>
        <v>99505</v>
      </c>
      <c r="F3372" s="66">
        <f t="shared" si="158"/>
        <v>6</v>
      </c>
      <c r="G3372" s="67" t="str">
        <f t="shared" si="156"/>
        <v>szombat</v>
      </c>
    </row>
    <row r="3373" spans="1:7" ht="15" customHeight="1" x14ac:dyDescent="0.25">
      <c r="A3373" s="38" t="s">
        <v>762</v>
      </c>
      <c r="B3373" s="38" t="s">
        <v>458</v>
      </c>
      <c r="C3373" s="38" t="s">
        <v>470</v>
      </c>
      <c r="D3373" s="38"/>
      <c r="E3373" s="65">
        <f t="shared" si="157"/>
        <v>99534</v>
      </c>
      <c r="F3373" s="66">
        <f t="shared" si="158"/>
        <v>7</v>
      </c>
      <c r="G3373" s="67" t="str">
        <f t="shared" si="156"/>
        <v>vasárnap</v>
      </c>
    </row>
    <row r="3374" spans="1:7" ht="15" customHeight="1" x14ac:dyDescent="0.25">
      <c r="A3374" s="38" t="s">
        <v>762</v>
      </c>
      <c r="B3374" s="38" t="s">
        <v>460</v>
      </c>
      <c r="C3374" s="38" t="s">
        <v>472</v>
      </c>
      <c r="D3374" s="38"/>
      <c r="E3374" s="65">
        <f t="shared" si="157"/>
        <v>99564</v>
      </c>
      <c r="F3374" s="66">
        <f t="shared" si="158"/>
        <v>2</v>
      </c>
      <c r="G3374" s="67" t="str">
        <f t="shared" si="156"/>
        <v>kedd</v>
      </c>
    </row>
    <row r="3375" spans="1:7" ht="15" customHeight="1" x14ac:dyDescent="0.25">
      <c r="A3375" s="38" t="s">
        <v>762</v>
      </c>
      <c r="B3375" s="38" t="s">
        <v>462</v>
      </c>
      <c r="C3375" s="38" t="s">
        <v>473</v>
      </c>
      <c r="D3375" s="38"/>
      <c r="E3375" s="65">
        <f t="shared" si="157"/>
        <v>99593</v>
      </c>
      <c r="F3375" s="66">
        <f t="shared" si="158"/>
        <v>3</v>
      </c>
      <c r="G3375" s="67" t="str">
        <f t="shared" si="156"/>
        <v>szerda</v>
      </c>
    </row>
    <row r="3376" spans="1:7" ht="15" customHeight="1" x14ac:dyDescent="0.25">
      <c r="A3376" s="38" t="s">
        <v>762</v>
      </c>
      <c r="B3376" s="38" t="s">
        <v>464</v>
      </c>
      <c r="C3376" s="38" t="s">
        <v>473</v>
      </c>
      <c r="D3376" s="38"/>
      <c r="E3376" s="65">
        <f t="shared" si="157"/>
        <v>99623</v>
      </c>
      <c r="F3376" s="66">
        <f t="shared" si="158"/>
        <v>5</v>
      </c>
      <c r="G3376" s="67" t="str">
        <f t="shared" si="156"/>
        <v>péntek</v>
      </c>
    </row>
    <row r="3377" spans="1:7" ht="15" customHeight="1" x14ac:dyDescent="0.25">
      <c r="A3377" s="38" t="s">
        <v>762</v>
      </c>
      <c r="B3377" s="38" t="s">
        <v>464</v>
      </c>
      <c r="C3377" s="38" t="s">
        <v>475</v>
      </c>
      <c r="D3377" s="38"/>
      <c r="E3377" s="65">
        <f t="shared" si="157"/>
        <v>99652</v>
      </c>
      <c r="F3377" s="66">
        <f t="shared" si="158"/>
        <v>6</v>
      </c>
      <c r="G3377" s="67" t="str">
        <f t="shared" si="156"/>
        <v>szombat</v>
      </c>
    </row>
    <row r="3378" spans="1:7" ht="15" customHeight="1" x14ac:dyDescent="0.25">
      <c r="A3378" s="38" t="s">
        <v>762</v>
      </c>
      <c r="B3378" s="38" t="s">
        <v>466</v>
      </c>
      <c r="C3378" s="38" t="s">
        <v>496</v>
      </c>
      <c r="D3378" s="38"/>
      <c r="E3378" s="65">
        <f t="shared" si="157"/>
        <v>99682</v>
      </c>
      <c r="F3378" s="66">
        <f t="shared" si="158"/>
        <v>1</v>
      </c>
      <c r="G3378" s="67" t="str">
        <f t="shared" si="156"/>
        <v>hétfő</v>
      </c>
    </row>
    <row r="3379" spans="1:7" ht="15" customHeight="1" x14ac:dyDescent="0.25">
      <c r="A3379" s="38" t="s">
        <v>762</v>
      </c>
      <c r="B3379" s="38" t="s">
        <v>468</v>
      </c>
      <c r="C3379" s="38" t="s">
        <v>496</v>
      </c>
      <c r="D3379" s="38"/>
      <c r="E3379" s="65">
        <f t="shared" si="157"/>
        <v>99712</v>
      </c>
      <c r="F3379" s="66">
        <f t="shared" si="158"/>
        <v>3</v>
      </c>
      <c r="G3379" s="67" t="str">
        <f t="shared" si="156"/>
        <v>szerda</v>
      </c>
    </row>
    <row r="3380" spans="1:7" ht="15" customHeight="1" x14ac:dyDescent="0.25">
      <c r="A3380" s="38" t="s">
        <v>763</v>
      </c>
      <c r="B3380" s="38" t="s">
        <v>448</v>
      </c>
      <c r="C3380" s="38" t="s">
        <v>476</v>
      </c>
      <c r="D3380" s="38"/>
      <c r="E3380" s="65">
        <f t="shared" si="157"/>
        <v>99742</v>
      </c>
      <c r="F3380" s="66">
        <f t="shared" si="158"/>
        <v>5</v>
      </c>
      <c r="G3380" s="67" t="str">
        <f t="shared" si="156"/>
        <v>péntek</v>
      </c>
    </row>
    <row r="3381" spans="1:7" ht="15" customHeight="1" x14ac:dyDescent="0.25">
      <c r="A3381" s="38" t="s">
        <v>763</v>
      </c>
      <c r="B3381" s="38" t="s">
        <v>450</v>
      </c>
      <c r="C3381" s="38" t="s">
        <v>478</v>
      </c>
      <c r="D3381" s="38"/>
      <c r="E3381" s="65">
        <f t="shared" si="157"/>
        <v>99771</v>
      </c>
      <c r="F3381" s="66">
        <f t="shared" si="158"/>
        <v>6</v>
      </c>
      <c r="G3381" s="67" t="str">
        <f t="shared" si="156"/>
        <v>szombat</v>
      </c>
    </row>
    <row r="3382" spans="1:7" ht="15" customHeight="1" x14ac:dyDescent="0.25">
      <c r="A3382" s="38" t="s">
        <v>763</v>
      </c>
      <c r="B3382" s="38" t="s">
        <v>452</v>
      </c>
      <c r="C3382" s="38" t="s">
        <v>476</v>
      </c>
      <c r="D3382" s="38"/>
      <c r="E3382" s="65">
        <f t="shared" si="157"/>
        <v>99801</v>
      </c>
      <c r="F3382" s="66">
        <f t="shared" si="158"/>
        <v>1</v>
      </c>
      <c r="G3382" s="67" t="str">
        <f t="shared" si="156"/>
        <v>hétfő</v>
      </c>
    </row>
    <row r="3383" spans="1:7" ht="15" customHeight="1" x14ac:dyDescent="0.25">
      <c r="A3383" s="38" t="s">
        <v>763</v>
      </c>
      <c r="B3383" s="38" t="s">
        <v>454</v>
      </c>
      <c r="C3383" s="38" t="s">
        <v>478</v>
      </c>
      <c r="D3383" s="38"/>
      <c r="E3383" s="65">
        <f t="shared" si="157"/>
        <v>99830</v>
      </c>
      <c r="F3383" s="66">
        <f t="shared" si="158"/>
        <v>2</v>
      </c>
      <c r="G3383" s="67" t="str">
        <f t="shared" si="156"/>
        <v>kedd</v>
      </c>
    </row>
    <row r="3384" spans="1:7" ht="15" customHeight="1" x14ac:dyDescent="0.25">
      <c r="A3384" s="38" t="s">
        <v>763</v>
      </c>
      <c r="B3384" s="38" t="s">
        <v>455</v>
      </c>
      <c r="C3384" s="38" t="s">
        <v>478</v>
      </c>
      <c r="D3384" s="38"/>
      <c r="E3384" s="65">
        <f t="shared" si="157"/>
        <v>99860</v>
      </c>
      <c r="F3384" s="66">
        <f t="shared" si="158"/>
        <v>4</v>
      </c>
      <c r="G3384" s="67" t="str">
        <f t="shared" si="156"/>
        <v>csütörtök</v>
      </c>
    </row>
    <row r="3385" spans="1:7" ht="15" customHeight="1" x14ac:dyDescent="0.25">
      <c r="A3385" s="38" t="s">
        <v>763</v>
      </c>
      <c r="B3385" s="38" t="s">
        <v>456</v>
      </c>
      <c r="C3385" s="38" t="s">
        <v>480</v>
      </c>
      <c r="D3385" s="38"/>
      <c r="E3385" s="65">
        <f t="shared" si="157"/>
        <v>99889</v>
      </c>
      <c r="F3385" s="66">
        <f t="shared" si="158"/>
        <v>5</v>
      </c>
      <c r="G3385" s="67" t="str">
        <f t="shared" si="156"/>
        <v>péntek</v>
      </c>
    </row>
    <row r="3386" spans="1:7" ht="15" customHeight="1" x14ac:dyDescent="0.25">
      <c r="A3386" s="38" t="s">
        <v>763</v>
      </c>
      <c r="B3386" s="38" t="s">
        <v>458</v>
      </c>
      <c r="C3386" s="38" t="s">
        <v>482</v>
      </c>
      <c r="D3386" s="38"/>
      <c r="E3386" s="65">
        <f t="shared" si="157"/>
        <v>99918</v>
      </c>
      <c r="F3386" s="66">
        <f t="shared" si="158"/>
        <v>6</v>
      </c>
      <c r="G3386" s="67" t="str">
        <f t="shared" si="156"/>
        <v>szombat</v>
      </c>
    </row>
    <row r="3387" spans="1:7" ht="15" customHeight="1" x14ac:dyDescent="0.25">
      <c r="A3387" s="38" t="s">
        <v>763</v>
      </c>
      <c r="B3387" s="38" t="s">
        <v>460</v>
      </c>
      <c r="C3387" s="38" t="s">
        <v>492</v>
      </c>
      <c r="D3387" s="38"/>
      <c r="E3387" s="65">
        <f t="shared" si="157"/>
        <v>99948</v>
      </c>
      <c r="F3387" s="66">
        <f t="shared" si="158"/>
        <v>1</v>
      </c>
      <c r="G3387" s="67" t="str">
        <f t="shared" si="156"/>
        <v>hétfő</v>
      </c>
    </row>
    <row r="3388" spans="1:7" ht="15" customHeight="1" x14ac:dyDescent="0.25">
      <c r="A3388" s="38" t="s">
        <v>763</v>
      </c>
      <c r="B3388" s="38" t="s">
        <v>462</v>
      </c>
      <c r="C3388" s="38" t="s">
        <v>484</v>
      </c>
      <c r="D3388" s="38"/>
      <c r="E3388" s="65">
        <f t="shared" si="157"/>
        <v>99977</v>
      </c>
      <c r="F3388" s="66">
        <f t="shared" si="158"/>
        <v>2</v>
      </c>
      <c r="G3388" s="67" t="str">
        <f t="shared" si="156"/>
        <v>kedd</v>
      </c>
    </row>
    <row r="3389" spans="1:7" ht="15" customHeight="1" x14ac:dyDescent="0.25">
      <c r="A3389" s="38" t="s">
        <v>763</v>
      </c>
      <c r="B3389" s="38" t="s">
        <v>464</v>
      </c>
      <c r="C3389" s="38" t="s">
        <v>484</v>
      </c>
      <c r="D3389" s="38"/>
      <c r="E3389" s="65">
        <f t="shared" si="157"/>
        <v>100007</v>
      </c>
      <c r="F3389" s="66">
        <f t="shared" si="158"/>
        <v>4</v>
      </c>
      <c r="G3389" s="67" t="str">
        <f t="shared" si="156"/>
        <v>csütörtök</v>
      </c>
    </row>
    <row r="3390" spans="1:7" ht="15" customHeight="1" x14ac:dyDescent="0.25">
      <c r="A3390" s="38" t="s">
        <v>763</v>
      </c>
      <c r="B3390" s="38" t="s">
        <v>466</v>
      </c>
      <c r="C3390" s="38" t="s">
        <v>486</v>
      </c>
      <c r="D3390" s="38"/>
      <c r="E3390" s="65">
        <f t="shared" si="157"/>
        <v>100036</v>
      </c>
      <c r="F3390" s="66">
        <f t="shared" si="158"/>
        <v>5</v>
      </c>
      <c r="G3390" s="67" t="str">
        <f t="shared" si="156"/>
        <v>péntek</v>
      </c>
    </row>
    <row r="3391" spans="1:7" ht="15" customHeight="1" x14ac:dyDescent="0.25">
      <c r="A3391" s="38" t="s">
        <v>763</v>
      </c>
      <c r="B3391" s="38" t="s">
        <v>468</v>
      </c>
      <c r="C3391" s="38" t="s">
        <v>486</v>
      </c>
      <c r="D3391" s="38"/>
      <c r="E3391" s="65">
        <f t="shared" si="157"/>
        <v>100066</v>
      </c>
      <c r="F3391" s="66">
        <f t="shared" si="158"/>
        <v>7</v>
      </c>
      <c r="G3391" s="67" t="str">
        <f t="shared" si="156"/>
        <v>vasárnap</v>
      </c>
    </row>
    <row r="3392" spans="1:7" ht="15" customHeight="1" x14ac:dyDescent="0.25">
      <c r="A3392" s="38" t="s">
        <v>764</v>
      </c>
      <c r="B3392" s="38" t="s">
        <v>448</v>
      </c>
      <c r="C3392" s="38" t="s">
        <v>494</v>
      </c>
      <c r="D3392" s="38"/>
      <c r="E3392" s="65">
        <f t="shared" si="157"/>
        <v>100096</v>
      </c>
      <c r="F3392" s="66">
        <f t="shared" si="158"/>
        <v>2</v>
      </c>
      <c r="G3392" s="67" t="str">
        <f t="shared" si="156"/>
        <v>kedd</v>
      </c>
    </row>
    <row r="3393" spans="1:7" ht="15" customHeight="1" x14ac:dyDescent="0.25">
      <c r="A3393" s="38" t="s">
        <v>764</v>
      </c>
      <c r="B3393" s="38" t="s">
        <v>450</v>
      </c>
      <c r="C3393" s="38" t="s">
        <v>453</v>
      </c>
      <c r="D3393" s="38"/>
      <c r="E3393" s="65">
        <f t="shared" si="157"/>
        <v>100125</v>
      </c>
      <c r="F3393" s="66">
        <f t="shared" si="158"/>
        <v>3</v>
      </c>
      <c r="G3393" s="67" t="str">
        <f t="shared" si="156"/>
        <v>szerda</v>
      </c>
    </row>
    <row r="3394" spans="1:7" ht="15" customHeight="1" x14ac:dyDescent="0.25">
      <c r="A3394" s="38" t="s">
        <v>764</v>
      </c>
      <c r="B3394" s="38" t="s">
        <v>452</v>
      </c>
      <c r="C3394" s="38" t="s">
        <v>494</v>
      </c>
      <c r="D3394" s="38"/>
      <c r="E3394" s="65">
        <f t="shared" si="157"/>
        <v>100155</v>
      </c>
      <c r="F3394" s="66">
        <f t="shared" si="158"/>
        <v>5</v>
      </c>
      <c r="G3394" s="67" t="str">
        <f t="shared" si="156"/>
        <v>péntek</v>
      </c>
    </row>
    <row r="3395" spans="1:7" ht="15" customHeight="1" x14ac:dyDescent="0.25">
      <c r="A3395" s="38" t="s">
        <v>764</v>
      </c>
      <c r="B3395" s="38" t="s">
        <v>454</v>
      </c>
      <c r="C3395" s="38" t="s">
        <v>487</v>
      </c>
      <c r="D3395" s="38"/>
      <c r="E3395" s="65">
        <f t="shared" si="157"/>
        <v>100185</v>
      </c>
      <c r="F3395" s="66">
        <f t="shared" si="158"/>
        <v>7</v>
      </c>
      <c r="G3395" s="67" t="str">
        <f t="shared" ref="G3395:G3458" si="159">VLOOKUP(F3395,nevek,2,0)</f>
        <v>vasárnap</v>
      </c>
    </row>
    <row r="3396" spans="1:7" ht="15" customHeight="1" x14ac:dyDescent="0.25">
      <c r="A3396" s="38" t="s">
        <v>764</v>
      </c>
      <c r="B3396" s="38" t="s">
        <v>455</v>
      </c>
      <c r="C3396" s="38" t="s">
        <v>453</v>
      </c>
      <c r="D3396" s="38"/>
      <c r="E3396" s="65">
        <f t="shared" ref="E3396:E3459" si="160">DATEVALUE(A3396&amp;"."&amp;B3396&amp;C3396)</f>
        <v>100214</v>
      </c>
      <c r="F3396" s="66">
        <f t="shared" ref="F3396:F3459" si="161">WEEKDAY(E3396,2)</f>
        <v>1</v>
      </c>
      <c r="G3396" s="67" t="str">
        <f t="shared" si="159"/>
        <v>hétfő</v>
      </c>
    </row>
    <row r="3397" spans="1:7" ht="15" customHeight="1" x14ac:dyDescent="0.25">
      <c r="A3397" s="38" t="s">
        <v>764</v>
      </c>
      <c r="B3397" s="38" t="s">
        <v>456</v>
      </c>
      <c r="C3397" s="38" t="s">
        <v>449</v>
      </c>
      <c r="D3397" s="38"/>
      <c r="E3397" s="65">
        <f t="shared" si="160"/>
        <v>100244</v>
      </c>
      <c r="F3397" s="66">
        <f t="shared" si="161"/>
        <v>3</v>
      </c>
      <c r="G3397" s="67" t="str">
        <f t="shared" si="159"/>
        <v>szerda</v>
      </c>
    </row>
    <row r="3398" spans="1:7" ht="15" customHeight="1" x14ac:dyDescent="0.25">
      <c r="A3398" s="38" t="s">
        <v>764</v>
      </c>
      <c r="B3398" s="38" t="s">
        <v>458</v>
      </c>
      <c r="C3398" s="38" t="s">
        <v>451</v>
      </c>
      <c r="D3398" s="38"/>
      <c r="E3398" s="65">
        <f t="shared" si="160"/>
        <v>100273</v>
      </c>
      <c r="F3398" s="66">
        <f t="shared" si="161"/>
        <v>4</v>
      </c>
      <c r="G3398" s="67" t="str">
        <f t="shared" si="159"/>
        <v>csütörtök</v>
      </c>
    </row>
    <row r="3399" spans="1:7" ht="15" customHeight="1" x14ac:dyDescent="0.25">
      <c r="A3399" s="38" t="s">
        <v>764</v>
      </c>
      <c r="B3399" s="38" t="s">
        <v>460</v>
      </c>
      <c r="C3399" s="38" t="s">
        <v>459</v>
      </c>
      <c r="D3399" s="38"/>
      <c r="E3399" s="65">
        <f t="shared" si="160"/>
        <v>100302</v>
      </c>
      <c r="F3399" s="66">
        <f t="shared" si="161"/>
        <v>5</v>
      </c>
      <c r="G3399" s="67" t="str">
        <f t="shared" si="159"/>
        <v>péntek</v>
      </c>
    </row>
    <row r="3400" spans="1:7" ht="15" customHeight="1" x14ac:dyDescent="0.25">
      <c r="A3400" s="38" t="s">
        <v>764</v>
      </c>
      <c r="B3400" s="38" t="s">
        <v>462</v>
      </c>
      <c r="C3400" s="38" t="s">
        <v>489</v>
      </c>
      <c r="D3400" s="38"/>
      <c r="E3400" s="65">
        <f t="shared" si="160"/>
        <v>100332</v>
      </c>
      <c r="F3400" s="66">
        <f t="shared" si="161"/>
        <v>7</v>
      </c>
      <c r="G3400" s="67" t="str">
        <f t="shared" si="159"/>
        <v>vasárnap</v>
      </c>
    </row>
    <row r="3401" spans="1:7" ht="15" customHeight="1" x14ac:dyDescent="0.25">
      <c r="A3401" s="38" t="s">
        <v>764</v>
      </c>
      <c r="B3401" s="38" t="s">
        <v>464</v>
      </c>
      <c r="C3401" s="38" t="s">
        <v>461</v>
      </c>
      <c r="D3401" s="38"/>
      <c r="E3401" s="65">
        <f t="shared" si="160"/>
        <v>100361</v>
      </c>
      <c r="F3401" s="66">
        <f t="shared" si="161"/>
        <v>1</v>
      </c>
      <c r="G3401" s="67" t="str">
        <f t="shared" si="159"/>
        <v>hétfő</v>
      </c>
    </row>
    <row r="3402" spans="1:7" ht="15" customHeight="1" x14ac:dyDescent="0.25">
      <c r="A3402" s="38" t="s">
        <v>764</v>
      </c>
      <c r="B3402" s="38" t="s">
        <v>466</v>
      </c>
      <c r="C3402" s="38" t="s">
        <v>463</v>
      </c>
      <c r="D3402" s="38"/>
      <c r="E3402" s="65">
        <f t="shared" si="160"/>
        <v>100391</v>
      </c>
      <c r="F3402" s="66">
        <f t="shared" si="161"/>
        <v>3</v>
      </c>
      <c r="G3402" s="67" t="str">
        <f t="shared" si="159"/>
        <v>szerda</v>
      </c>
    </row>
    <row r="3403" spans="1:7" ht="15" customHeight="1" x14ac:dyDescent="0.25">
      <c r="A3403" s="38" t="s">
        <v>764</v>
      </c>
      <c r="B3403" s="38" t="s">
        <v>468</v>
      </c>
      <c r="C3403" s="38" t="s">
        <v>465</v>
      </c>
      <c r="D3403" s="38"/>
      <c r="E3403" s="65">
        <f t="shared" si="160"/>
        <v>100420</v>
      </c>
      <c r="F3403" s="66">
        <f t="shared" si="161"/>
        <v>4</v>
      </c>
      <c r="G3403" s="67" t="str">
        <f t="shared" si="159"/>
        <v>csütörtök</v>
      </c>
    </row>
    <row r="3404" spans="1:7" ht="15" customHeight="1" x14ac:dyDescent="0.25">
      <c r="A3404" s="38" t="s">
        <v>765</v>
      </c>
      <c r="B3404" s="38" t="s">
        <v>448</v>
      </c>
      <c r="C3404" s="38" t="s">
        <v>490</v>
      </c>
      <c r="D3404" s="38"/>
      <c r="E3404" s="65">
        <f t="shared" si="160"/>
        <v>100450</v>
      </c>
      <c r="F3404" s="66">
        <f t="shared" si="161"/>
        <v>6</v>
      </c>
      <c r="G3404" s="67" t="str">
        <f t="shared" si="159"/>
        <v>szombat</v>
      </c>
    </row>
    <row r="3405" spans="1:7" ht="15" customHeight="1" x14ac:dyDescent="0.25">
      <c r="A3405" s="38" t="s">
        <v>765</v>
      </c>
      <c r="B3405" s="38" t="s">
        <v>450</v>
      </c>
      <c r="C3405" s="38" t="s">
        <v>470</v>
      </c>
      <c r="D3405" s="38"/>
      <c r="E3405" s="65">
        <f t="shared" si="160"/>
        <v>100479</v>
      </c>
      <c r="F3405" s="66">
        <f t="shared" si="161"/>
        <v>7</v>
      </c>
      <c r="G3405" s="67" t="str">
        <f t="shared" si="159"/>
        <v>vasárnap</v>
      </c>
    </row>
    <row r="3406" spans="1:7" ht="15" customHeight="1" x14ac:dyDescent="0.25">
      <c r="A3406" s="38" t="s">
        <v>765</v>
      </c>
      <c r="B3406" s="38" t="s">
        <v>452</v>
      </c>
      <c r="C3406" s="38" t="s">
        <v>490</v>
      </c>
      <c r="D3406" s="38"/>
      <c r="E3406" s="65">
        <f t="shared" si="160"/>
        <v>100509</v>
      </c>
      <c r="F3406" s="66">
        <f t="shared" si="161"/>
        <v>2</v>
      </c>
      <c r="G3406" s="67" t="str">
        <f t="shared" si="159"/>
        <v>kedd</v>
      </c>
    </row>
    <row r="3407" spans="1:7" ht="15" customHeight="1" x14ac:dyDescent="0.25">
      <c r="A3407" s="38" t="s">
        <v>765</v>
      </c>
      <c r="B3407" s="38" t="s">
        <v>454</v>
      </c>
      <c r="C3407" s="38" t="s">
        <v>467</v>
      </c>
      <c r="D3407" s="38"/>
      <c r="E3407" s="65">
        <f t="shared" si="160"/>
        <v>100539</v>
      </c>
      <c r="F3407" s="66">
        <f t="shared" si="161"/>
        <v>4</v>
      </c>
      <c r="G3407" s="67" t="str">
        <f t="shared" si="159"/>
        <v>csütörtök</v>
      </c>
    </row>
    <row r="3408" spans="1:7" ht="15" customHeight="1" x14ac:dyDescent="0.25">
      <c r="A3408" s="38" t="s">
        <v>765</v>
      </c>
      <c r="B3408" s="38" t="s">
        <v>455</v>
      </c>
      <c r="C3408" s="38" t="s">
        <v>467</v>
      </c>
      <c r="D3408" s="38"/>
      <c r="E3408" s="65">
        <f t="shared" si="160"/>
        <v>100569</v>
      </c>
      <c r="F3408" s="66">
        <f t="shared" si="161"/>
        <v>6</v>
      </c>
      <c r="G3408" s="67" t="str">
        <f t="shared" si="159"/>
        <v>szombat</v>
      </c>
    </row>
    <row r="3409" spans="1:7" ht="15" customHeight="1" x14ac:dyDescent="0.25">
      <c r="A3409" s="38" t="s">
        <v>765</v>
      </c>
      <c r="B3409" s="38" t="s">
        <v>456</v>
      </c>
      <c r="C3409" s="38" t="s">
        <v>472</v>
      </c>
      <c r="D3409" s="38"/>
      <c r="E3409" s="65">
        <f t="shared" si="160"/>
        <v>100598</v>
      </c>
      <c r="F3409" s="66">
        <f t="shared" si="161"/>
        <v>7</v>
      </c>
      <c r="G3409" s="67" t="str">
        <f t="shared" si="159"/>
        <v>vasárnap</v>
      </c>
    </row>
    <row r="3410" spans="1:7" ht="15" customHeight="1" x14ac:dyDescent="0.25">
      <c r="A3410" s="38" t="s">
        <v>765</v>
      </c>
      <c r="B3410" s="38" t="s">
        <v>458</v>
      </c>
      <c r="C3410" s="38" t="s">
        <v>472</v>
      </c>
      <c r="D3410" s="38"/>
      <c r="E3410" s="65">
        <f t="shared" si="160"/>
        <v>100628</v>
      </c>
      <c r="F3410" s="66">
        <f t="shared" si="161"/>
        <v>2</v>
      </c>
      <c r="G3410" s="67" t="str">
        <f t="shared" si="159"/>
        <v>kedd</v>
      </c>
    </row>
    <row r="3411" spans="1:7" ht="15" customHeight="1" x14ac:dyDescent="0.25">
      <c r="A3411" s="38" t="s">
        <v>765</v>
      </c>
      <c r="B3411" s="38" t="s">
        <v>460</v>
      </c>
      <c r="C3411" s="38" t="s">
        <v>473</v>
      </c>
      <c r="D3411" s="38"/>
      <c r="E3411" s="65">
        <f t="shared" si="160"/>
        <v>100657</v>
      </c>
      <c r="F3411" s="66">
        <f t="shared" si="161"/>
        <v>3</v>
      </c>
      <c r="G3411" s="67" t="str">
        <f t="shared" si="159"/>
        <v>szerda</v>
      </c>
    </row>
    <row r="3412" spans="1:7" ht="15" customHeight="1" x14ac:dyDescent="0.25">
      <c r="A3412" s="38" t="s">
        <v>765</v>
      </c>
      <c r="B3412" s="38" t="s">
        <v>460</v>
      </c>
      <c r="C3412" s="38" t="s">
        <v>475</v>
      </c>
      <c r="D3412" s="38"/>
      <c r="E3412" s="65">
        <f t="shared" si="160"/>
        <v>100686</v>
      </c>
      <c r="F3412" s="66">
        <f t="shared" si="161"/>
        <v>4</v>
      </c>
      <c r="G3412" s="67" t="str">
        <f t="shared" si="159"/>
        <v>csütörtök</v>
      </c>
    </row>
    <row r="3413" spans="1:7" ht="15" customHeight="1" x14ac:dyDescent="0.25">
      <c r="A3413" s="38" t="s">
        <v>765</v>
      </c>
      <c r="B3413" s="38" t="s">
        <v>462</v>
      </c>
      <c r="C3413" s="38" t="s">
        <v>496</v>
      </c>
      <c r="D3413" s="38"/>
      <c r="E3413" s="65">
        <f t="shared" si="160"/>
        <v>100716</v>
      </c>
      <c r="F3413" s="66">
        <f t="shared" si="161"/>
        <v>6</v>
      </c>
      <c r="G3413" s="67" t="str">
        <f t="shared" si="159"/>
        <v>szombat</v>
      </c>
    </row>
    <row r="3414" spans="1:7" ht="15" customHeight="1" x14ac:dyDescent="0.25">
      <c r="A3414" s="38" t="s">
        <v>765</v>
      </c>
      <c r="B3414" s="38" t="s">
        <v>464</v>
      </c>
      <c r="C3414" s="38" t="s">
        <v>476</v>
      </c>
      <c r="D3414" s="38"/>
      <c r="E3414" s="65">
        <f t="shared" si="160"/>
        <v>100745</v>
      </c>
      <c r="F3414" s="66">
        <f t="shared" si="161"/>
        <v>7</v>
      </c>
      <c r="G3414" s="67" t="str">
        <f t="shared" si="159"/>
        <v>vasárnap</v>
      </c>
    </row>
    <row r="3415" spans="1:7" ht="15" customHeight="1" x14ac:dyDescent="0.25">
      <c r="A3415" s="38" t="s">
        <v>765</v>
      </c>
      <c r="B3415" s="38" t="s">
        <v>466</v>
      </c>
      <c r="C3415" s="38" t="s">
        <v>477</v>
      </c>
      <c r="D3415" s="38"/>
      <c r="E3415" s="65">
        <f t="shared" si="160"/>
        <v>100775</v>
      </c>
      <c r="F3415" s="66">
        <f t="shared" si="161"/>
        <v>2</v>
      </c>
      <c r="G3415" s="67" t="str">
        <f t="shared" si="159"/>
        <v>kedd</v>
      </c>
    </row>
    <row r="3416" spans="1:7" ht="15" customHeight="1" x14ac:dyDescent="0.25">
      <c r="A3416" s="38" t="s">
        <v>765</v>
      </c>
      <c r="B3416" s="38" t="s">
        <v>468</v>
      </c>
      <c r="C3416" s="38" t="s">
        <v>478</v>
      </c>
      <c r="D3416" s="38"/>
      <c r="E3416" s="65">
        <f t="shared" si="160"/>
        <v>100804</v>
      </c>
      <c r="F3416" s="66">
        <f t="shared" si="161"/>
        <v>3</v>
      </c>
      <c r="G3416" s="67" t="str">
        <f t="shared" si="159"/>
        <v>szerda</v>
      </c>
    </row>
    <row r="3417" spans="1:7" ht="15" customHeight="1" x14ac:dyDescent="0.25">
      <c r="A3417" s="38" t="s">
        <v>766</v>
      </c>
      <c r="B3417" s="38" t="s">
        <v>448</v>
      </c>
      <c r="C3417" s="38" t="s">
        <v>479</v>
      </c>
      <c r="D3417" s="38"/>
      <c r="E3417" s="65">
        <f t="shared" si="160"/>
        <v>100834</v>
      </c>
      <c r="F3417" s="66">
        <f t="shared" si="161"/>
        <v>5</v>
      </c>
      <c r="G3417" s="67" t="str">
        <f t="shared" si="159"/>
        <v>péntek</v>
      </c>
    </row>
    <row r="3418" spans="1:7" ht="15" customHeight="1" x14ac:dyDescent="0.25">
      <c r="A3418" s="38" t="s">
        <v>766</v>
      </c>
      <c r="B3418" s="38" t="s">
        <v>450</v>
      </c>
      <c r="C3418" s="38" t="s">
        <v>482</v>
      </c>
      <c r="D3418" s="38"/>
      <c r="E3418" s="65">
        <f t="shared" si="160"/>
        <v>100863</v>
      </c>
      <c r="F3418" s="66">
        <f t="shared" si="161"/>
        <v>6</v>
      </c>
      <c r="G3418" s="67" t="str">
        <f t="shared" si="159"/>
        <v>szombat</v>
      </c>
    </row>
    <row r="3419" spans="1:7" ht="15" customHeight="1" x14ac:dyDescent="0.25">
      <c r="A3419" s="38" t="s">
        <v>766</v>
      </c>
      <c r="B3419" s="38" t="s">
        <v>452</v>
      </c>
      <c r="C3419" s="38" t="s">
        <v>480</v>
      </c>
      <c r="D3419" s="38"/>
      <c r="E3419" s="65">
        <f t="shared" si="160"/>
        <v>100893</v>
      </c>
      <c r="F3419" s="66">
        <f t="shared" si="161"/>
        <v>1</v>
      </c>
      <c r="G3419" s="67" t="str">
        <f t="shared" si="159"/>
        <v>hétfő</v>
      </c>
    </row>
    <row r="3420" spans="1:7" ht="15" customHeight="1" x14ac:dyDescent="0.25">
      <c r="A3420" s="38" t="s">
        <v>766</v>
      </c>
      <c r="B3420" s="38" t="s">
        <v>454</v>
      </c>
      <c r="C3420" s="38" t="s">
        <v>482</v>
      </c>
      <c r="D3420" s="38"/>
      <c r="E3420" s="65">
        <f t="shared" si="160"/>
        <v>100923</v>
      </c>
      <c r="F3420" s="66">
        <f t="shared" si="161"/>
        <v>3</v>
      </c>
      <c r="G3420" s="67" t="str">
        <f t="shared" si="159"/>
        <v>szerda</v>
      </c>
    </row>
    <row r="3421" spans="1:7" ht="15" customHeight="1" x14ac:dyDescent="0.25">
      <c r="A3421" s="38" t="s">
        <v>766</v>
      </c>
      <c r="B3421" s="38" t="s">
        <v>455</v>
      </c>
      <c r="C3421" s="38" t="s">
        <v>492</v>
      </c>
      <c r="D3421" s="38"/>
      <c r="E3421" s="65">
        <f t="shared" si="160"/>
        <v>100952</v>
      </c>
      <c r="F3421" s="66">
        <f t="shared" si="161"/>
        <v>4</v>
      </c>
      <c r="G3421" s="67" t="str">
        <f t="shared" si="159"/>
        <v>csütörtök</v>
      </c>
    </row>
    <row r="3422" spans="1:7" ht="15" customHeight="1" x14ac:dyDescent="0.25">
      <c r="A3422" s="38" t="s">
        <v>766</v>
      </c>
      <c r="B3422" s="38" t="s">
        <v>456</v>
      </c>
      <c r="C3422" s="38" t="s">
        <v>483</v>
      </c>
      <c r="D3422" s="38"/>
      <c r="E3422" s="65">
        <f t="shared" si="160"/>
        <v>100982</v>
      </c>
      <c r="F3422" s="66">
        <f t="shared" si="161"/>
        <v>6</v>
      </c>
      <c r="G3422" s="67" t="str">
        <f t="shared" si="159"/>
        <v>szombat</v>
      </c>
    </row>
    <row r="3423" spans="1:7" ht="15" customHeight="1" x14ac:dyDescent="0.25">
      <c r="A3423" s="38" t="s">
        <v>766</v>
      </c>
      <c r="B3423" s="38" t="s">
        <v>458</v>
      </c>
      <c r="C3423" s="38" t="s">
        <v>484</v>
      </c>
      <c r="D3423" s="38"/>
      <c r="E3423" s="65">
        <f t="shared" si="160"/>
        <v>101011</v>
      </c>
      <c r="F3423" s="66">
        <f t="shared" si="161"/>
        <v>7</v>
      </c>
      <c r="G3423" s="67" t="str">
        <f t="shared" si="159"/>
        <v>vasárnap</v>
      </c>
    </row>
    <row r="3424" spans="1:7" ht="15" customHeight="1" x14ac:dyDescent="0.25">
      <c r="A3424" s="38" t="s">
        <v>766</v>
      </c>
      <c r="B3424" s="38" t="s">
        <v>460</v>
      </c>
      <c r="C3424" s="38" t="s">
        <v>485</v>
      </c>
      <c r="D3424" s="38"/>
      <c r="E3424" s="65">
        <f t="shared" si="160"/>
        <v>101041</v>
      </c>
      <c r="F3424" s="66">
        <f t="shared" si="161"/>
        <v>2</v>
      </c>
      <c r="G3424" s="67" t="str">
        <f t="shared" si="159"/>
        <v>kedd</v>
      </c>
    </row>
    <row r="3425" spans="1:7" ht="15" customHeight="1" x14ac:dyDescent="0.25">
      <c r="A3425" s="38" t="s">
        <v>766</v>
      </c>
      <c r="B3425" s="38" t="s">
        <v>462</v>
      </c>
      <c r="C3425" s="38" t="s">
        <v>494</v>
      </c>
      <c r="D3425" s="38"/>
      <c r="E3425" s="65">
        <f t="shared" si="160"/>
        <v>101070</v>
      </c>
      <c r="F3425" s="66">
        <f t="shared" si="161"/>
        <v>3</v>
      </c>
      <c r="G3425" s="67" t="str">
        <f t="shared" si="159"/>
        <v>szerda</v>
      </c>
    </row>
    <row r="3426" spans="1:7" ht="15" customHeight="1" x14ac:dyDescent="0.25">
      <c r="A3426" s="38" t="s">
        <v>766</v>
      </c>
      <c r="B3426" s="38" t="s">
        <v>464</v>
      </c>
      <c r="C3426" s="38" t="s">
        <v>494</v>
      </c>
      <c r="D3426" s="38"/>
      <c r="E3426" s="65">
        <f t="shared" si="160"/>
        <v>101100</v>
      </c>
      <c r="F3426" s="66">
        <f t="shared" si="161"/>
        <v>5</v>
      </c>
      <c r="G3426" s="67" t="str">
        <f t="shared" si="159"/>
        <v>péntek</v>
      </c>
    </row>
    <row r="3427" spans="1:7" ht="15" customHeight="1" x14ac:dyDescent="0.25">
      <c r="A3427" s="38" t="s">
        <v>766</v>
      </c>
      <c r="B3427" s="38" t="s">
        <v>466</v>
      </c>
      <c r="C3427" s="38" t="s">
        <v>453</v>
      </c>
      <c r="D3427" s="38"/>
      <c r="E3427" s="65">
        <f t="shared" si="160"/>
        <v>101129</v>
      </c>
      <c r="F3427" s="66">
        <f t="shared" si="161"/>
        <v>6</v>
      </c>
      <c r="G3427" s="67" t="str">
        <f t="shared" si="159"/>
        <v>szombat</v>
      </c>
    </row>
    <row r="3428" spans="1:7" ht="15" customHeight="1" x14ac:dyDescent="0.25">
      <c r="A3428" s="38" t="s">
        <v>766</v>
      </c>
      <c r="B3428" s="38" t="s">
        <v>468</v>
      </c>
      <c r="C3428" s="38" t="s">
        <v>453</v>
      </c>
      <c r="D3428" s="38"/>
      <c r="E3428" s="65">
        <f t="shared" si="160"/>
        <v>101159</v>
      </c>
      <c r="F3428" s="66">
        <f t="shared" si="161"/>
        <v>1</v>
      </c>
      <c r="G3428" s="67" t="str">
        <f t="shared" si="159"/>
        <v>hétfő</v>
      </c>
    </row>
    <row r="3429" spans="1:7" ht="15" customHeight="1" x14ac:dyDescent="0.25">
      <c r="A3429" s="38" t="s">
        <v>767</v>
      </c>
      <c r="B3429" s="38" t="s">
        <v>448</v>
      </c>
      <c r="C3429" s="38" t="s">
        <v>451</v>
      </c>
      <c r="D3429" s="38"/>
      <c r="E3429" s="65">
        <f t="shared" si="160"/>
        <v>101188</v>
      </c>
      <c r="F3429" s="66">
        <f t="shared" si="161"/>
        <v>2</v>
      </c>
      <c r="G3429" s="67" t="str">
        <f t="shared" si="159"/>
        <v>kedd</v>
      </c>
    </row>
    <row r="3430" spans="1:7" ht="15" customHeight="1" x14ac:dyDescent="0.25">
      <c r="A3430" s="38" t="s">
        <v>767</v>
      </c>
      <c r="B3430" s="38" t="s">
        <v>450</v>
      </c>
      <c r="C3430" s="38" t="s">
        <v>457</v>
      </c>
      <c r="D3430" s="38"/>
      <c r="E3430" s="65">
        <f t="shared" si="160"/>
        <v>101218</v>
      </c>
      <c r="F3430" s="66">
        <f t="shared" si="161"/>
        <v>4</v>
      </c>
      <c r="G3430" s="67" t="str">
        <f t="shared" si="159"/>
        <v>csütörtök</v>
      </c>
    </row>
    <row r="3431" spans="1:7" ht="15" customHeight="1" x14ac:dyDescent="0.25">
      <c r="A3431" s="38" t="s">
        <v>767</v>
      </c>
      <c r="B3431" s="38" t="s">
        <v>452</v>
      </c>
      <c r="C3431" s="38" t="s">
        <v>451</v>
      </c>
      <c r="D3431" s="38"/>
      <c r="E3431" s="65">
        <f t="shared" si="160"/>
        <v>101247</v>
      </c>
      <c r="F3431" s="66">
        <f t="shared" si="161"/>
        <v>5</v>
      </c>
      <c r="G3431" s="67" t="str">
        <f t="shared" si="159"/>
        <v>péntek</v>
      </c>
    </row>
    <row r="3432" spans="1:7" ht="15" customHeight="1" x14ac:dyDescent="0.25">
      <c r="A3432" s="38" t="s">
        <v>767</v>
      </c>
      <c r="B3432" s="38" t="s">
        <v>454</v>
      </c>
      <c r="C3432" s="38" t="s">
        <v>457</v>
      </c>
      <c r="D3432" s="38"/>
      <c r="E3432" s="65">
        <f t="shared" si="160"/>
        <v>101277</v>
      </c>
      <c r="F3432" s="66">
        <f t="shared" si="161"/>
        <v>7</v>
      </c>
      <c r="G3432" s="67" t="str">
        <f t="shared" si="159"/>
        <v>vasárnap</v>
      </c>
    </row>
    <row r="3433" spans="1:7" ht="15" customHeight="1" x14ac:dyDescent="0.25">
      <c r="A3433" s="38" t="s">
        <v>767</v>
      </c>
      <c r="B3433" s="38" t="s">
        <v>455</v>
      </c>
      <c r="C3433" s="38" t="s">
        <v>459</v>
      </c>
      <c r="D3433" s="38"/>
      <c r="E3433" s="65">
        <f t="shared" si="160"/>
        <v>101306</v>
      </c>
      <c r="F3433" s="66">
        <f t="shared" si="161"/>
        <v>1</v>
      </c>
      <c r="G3433" s="67" t="str">
        <f t="shared" si="159"/>
        <v>hétfő</v>
      </c>
    </row>
    <row r="3434" spans="1:7" ht="15" customHeight="1" x14ac:dyDescent="0.25">
      <c r="A3434" s="38" t="s">
        <v>767</v>
      </c>
      <c r="B3434" s="38" t="s">
        <v>456</v>
      </c>
      <c r="C3434" s="38" t="s">
        <v>489</v>
      </c>
      <c r="D3434" s="38"/>
      <c r="E3434" s="65">
        <f t="shared" si="160"/>
        <v>101336</v>
      </c>
      <c r="F3434" s="66">
        <f t="shared" si="161"/>
        <v>3</v>
      </c>
      <c r="G3434" s="67" t="str">
        <f t="shared" si="159"/>
        <v>szerda</v>
      </c>
    </row>
    <row r="3435" spans="1:7" ht="15" customHeight="1" x14ac:dyDescent="0.25">
      <c r="A3435" s="38" t="s">
        <v>767</v>
      </c>
      <c r="B3435" s="38" t="s">
        <v>458</v>
      </c>
      <c r="C3435" s="38" t="s">
        <v>489</v>
      </c>
      <c r="D3435" s="38"/>
      <c r="E3435" s="65">
        <f t="shared" si="160"/>
        <v>101366</v>
      </c>
      <c r="F3435" s="66">
        <f t="shared" si="161"/>
        <v>5</v>
      </c>
      <c r="G3435" s="67" t="str">
        <f t="shared" si="159"/>
        <v>péntek</v>
      </c>
    </row>
    <row r="3436" spans="1:7" ht="15" customHeight="1" x14ac:dyDescent="0.25">
      <c r="A3436" s="38" t="s">
        <v>767</v>
      </c>
      <c r="B3436" s="38" t="s">
        <v>460</v>
      </c>
      <c r="C3436" s="38" t="s">
        <v>463</v>
      </c>
      <c r="D3436" s="38"/>
      <c r="E3436" s="65">
        <f t="shared" si="160"/>
        <v>101395</v>
      </c>
      <c r="F3436" s="66">
        <f t="shared" si="161"/>
        <v>6</v>
      </c>
      <c r="G3436" s="67" t="str">
        <f t="shared" si="159"/>
        <v>szombat</v>
      </c>
    </row>
    <row r="3437" spans="1:7" ht="15" customHeight="1" x14ac:dyDescent="0.25">
      <c r="A3437" s="38" t="s">
        <v>767</v>
      </c>
      <c r="B3437" s="38" t="s">
        <v>462</v>
      </c>
      <c r="C3437" s="38" t="s">
        <v>465</v>
      </c>
      <c r="D3437" s="38"/>
      <c r="E3437" s="65">
        <f t="shared" si="160"/>
        <v>101425</v>
      </c>
      <c r="F3437" s="66">
        <f t="shared" si="161"/>
        <v>1</v>
      </c>
      <c r="G3437" s="67" t="str">
        <f t="shared" si="159"/>
        <v>hétfő</v>
      </c>
    </row>
    <row r="3438" spans="1:7" ht="15" customHeight="1" x14ac:dyDescent="0.25">
      <c r="A3438" s="38" t="s">
        <v>767</v>
      </c>
      <c r="B3438" s="38" t="s">
        <v>464</v>
      </c>
      <c r="C3438" s="38" t="s">
        <v>490</v>
      </c>
      <c r="D3438" s="38"/>
      <c r="E3438" s="65">
        <f t="shared" si="160"/>
        <v>101454</v>
      </c>
      <c r="F3438" s="66">
        <f t="shared" si="161"/>
        <v>2</v>
      </c>
      <c r="G3438" s="67" t="str">
        <f t="shared" si="159"/>
        <v>kedd</v>
      </c>
    </row>
    <row r="3439" spans="1:7" ht="15" customHeight="1" x14ac:dyDescent="0.25">
      <c r="A3439" s="38" t="s">
        <v>767</v>
      </c>
      <c r="B3439" s="38" t="s">
        <v>466</v>
      </c>
      <c r="C3439" s="38" t="s">
        <v>467</v>
      </c>
      <c r="D3439" s="38"/>
      <c r="E3439" s="65">
        <f t="shared" si="160"/>
        <v>101484</v>
      </c>
      <c r="F3439" s="66">
        <f t="shared" si="161"/>
        <v>4</v>
      </c>
      <c r="G3439" s="67" t="str">
        <f t="shared" si="159"/>
        <v>csütörtök</v>
      </c>
    </row>
    <row r="3440" spans="1:7" ht="15" customHeight="1" x14ac:dyDescent="0.25">
      <c r="A3440" s="38" t="s">
        <v>767</v>
      </c>
      <c r="B3440" s="38" t="s">
        <v>468</v>
      </c>
      <c r="C3440" s="38" t="s">
        <v>470</v>
      </c>
      <c r="D3440" s="38"/>
      <c r="E3440" s="65">
        <f t="shared" si="160"/>
        <v>101513</v>
      </c>
      <c r="F3440" s="66">
        <f t="shared" si="161"/>
        <v>5</v>
      </c>
      <c r="G3440" s="67" t="str">
        <f t="shared" si="159"/>
        <v>péntek</v>
      </c>
    </row>
    <row r="3441" spans="1:7" ht="15" customHeight="1" x14ac:dyDescent="0.25">
      <c r="A3441" s="38" t="s">
        <v>768</v>
      </c>
      <c r="B3441" s="38" t="s">
        <v>448</v>
      </c>
      <c r="C3441" s="38" t="s">
        <v>472</v>
      </c>
      <c r="D3441" s="38"/>
      <c r="E3441" s="65">
        <f t="shared" si="160"/>
        <v>101543</v>
      </c>
      <c r="F3441" s="66">
        <f t="shared" si="161"/>
        <v>7</v>
      </c>
      <c r="G3441" s="67" t="str">
        <f t="shared" si="159"/>
        <v>vasárnap</v>
      </c>
    </row>
    <row r="3442" spans="1:7" ht="15" customHeight="1" x14ac:dyDescent="0.25">
      <c r="A3442" s="38" t="s">
        <v>768</v>
      </c>
      <c r="B3442" s="38" t="s">
        <v>450</v>
      </c>
      <c r="C3442" s="38" t="s">
        <v>473</v>
      </c>
      <c r="D3442" s="38"/>
      <c r="E3442" s="65">
        <f t="shared" si="160"/>
        <v>101572</v>
      </c>
      <c r="F3442" s="66">
        <f t="shared" si="161"/>
        <v>1</v>
      </c>
      <c r="G3442" s="67" t="str">
        <f t="shared" si="159"/>
        <v>hétfő</v>
      </c>
    </row>
    <row r="3443" spans="1:7" ht="15" customHeight="1" x14ac:dyDescent="0.25">
      <c r="A3443" s="38" t="s">
        <v>768</v>
      </c>
      <c r="B3443" s="38" t="s">
        <v>452</v>
      </c>
      <c r="C3443" s="38" t="s">
        <v>472</v>
      </c>
      <c r="D3443" s="38"/>
      <c r="E3443" s="65">
        <f t="shared" si="160"/>
        <v>101602</v>
      </c>
      <c r="F3443" s="66">
        <f t="shared" si="161"/>
        <v>3</v>
      </c>
      <c r="G3443" s="67" t="str">
        <f t="shared" si="159"/>
        <v>szerda</v>
      </c>
    </row>
    <row r="3444" spans="1:7" ht="15" customHeight="1" x14ac:dyDescent="0.25">
      <c r="A3444" s="38" t="s">
        <v>768</v>
      </c>
      <c r="B3444" s="38" t="s">
        <v>454</v>
      </c>
      <c r="C3444" s="38" t="s">
        <v>473</v>
      </c>
      <c r="D3444" s="38"/>
      <c r="E3444" s="65">
        <f t="shared" si="160"/>
        <v>101631</v>
      </c>
      <c r="F3444" s="66">
        <f t="shared" si="161"/>
        <v>4</v>
      </c>
      <c r="G3444" s="67" t="str">
        <f t="shared" si="159"/>
        <v>csütörtök</v>
      </c>
    </row>
    <row r="3445" spans="1:7" ht="15" customHeight="1" x14ac:dyDescent="0.25">
      <c r="A3445" s="38" t="s">
        <v>768</v>
      </c>
      <c r="B3445" s="38" t="s">
        <v>455</v>
      </c>
      <c r="C3445" s="38" t="s">
        <v>473</v>
      </c>
      <c r="D3445" s="38"/>
      <c r="E3445" s="65">
        <f t="shared" si="160"/>
        <v>101661</v>
      </c>
      <c r="F3445" s="66">
        <f t="shared" si="161"/>
        <v>6</v>
      </c>
      <c r="G3445" s="67" t="str">
        <f t="shared" si="159"/>
        <v>szombat</v>
      </c>
    </row>
    <row r="3446" spans="1:7" ht="15" customHeight="1" x14ac:dyDescent="0.25">
      <c r="A3446" s="38" t="s">
        <v>768</v>
      </c>
      <c r="B3446" s="38" t="s">
        <v>455</v>
      </c>
      <c r="C3446" s="38" t="s">
        <v>475</v>
      </c>
      <c r="D3446" s="38"/>
      <c r="E3446" s="65">
        <f t="shared" si="160"/>
        <v>101690</v>
      </c>
      <c r="F3446" s="66">
        <f t="shared" si="161"/>
        <v>7</v>
      </c>
      <c r="G3446" s="67" t="str">
        <f t="shared" si="159"/>
        <v>vasárnap</v>
      </c>
    </row>
    <row r="3447" spans="1:7" ht="15" customHeight="1" x14ac:dyDescent="0.25">
      <c r="A3447" s="38" t="s">
        <v>768</v>
      </c>
      <c r="B3447" s="38" t="s">
        <v>456</v>
      </c>
      <c r="C3447" s="38" t="s">
        <v>496</v>
      </c>
      <c r="D3447" s="38"/>
      <c r="E3447" s="65">
        <f t="shared" si="160"/>
        <v>101720</v>
      </c>
      <c r="F3447" s="66">
        <f t="shared" si="161"/>
        <v>2</v>
      </c>
      <c r="G3447" s="67" t="str">
        <f t="shared" si="159"/>
        <v>kedd</v>
      </c>
    </row>
    <row r="3448" spans="1:7" ht="15" customHeight="1" x14ac:dyDescent="0.25">
      <c r="A3448" s="38" t="s">
        <v>768</v>
      </c>
      <c r="B3448" s="38" t="s">
        <v>458</v>
      </c>
      <c r="C3448" s="38" t="s">
        <v>476</v>
      </c>
      <c r="D3448" s="38"/>
      <c r="E3448" s="65">
        <f t="shared" si="160"/>
        <v>101749</v>
      </c>
      <c r="F3448" s="66">
        <f t="shared" si="161"/>
        <v>3</v>
      </c>
      <c r="G3448" s="67" t="str">
        <f t="shared" si="159"/>
        <v>szerda</v>
      </c>
    </row>
    <row r="3449" spans="1:7" ht="15" customHeight="1" x14ac:dyDescent="0.25">
      <c r="A3449" s="38" t="s">
        <v>768</v>
      </c>
      <c r="B3449" s="38" t="s">
        <v>460</v>
      </c>
      <c r="C3449" s="38" t="s">
        <v>477</v>
      </c>
      <c r="D3449" s="38"/>
      <c r="E3449" s="65">
        <f t="shared" si="160"/>
        <v>101779</v>
      </c>
      <c r="F3449" s="66">
        <f t="shared" si="161"/>
        <v>5</v>
      </c>
      <c r="G3449" s="67" t="str">
        <f t="shared" si="159"/>
        <v>péntek</v>
      </c>
    </row>
    <row r="3450" spans="1:7" ht="15" customHeight="1" x14ac:dyDescent="0.25">
      <c r="A3450" s="38" t="s">
        <v>768</v>
      </c>
      <c r="B3450" s="38" t="s">
        <v>462</v>
      </c>
      <c r="C3450" s="38" t="s">
        <v>479</v>
      </c>
      <c r="D3450" s="38"/>
      <c r="E3450" s="65">
        <f t="shared" si="160"/>
        <v>101808</v>
      </c>
      <c r="F3450" s="66">
        <f t="shared" si="161"/>
        <v>6</v>
      </c>
      <c r="G3450" s="67" t="str">
        <f t="shared" si="159"/>
        <v>szombat</v>
      </c>
    </row>
    <row r="3451" spans="1:7" ht="15" customHeight="1" x14ac:dyDescent="0.25">
      <c r="A3451" s="38" t="s">
        <v>768</v>
      </c>
      <c r="B3451" s="38" t="s">
        <v>464</v>
      </c>
      <c r="C3451" s="38" t="s">
        <v>479</v>
      </c>
      <c r="D3451" s="38"/>
      <c r="E3451" s="65">
        <f t="shared" si="160"/>
        <v>101838</v>
      </c>
      <c r="F3451" s="66">
        <f t="shared" si="161"/>
        <v>1</v>
      </c>
      <c r="G3451" s="67" t="str">
        <f t="shared" si="159"/>
        <v>hétfő</v>
      </c>
    </row>
    <row r="3452" spans="1:7" ht="15" customHeight="1" x14ac:dyDescent="0.25">
      <c r="A3452" s="38" t="s">
        <v>768</v>
      </c>
      <c r="B3452" s="38" t="s">
        <v>466</v>
      </c>
      <c r="C3452" s="38" t="s">
        <v>480</v>
      </c>
      <c r="D3452" s="38"/>
      <c r="E3452" s="65">
        <f t="shared" si="160"/>
        <v>101868</v>
      </c>
      <c r="F3452" s="66">
        <f t="shared" si="161"/>
        <v>3</v>
      </c>
      <c r="G3452" s="67" t="str">
        <f t="shared" si="159"/>
        <v>szerda</v>
      </c>
    </row>
    <row r="3453" spans="1:7" ht="15" customHeight="1" x14ac:dyDescent="0.25">
      <c r="A3453" s="38" t="s">
        <v>768</v>
      </c>
      <c r="B3453" s="38" t="s">
        <v>468</v>
      </c>
      <c r="C3453" s="38" t="s">
        <v>482</v>
      </c>
      <c r="D3453" s="38"/>
      <c r="E3453" s="65">
        <f t="shared" si="160"/>
        <v>101897</v>
      </c>
      <c r="F3453" s="66">
        <f t="shared" si="161"/>
        <v>4</v>
      </c>
      <c r="G3453" s="67" t="str">
        <f t="shared" si="159"/>
        <v>csütörtök</v>
      </c>
    </row>
    <row r="3454" spans="1:7" ht="15" customHeight="1" x14ac:dyDescent="0.25">
      <c r="A3454" s="38" t="s">
        <v>769</v>
      </c>
      <c r="B3454" s="38" t="s">
        <v>448</v>
      </c>
      <c r="C3454" s="38" t="s">
        <v>492</v>
      </c>
      <c r="D3454" s="38"/>
      <c r="E3454" s="65">
        <f t="shared" si="160"/>
        <v>101927</v>
      </c>
      <c r="F3454" s="66">
        <f t="shared" si="161"/>
        <v>6</v>
      </c>
      <c r="G3454" s="67" t="str">
        <f t="shared" si="159"/>
        <v>szombat</v>
      </c>
    </row>
    <row r="3455" spans="1:7" ht="15" customHeight="1" x14ac:dyDescent="0.25">
      <c r="A3455" s="38" t="s">
        <v>769</v>
      </c>
      <c r="B3455" s="38" t="s">
        <v>450</v>
      </c>
      <c r="C3455" s="38" t="s">
        <v>484</v>
      </c>
      <c r="D3455" s="38"/>
      <c r="E3455" s="65">
        <f t="shared" si="160"/>
        <v>101956</v>
      </c>
      <c r="F3455" s="66">
        <f t="shared" si="161"/>
        <v>7</v>
      </c>
      <c r="G3455" s="67" t="str">
        <f t="shared" si="159"/>
        <v>vasárnap</v>
      </c>
    </row>
    <row r="3456" spans="1:7" ht="15" customHeight="1" x14ac:dyDescent="0.25">
      <c r="A3456" s="38" t="s">
        <v>769</v>
      </c>
      <c r="B3456" s="38" t="s">
        <v>452</v>
      </c>
      <c r="C3456" s="38" t="s">
        <v>492</v>
      </c>
      <c r="D3456" s="38"/>
      <c r="E3456" s="65">
        <f t="shared" si="160"/>
        <v>101986</v>
      </c>
      <c r="F3456" s="66">
        <f t="shared" si="161"/>
        <v>2</v>
      </c>
      <c r="G3456" s="67" t="str">
        <f t="shared" si="159"/>
        <v>kedd</v>
      </c>
    </row>
    <row r="3457" spans="1:7" ht="15" customHeight="1" x14ac:dyDescent="0.25">
      <c r="A3457" s="38" t="s">
        <v>769</v>
      </c>
      <c r="B3457" s="38" t="s">
        <v>454</v>
      </c>
      <c r="C3457" s="38" t="s">
        <v>484</v>
      </c>
      <c r="D3457" s="38"/>
      <c r="E3457" s="65">
        <f t="shared" si="160"/>
        <v>102015</v>
      </c>
      <c r="F3457" s="66">
        <f t="shared" si="161"/>
        <v>3</v>
      </c>
      <c r="G3457" s="67" t="str">
        <f t="shared" si="159"/>
        <v>szerda</v>
      </c>
    </row>
    <row r="3458" spans="1:7" ht="15" customHeight="1" x14ac:dyDescent="0.25">
      <c r="A3458" s="38" t="s">
        <v>769</v>
      </c>
      <c r="B3458" s="38" t="s">
        <v>455</v>
      </c>
      <c r="C3458" s="38" t="s">
        <v>485</v>
      </c>
      <c r="D3458" s="38"/>
      <c r="E3458" s="65">
        <f t="shared" si="160"/>
        <v>102044</v>
      </c>
      <c r="F3458" s="66">
        <f t="shared" si="161"/>
        <v>4</v>
      </c>
      <c r="G3458" s="67" t="str">
        <f t="shared" si="159"/>
        <v>csütörtök</v>
      </c>
    </row>
    <row r="3459" spans="1:7" ht="15" customHeight="1" x14ac:dyDescent="0.25">
      <c r="A3459" s="38" t="s">
        <v>769</v>
      </c>
      <c r="B3459" s="38" t="s">
        <v>456</v>
      </c>
      <c r="C3459" s="38" t="s">
        <v>486</v>
      </c>
      <c r="D3459" s="38"/>
      <c r="E3459" s="65">
        <f t="shared" si="160"/>
        <v>102074</v>
      </c>
      <c r="F3459" s="66">
        <f t="shared" si="161"/>
        <v>6</v>
      </c>
      <c r="G3459" s="67" t="str">
        <f t="shared" ref="G3459:G3522" si="162">VLOOKUP(F3459,nevek,2,0)</f>
        <v>szombat</v>
      </c>
    </row>
    <row r="3460" spans="1:7" ht="15" customHeight="1" x14ac:dyDescent="0.25">
      <c r="A3460" s="38" t="s">
        <v>769</v>
      </c>
      <c r="B3460" s="38" t="s">
        <v>458</v>
      </c>
      <c r="C3460" s="38" t="s">
        <v>494</v>
      </c>
      <c r="D3460" s="38"/>
      <c r="E3460" s="65">
        <f t="shared" ref="E3460:E3523" si="163">DATEVALUE(A3460&amp;"."&amp;B3460&amp;C3460)</f>
        <v>102103</v>
      </c>
      <c r="F3460" s="66">
        <f t="shared" ref="F3460:F3523" si="164">WEEKDAY(E3460,2)</f>
        <v>7</v>
      </c>
      <c r="G3460" s="67" t="str">
        <f t="shared" si="162"/>
        <v>vasárnap</v>
      </c>
    </row>
    <row r="3461" spans="1:7" ht="15" customHeight="1" x14ac:dyDescent="0.25">
      <c r="A3461" s="38" t="s">
        <v>769</v>
      </c>
      <c r="B3461" s="38" t="s">
        <v>460</v>
      </c>
      <c r="C3461" s="38" t="s">
        <v>487</v>
      </c>
      <c r="D3461" s="38"/>
      <c r="E3461" s="65">
        <f t="shared" si="163"/>
        <v>102133</v>
      </c>
      <c r="F3461" s="66">
        <f t="shared" si="164"/>
        <v>2</v>
      </c>
      <c r="G3461" s="67" t="str">
        <f t="shared" si="162"/>
        <v>kedd</v>
      </c>
    </row>
    <row r="3462" spans="1:7" ht="15" customHeight="1" x14ac:dyDescent="0.25">
      <c r="A3462" s="38" t="s">
        <v>769</v>
      </c>
      <c r="B3462" s="38" t="s">
        <v>462</v>
      </c>
      <c r="C3462" s="38" t="s">
        <v>453</v>
      </c>
      <c r="D3462" s="38"/>
      <c r="E3462" s="65">
        <f t="shared" si="163"/>
        <v>102163</v>
      </c>
      <c r="F3462" s="66">
        <f t="shared" si="164"/>
        <v>4</v>
      </c>
      <c r="G3462" s="67" t="str">
        <f t="shared" si="162"/>
        <v>csütörtök</v>
      </c>
    </row>
    <row r="3463" spans="1:7" ht="15" customHeight="1" x14ac:dyDescent="0.25">
      <c r="A3463" s="38" t="s">
        <v>769</v>
      </c>
      <c r="B3463" s="38" t="s">
        <v>464</v>
      </c>
      <c r="C3463" s="38" t="s">
        <v>449</v>
      </c>
      <c r="D3463" s="38"/>
      <c r="E3463" s="65">
        <f t="shared" si="163"/>
        <v>102192</v>
      </c>
      <c r="F3463" s="66">
        <f t="shared" si="164"/>
        <v>5</v>
      </c>
      <c r="G3463" s="67" t="str">
        <f t="shared" si="162"/>
        <v>péntek</v>
      </c>
    </row>
    <row r="3464" spans="1:7" ht="15" customHeight="1" x14ac:dyDescent="0.25">
      <c r="A3464" s="38" t="s">
        <v>769</v>
      </c>
      <c r="B3464" s="38" t="s">
        <v>466</v>
      </c>
      <c r="C3464" s="38" t="s">
        <v>451</v>
      </c>
      <c r="D3464" s="38"/>
      <c r="E3464" s="65">
        <f t="shared" si="163"/>
        <v>102222</v>
      </c>
      <c r="F3464" s="66">
        <f t="shared" si="164"/>
        <v>7</v>
      </c>
      <c r="G3464" s="67" t="str">
        <f t="shared" si="162"/>
        <v>vasárnap</v>
      </c>
    </row>
    <row r="3465" spans="1:7" ht="15" customHeight="1" x14ac:dyDescent="0.25">
      <c r="A3465" s="38" t="s">
        <v>769</v>
      </c>
      <c r="B3465" s="38" t="s">
        <v>468</v>
      </c>
      <c r="C3465" s="38" t="s">
        <v>451</v>
      </c>
      <c r="D3465" s="38"/>
      <c r="E3465" s="65">
        <f t="shared" si="163"/>
        <v>102252</v>
      </c>
      <c r="F3465" s="66">
        <f t="shared" si="164"/>
        <v>2</v>
      </c>
      <c r="G3465" s="67" t="str">
        <f t="shared" si="162"/>
        <v>kedd</v>
      </c>
    </row>
    <row r="3466" spans="1:7" ht="15" customHeight="1" x14ac:dyDescent="0.25">
      <c r="A3466" s="38" t="s">
        <v>770</v>
      </c>
      <c r="B3466" s="38" t="s">
        <v>448</v>
      </c>
      <c r="C3466" s="38" t="s">
        <v>459</v>
      </c>
      <c r="D3466" s="38"/>
      <c r="E3466" s="65">
        <f t="shared" si="163"/>
        <v>102281</v>
      </c>
      <c r="F3466" s="66">
        <f t="shared" si="164"/>
        <v>3</v>
      </c>
      <c r="G3466" s="67" t="str">
        <f t="shared" si="162"/>
        <v>szerda</v>
      </c>
    </row>
    <row r="3467" spans="1:7" ht="15" customHeight="1" x14ac:dyDescent="0.25">
      <c r="A3467" s="38" t="s">
        <v>770</v>
      </c>
      <c r="B3467" s="38" t="s">
        <v>450</v>
      </c>
      <c r="C3467" s="38" t="s">
        <v>489</v>
      </c>
      <c r="D3467" s="38"/>
      <c r="E3467" s="65">
        <f t="shared" si="163"/>
        <v>102311</v>
      </c>
      <c r="F3467" s="66">
        <f t="shared" si="164"/>
        <v>5</v>
      </c>
      <c r="G3467" s="67" t="str">
        <f t="shared" si="162"/>
        <v>péntek</v>
      </c>
    </row>
    <row r="3468" spans="1:7" ht="15" customHeight="1" x14ac:dyDescent="0.25">
      <c r="A3468" s="38" t="s">
        <v>770</v>
      </c>
      <c r="B3468" s="38" t="s">
        <v>452</v>
      </c>
      <c r="C3468" s="38" t="s">
        <v>489</v>
      </c>
      <c r="D3468" s="38"/>
      <c r="E3468" s="65">
        <f t="shared" si="163"/>
        <v>102340</v>
      </c>
      <c r="F3468" s="66">
        <f t="shared" si="164"/>
        <v>6</v>
      </c>
      <c r="G3468" s="67" t="str">
        <f t="shared" si="162"/>
        <v>szombat</v>
      </c>
    </row>
    <row r="3469" spans="1:7" ht="15" customHeight="1" x14ac:dyDescent="0.25">
      <c r="A3469" s="38" t="s">
        <v>770</v>
      </c>
      <c r="B3469" s="38" t="s">
        <v>454</v>
      </c>
      <c r="C3469" s="38" t="s">
        <v>461</v>
      </c>
      <c r="D3469" s="38"/>
      <c r="E3469" s="65">
        <f t="shared" si="163"/>
        <v>102370</v>
      </c>
      <c r="F3469" s="66">
        <f t="shared" si="164"/>
        <v>1</v>
      </c>
      <c r="G3469" s="67" t="str">
        <f t="shared" si="162"/>
        <v>hétfő</v>
      </c>
    </row>
    <row r="3470" spans="1:7" ht="15" customHeight="1" x14ac:dyDescent="0.25">
      <c r="A3470" s="38" t="s">
        <v>770</v>
      </c>
      <c r="B3470" s="38" t="s">
        <v>455</v>
      </c>
      <c r="C3470" s="38" t="s">
        <v>463</v>
      </c>
      <c r="D3470" s="38"/>
      <c r="E3470" s="65">
        <f t="shared" si="163"/>
        <v>102399</v>
      </c>
      <c r="F3470" s="66">
        <f t="shared" si="164"/>
        <v>2</v>
      </c>
      <c r="G3470" s="67" t="str">
        <f t="shared" si="162"/>
        <v>kedd</v>
      </c>
    </row>
    <row r="3471" spans="1:7" ht="15" customHeight="1" x14ac:dyDescent="0.25">
      <c r="A3471" s="38" t="s">
        <v>770</v>
      </c>
      <c r="B3471" s="38" t="s">
        <v>456</v>
      </c>
      <c r="C3471" s="38" t="s">
        <v>490</v>
      </c>
      <c r="D3471" s="38"/>
      <c r="E3471" s="65">
        <f t="shared" si="163"/>
        <v>102428</v>
      </c>
      <c r="F3471" s="66">
        <f t="shared" si="164"/>
        <v>3</v>
      </c>
      <c r="G3471" s="67" t="str">
        <f t="shared" si="162"/>
        <v>szerda</v>
      </c>
    </row>
    <row r="3472" spans="1:7" ht="15" customHeight="1" x14ac:dyDescent="0.25">
      <c r="A3472" s="38" t="s">
        <v>770</v>
      </c>
      <c r="B3472" s="38" t="s">
        <v>458</v>
      </c>
      <c r="C3472" s="38" t="s">
        <v>490</v>
      </c>
      <c r="D3472" s="38"/>
      <c r="E3472" s="65">
        <f t="shared" si="163"/>
        <v>102458</v>
      </c>
      <c r="F3472" s="66">
        <f t="shared" si="164"/>
        <v>5</v>
      </c>
      <c r="G3472" s="67" t="str">
        <f t="shared" si="162"/>
        <v>péntek</v>
      </c>
    </row>
    <row r="3473" spans="1:7" ht="15" customHeight="1" x14ac:dyDescent="0.25">
      <c r="A3473" s="38" t="s">
        <v>770</v>
      </c>
      <c r="B3473" s="38" t="s">
        <v>460</v>
      </c>
      <c r="C3473" s="38" t="s">
        <v>470</v>
      </c>
      <c r="D3473" s="38"/>
      <c r="E3473" s="65">
        <f t="shared" si="163"/>
        <v>102487</v>
      </c>
      <c r="F3473" s="66">
        <f t="shared" si="164"/>
        <v>6</v>
      </c>
      <c r="G3473" s="67" t="str">
        <f t="shared" si="162"/>
        <v>szombat</v>
      </c>
    </row>
    <row r="3474" spans="1:7" ht="15" customHeight="1" x14ac:dyDescent="0.25">
      <c r="A3474" s="38" t="s">
        <v>770</v>
      </c>
      <c r="B3474" s="38" t="s">
        <v>462</v>
      </c>
      <c r="C3474" s="38" t="s">
        <v>472</v>
      </c>
      <c r="D3474" s="38"/>
      <c r="E3474" s="65">
        <f t="shared" si="163"/>
        <v>102517</v>
      </c>
      <c r="F3474" s="66">
        <f t="shared" si="164"/>
        <v>1</v>
      </c>
      <c r="G3474" s="67" t="str">
        <f t="shared" si="162"/>
        <v>hétfő</v>
      </c>
    </row>
    <row r="3475" spans="1:7" ht="15" customHeight="1" x14ac:dyDescent="0.25">
      <c r="A3475" s="38" t="s">
        <v>770</v>
      </c>
      <c r="B3475" s="38" t="s">
        <v>464</v>
      </c>
      <c r="C3475" s="38" t="s">
        <v>471</v>
      </c>
      <c r="D3475" s="38"/>
      <c r="E3475" s="65">
        <f t="shared" si="163"/>
        <v>102546</v>
      </c>
      <c r="F3475" s="66">
        <f t="shared" si="164"/>
        <v>2</v>
      </c>
      <c r="G3475" s="67" t="str">
        <f t="shared" si="162"/>
        <v>kedd</v>
      </c>
    </row>
    <row r="3476" spans="1:7" ht="15" customHeight="1" x14ac:dyDescent="0.25">
      <c r="A3476" s="38" t="s">
        <v>770</v>
      </c>
      <c r="B3476" s="38" t="s">
        <v>466</v>
      </c>
      <c r="C3476" s="38" t="s">
        <v>473</v>
      </c>
      <c r="D3476" s="38"/>
      <c r="E3476" s="65">
        <f t="shared" si="163"/>
        <v>102576</v>
      </c>
      <c r="F3476" s="66">
        <f t="shared" si="164"/>
        <v>4</v>
      </c>
      <c r="G3476" s="67" t="str">
        <f t="shared" si="162"/>
        <v>csütörtök</v>
      </c>
    </row>
    <row r="3477" spans="1:7" ht="15" customHeight="1" x14ac:dyDescent="0.25">
      <c r="A3477" s="38" t="s">
        <v>770</v>
      </c>
      <c r="B3477" s="38" t="s">
        <v>468</v>
      </c>
      <c r="C3477" s="38" t="s">
        <v>473</v>
      </c>
      <c r="D3477" s="38"/>
      <c r="E3477" s="65">
        <f t="shared" si="163"/>
        <v>102606</v>
      </c>
      <c r="F3477" s="66">
        <f t="shared" si="164"/>
        <v>6</v>
      </c>
      <c r="G3477" s="67" t="str">
        <f t="shared" si="162"/>
        <v>szombat</v>
      </c>
    </row>
    <row r="3478" spans="1:7" ht="15" customHeight="1" x14ac:dyDescent="0.25">
      <c r="A3478" s="38" t="s">
        <v>771</v>
      </c>
      <c r="B3478" s="38" t="s">
        <v>448</v>
      </c>
      <c r="C3478" s="38" t="s">
        <v>474</v>
      </c>
      <c r="D3478" s="38"/>
      <c r="E3478" s="65">
        <f t="shared" si="163"/>
        <v>102636</v>
      </c>
      <c r="F3478" s="66">
        <f t="shared" si="164"/>
        <v>1</v>
      </c>
      <c r="G3478" s="67" t="str">
        <f t="shared" si="162"/>
        <v>hétfő</v>
      </c>
    </row>
    <row r="3479" spans="1:7" ht="15" customHeight="1" x14ac:dyDescent="0.25">
      <c r="A3479" s="38" t="s">
        <v>771</v>
      </c>
      <c r="B3479" s="38" t="s">
        <v>448</v>
      </c>
      <c r="C3479" s="38" t="s">
        <v>496</v>
      </c>
      <c r="D3479" s="38"/>
      <c r="E3479" s="65">
        <f t="shared" si="163"/>
        <v>102665</v>
      </c>
      <c r="F3479" s="66">
        <f t="shared" si="164"/>
        <v>2</v>
      </c>
      <c r="G3479" s="67" t="str">
        <f t="shared" si="162"/>
        <v>kedd</v>
      </c>
    </row>
    <row r="3480" spans="1:7" ht="15" customHeight="1" x14ac:dyDescent="0.25">
      <c r="A3480" s="38" t="s">
        <v>771</v>
      </c>
      <c r="B3480" s="38" t="s">
        <v>452</v>
      </c>
      <c r="C3480" s="38" t="s">
        <v>474</v>
      </c>
      <c r="D3480" s="38"/>
      <c r="E3480" s="65">
        <f t="shared" si="163"/>
        <v>102695</v>
      </c>
      <c r="F3480" s="66">
        <f t="shared" si="164"/>
        <v>4</v>
      </c>
      <c r="G3480" s="67" t="str">
        <f t="shared" si="162"/>
        <v>csütörtök</v>
      </c>
    </row>
    <row r="3481" spans="1:7" ht="15" customHeight="1" x14ac:dyDescent="0.25">
      <c r="A3481" s="38" t="s">
        <v>771</v>
      </c>
      <c r="B3481" s="38" t="s">
        <v>452</v>
      </c>
      <c r="C3481" s="38" t="s">
        <v>496</v>
      </c>
      <c r="D3481" s="38"/>
      <c r="E3481" s="65">
        <f t="shared" si="163"/>
        <v>102724</v>
      </c>
      <c r="F3481" s="66">
        <f t="shared" si="164"/>
        <v>5</v>
      </c>
      <c r="G3481" s="67" t="str">
        <f t="shared" si="162"/>
        <v>péntek</v>
      </c>
    </row>
    <row r="3482" spans="1:7" ht="15" customHeight="1" x14ac:dyDescent="0.25">
      <c r="A3482" s="38" t="s">
        <v>771</v>
      </c>
      <c r="B3482" s="38" t="s">
        <v>454</v>
      </c>
      <c r="C3482" s="38" t="s">
        <v>476</v>
      </c>
      <c r="D3482" s="38"/>
      <c r="E3482" s="65">
        <f t="shared" si="163"/>
        <v>102754</v>
      </c>
      <c r="F3482" s="66">
        <f t="shared" si="164"/>
        <v>7</v>
      </c>
      <c r="G3482" s="67" t="str">
        <f t="shared" si="162"/>
        <v>vasárnap</v>
      </c>
    </row>
    <row r="3483" spans="1:7" ht="15" customHeight="1" x14ac:dyDescent="0.25">
      <c r="A3483" s="38" t="s">
        <v>771</v>
      </c>
      <c r="B3483" s="38" t="s">
        <v>455</v>
      </c>
      <c r="C3483" s="38" t="s">
        <v>477</v>
      </c>
      <c r="D3483" s="38"/>
      <c r="E3483" s="65">
        <f t="shared" si="163"/>
        <v>102783</v>
      </c>
      <c r="F3483" s="66">
        <f t="shared" si="164"/>
        <v>1</v>
      </c>
      <c r="G3483" s="67" t="str">
        <f t="shared" si="162"/>
        <v>hétfő</v>
      </c>
    </row>
    <row r="3484" spans="1:7" ht="15" customHeight="1" x14ac:dyDescent="0.25">
      <c r="A3484" s="38" t="s">
        <v>771</v>
      </c>
      <c r="B3484" s="38" t="s">
        <v>456</v>
      </c>
      <c r="C3484" s="38" t="s">
        <v>479</v>
      </c>
      <c r="D3484" s="38"/>
      <c r="E3484" s="65">
        <f t="shared" si="163"/>
        <v>102812</v>
      </c>
      <c r="F3484" s="66">
        <f t="shared" si="164"/>
        <v>2</v>
      </c>
      <c r="G3484" s="67" t="str">
        <f t="shared" si="162"/>
        <v>kedd</v>
      </c>
    </row>
    <row r="3485" spans="1:7" ht="15" customHeight="1" x14ac:dyDescent="0.25">
      <c r="A3485" s="38" t="s">
        <v>771</v>
      </c>
      <c r="B3485" s="38" t="s">
        <v>458</v>
      </c>
      <c r="C3485" s="38" t="s">
        <v>479</v>
      </c>
      <c r="D3485" s="38"/>
      <c r="E3485" s="65">
        <f t="shared" si="163"/>
        <v>102842</v>
      </c>
      <c r="F3485" s="66">
        <f t="shared" si="164"/>
        <v>4</v>
      </c>
      <c r="G3485" s="67" t="str">
        <f t="shared" si="162"/>
        <v>csütörtök</v>
      </c>
    </row>
    <row r="3486" spans="1:7" ht="15" customHeight="1" x14ac:dyDescent="0.25">
      <c r="A3486" s="38" t="s">
        <v>771</v>
      </c>
      <c r="B3486" s="38" t="s">
        <v>460</v>
      </c>
      <c r="C3486" s="38" t="s">
        <v>482</v>
      </c>
      <c r="D3486" s="38"/>
      <c r="E3486" s="65">
        <f t="shared" si="163"/>
        <v>102871</v>
      </c>
      <c r="F3486" s="66">
        <f t="shared" si="164"/>
        <v>5</v>
      </c>
      <c r="G3486" s="67" t="str">
        <f t="shared" si="162"/>
        <v>péntek</v>
      </c>
    </row>
    <row r="3487" spans="1:7" ht="15" customHeight="1" x14ac:dyDescent="0.25">
      <c r="A3487" s="38" t="s">
        <v>771</v>
      </c>
      <c r="B3487" s="38" t="s">
        <v>462</v>
      </c>
      <c r="C3487" s="38" t="s">
        <v>492</v>
      </c>
      <c r="D3487" s="38"/>
      <c r="E3487" s="65">
        <f t="shared" si="163"/>
        <v>102901</v>
      </c>
      <c r="F3487" s="66">
        <f t="shared" si="164"/>
        <v>7</v>
      </c>
      <c r="G3487" s="67" t="str">
        <f t="shared" si="162"/>
        <v>vasárnap</v>
      </c>
    </row>
    <row r="3488" spans="1:7" ht="15" customHeight="1" x14ac:dyDescent="0.25">
      <c r="A3488" s="38" t="s">
        <v>771</v>
      </c>
      <c r="B3488" s="38" t="s">
        <v>464</v>
      </c>
      <c r="C3488" s="38" t="s">
        <v>483</v>
      </c>
      <c r="D3488" s="38"/>
      <c r="E3488" s="65">
        <f t="shared" si="163"/>
        <v>102930</v>
      </c>
      <c r="F3488" s="66">
        <f t="shared" si="164"/>
        <v>1</v>
      </c>
      <c r="G3488" s="67" t="str">
        <f t="shared" si="162"/>
        <v>hétfő</v>
      </c>
    </row>
    <row r="3489" spans="1:7" ht="15" customHeight="1" x14ac:dyDescent="0.25">
      <c r="A3489" s="38" t="s">
        <v>771</v>
      </c>
      <c r="B3489" s="38" t="s">
        <v>466</v>
      </c>
      <c r="C3489" s="38" t="s">
        <v>484</v>
      </c>
      <c r="D3489" s="38"/>
      <c r="E3489" s="65">
        <f t="shared" si="163"/>
        <v>102960</v>
      </c>
      <c r="F3489" s="66">
        <f t="shared" si="164"/>
        <v>3</v>
      </c>
      <c r="G3489" s="67" t="str">
        <f t="shared" si="162"/>
        <v>szerda</v>
      </c>
    </row>
    <row r="3490" spans="1:7" ht="15" customHeight="1" x14ac:dyDescent="0.25">
      <c r="A3490" s="38" t="s">
        <v>771</v>
      </c>
      <c r="B3490" s="38" t="s">
        <v>468</v>
      </c>
      <c r="C3490" s="38" t="s">
        <v>484</v>
      </c>
      <c r="D3490" s="38"/>
      <c r="E3490" s="65">
        <f t="shared" si="163"/>
        <v>102990</v>
      </c>
      <c r="F3490" s="66">
        <f t="shared" si="164"/>
        <v>5</v>
      </c>
      <c r="G3490" s="67" t="str">
        <f t="shared" si="162"/>
        <v>péntek</v>
      </c>
    </row>
    <row r="3491" spans="1:7" ht="15" customHeight="1" x14ac:dyDescent="0.25">
      <c r="A3491" s="38" t="s">
        <v>772</v>
      </c>
      <c r="B3491" s="38" t="s">
        <v>448</v>
      </c>
      <c r="C3491" s="38" t="s">
        <v>486</v>
      </c>
      <c r="D3491" s="38"/>
      <c r="E3491" s="65">
        <f t="shared" si="163"/>
        <v>103019</v>
      </c>
      <c r="F3491" s="66">
        <f t="shared" si="164"/>
        <v>6</v>
      </c>
      <c r="G3491" s="67" t="str">
        <f t="shared" si="162"/>
        <v>szombat</v>
      </c>
    </row>
    <row r="3492" spans="1:7" ht="15" customHeight="1" x14ac:dyDescent="0.25">
      <c r="A3492" s="38" t="s">
        <v>772</v>
      </c>
      <c r="B3492" s="38" t="s">
        <v>450</v>
      </c>
      <c r="C3492" s="38" t="s">
        <v>494</v>
      </c>
      <c r="D3492" s="38"/>
      <c r="E3492" s="65">
        <f t="shared" si="163"/>
        <v>103049</v>
      </c>
      <c r="F3492" s="66">
        <f t="shared" si="164"/>
        <v>1</v>
      </c>
      <c r="G3492" s="67" t="str">
        <f t="shared" si="162"/>
        <v>hétfő</v>
      </c>
    </row>
    <row r="3493" spans="1:7" ht="15" customHeight="1" x14ac:dyDescent="0.25">
      <c r="A3493" s="38" t="s">
        <v>772</v>
      </c>
      <c r="B3493" s="38" t="s">
        <v>452</v>
      </c>
      <c r="C3493" s="38" t="s">
        <v>485</v>
      </c>
      <c r="D3493" s="38"/>
      <c r="E3493" s="65">
        <f t="shared" si="163"/>
        <v>103079</v>
      </c>
      <c r="F3493" s="66">
        <f t="shared" si="164"/>
        <v>3</v>
      </c>
      <c r="G3493" s="67" t="str">
        <f t="shared" si="162"/>
        <v>szerda</v>
      </c>
    </row>
    <row r="3494" spans="1:7" ht="15" customHeight="1" x14ac:dyDescent="0.25">
      <c r="A3494" s="38" t="s">
        <v>772</v>
      </c>
      <c r="B3494" s="38" t="s">
        <v>454</v>
      </c>
      <c r="C3494" s="38" t="s">
        <v>494</v>
      </c>
      <c r="D3494" s="38"/>
      <c r="E3494" s="65">
        <f t="shared" si="163"/>
        <v>103108</v>
      </c>
      <c r="F3494" s="66">
        <f t="shared" si="164"/>
        <v>4</v>
      </c>
      <c r="G3494" s="67" t="str">
        <f t="shared" si="162"/>
        <v>csütörtök</v>
      </c>
    </row>
    <row r="3495" spans="1:7" ht="15" customHeight="1" x14ac:dyDescent="0.25">
      <c r="A3495" s="38" t="s">
        <v>772</v>
      </c>
      <c r="B3495" s="38" t="s">
        <v>455</v>
      </c>
      <c r="C3495" s="38" t="s">
        <v>494</v>
      </c>
      <c r="D3495" s="38"/>
      <c r="E3495" s="65">
        <f t="shared" si="163"/>
        <v>103138</v>
      </c>
      <c r="F3495" s="66">
        <f t="shared" si="164"/>
        <v>6</v>
      </c>
      <c r="G3495" s="67" t="str">
        <f t="shared" si="162"/>
        <v>szombat</v>
      </c>
    </row>
    <row r="3496" spans="1:7" ht="15" customHeight="1" x14ac:dyDescent="0.25">
      <c r="A3496" s="38" t="s">
        <v>772</v>
      </c>
      <c r="B3496" s="38" t="s">
        <v>456</v>
      </c>
      <c r="C3496" s="38" t="s">
        <v>453</v>
      </c>
      <c r="D3496" s="38"/>
      <c r="E3496" s="65">
        <f t="shared" si="163"/>
        <v>103167</v>
      </c>
      <c r="F3496" s="66">
        <f t="shared" si="164"/>
        <v>7</v>
      </c>
      <c r="G3496" s="67" t="str">
        <f t="shared" si="162"/>
        <v>vasárnap</v>
      </c>
    </row>
    <row r="3497" spans="1:7" ht="15" customHeight="1" x14ac:dyDescent="0.25">
      <c r="A3497" s="38" t="s">
        <v>772</v>
      </c>
      <c r="B3497" s="38" t="s">
        <v>458</v>
      </c>
      <c r="C3497" s="38" t="s">
        <v>449</v>
      </c>
      <c r="D3497" s="38"/>
      <c r="E3497" s="65">
        <f t="shared" si="163"/>
        <v>103196</v>
      </c>
      <c r="F3497" s="66">
        <f t="shared" si="164"/>
        <v>1</v>
      </c>
      <c r="G3497" s="67" t="str">
        <f t="shared" si="162"/>
        <v>hétfő</v>
      </c>
    </row>
    <row r="3498" spans="1:7" ht="15" customHeight="1" x14ac:dyDescent="0.25">
      <c r="A3498" s="38" t="s">
        <v>772</v>
      </c>
      <c r="B3498" s="38" t="s">
        <v>460</v>
      </c>
      <c r="C3498" s="38" t="s">
        <v>451</v>
      </c>
      <c r="D3498" s="38"/>
      <c r="E3498" s="65">
        <f t="shared" si="163"/>
        <v>103226</v>
      </c>
      <c r="F3498" s="66">
        <f t="shared" si="164"/>
        <v>3</v>
      </c>
      <c r="G3498" s="67" t="str">
        <f t="shared" si="162"/>
        <v>szerda</v>
      </c>
    </row>
    <row r="3499" spans="1:7" ht="15" customHeight="1" x14ac:dyDescent="0.25">
      <c r="A3499" s="38" t="s">
        <v>772</v>
      </c>
      <c r="B3499" s="38" t="s">
        <v>462</v>
      </c>
      <c r="C3499" s="38" t="s">
        <v>459</v>
      </c>
      <c r="D3499" s="38"/>
      <c r="E3499" s="65">
        <f t="shared" si="163"/>
        <v>103255</v>
      </c>
      <c r="F3499" s="66">
        <f t="shared" si="164"/>
        <v>4</v>
      </c>
      <c r="G3499" s="67" t="str">
        <f t="shared" si="162"/>
        <v>csütörtök</v>
      </c>
    </row>
    <row r="3500" spans="1:7" ht="15" customHeight="1" x14ac:dyDescent="0.25">
      <c r="A3500" s="38" t="s">
        <v>772</v>
      </c>
      <c r="B3500" s="38" t="s">
        <v>464</v>
      </c>
      <c r="C3500" s="38" t="s">
        <v>489</v>
      </c>
      <c r="D3500" s="38"/>
      <c r="E3500" s="65">
        <f t="shared" si="163"/>
        <v>103284</v>
      </c>
      <c r="F3500" s="66">
        <f t="shared" si="164"/>
        <v>5</v>
      </c>
      <c r="G3500" s="67" t="str">
        <f t="shared" si="162"/>
        <v>péntek</v>
      </c>
    </row>
    <row r="3501" spans="1:7" ht="15" customHeight="1" x14ac:dyDescent="0.25">
      <c r="A3501" s="38" t="s">
        <v>772</v>
      </c>
      <c r="B3501" s="38" t="s">
        <v>466</v>
      </c>
      <c r="C3501" s="38" t="s">
        <v>461</v>
      </c>
      <c r="D3501" s="38"/>
      <c r="E3501" s="65">
        <f t="shared" si="163"/>
        <v>103314</v>
      </c>
      <c r="F3501" s="66">
        <f t="shared" si="164"/>
        <v>7</v>
      </c>
      <c r="G3501" s="67" t="str">
        <f t="shared" si="162"/>
        <v>vasárnap</v>
      </c>
    </row>
    <row r="3502" spans="1:7" ht="15" customHeight="1" x14ac:dyDescent="0.25">
      <c r="A3502" s="38" t="s">
        <v>772</v>
      </c>
      <c r="B3502" s="38" t="s">
        <v>468</v>
      </c>
      <c r="C3502" s="38" t="s">
        <v>461</v>
      </c>
      <c r="D3502" s="38"/>
      <c r="E3502" s="65">
        <f t="shared" si="163"/>
        <v>103344</v>
      </c>
      <c r="F3502" s="66">
        <f t="shared" si="164"/>
        <v>2</v>
      </c>
      <c r="G3502" s="67" t="str">
        <f t="shared" si="162"/>
        <v>kedd</v>
      </c>
    </row>
    <row r="3503" spans="1:7" ht="15" customHeight="1" x14ac:dyDescent="0.25">
      <c r="A3503" s="38" t="s">
        <v>773</v>
      </c>
      <c r="B3503" s="38" t="s">
        <v>448</v>
      </c>
      <c r="C3503" s="38" t="s">
        <v>465</v>
      </c>
      <c r="D3503" s="38"/>
      <c r="E3503" s="65">
        <f t="shared" si="163"/>
        <v>103373</v>
      </c>
      <c r="F3503" s="66">
        <f t="shared" si="164"/>
        <v>3</v>
      </c>
      <c r="G3503" s="67" t="str">
        <f t="shared" si="162"/>
        <v>szerda</v>
      </c>
    </row>
    <row r="3504" spans="1:7" ht="15" customHeight="1" x14ac:dyDescent="0.25">
      <c r="A3504" s="38" t="s">
        <v>773</v>
      </c>
      <c r="B3504" s="38" t="s">
        <v>450</v>
      </c>
      <c r="C3504" s="38" t="s">
        <v>490</v>
      </c>
      <c r="D3504" s="38"/>
      <c r="E3504" s="65">
        <f t="shared" si="163"/>
        <v>103403</v>
      </c>
      <c r="F3504" s="66">
        <f t="shared" si="164"/>
        <v>5</v>
      </c>
      <c r="G3504" s="67" t="str">
        <f t="shared" si="162"/>
        <v>péntek</v>
      </c>
    </row>
    <row r="3505" spans="1:7" ht="15" customHeight="1" x14ac:dyDescent="0.25">
      <c r="A3505" s="38" t="s">
        <v>773</v>
      </c>
      <c r="B3505" s="38" t="s">
        <v>452</v>
      </c>
      <c r="C3505" s="38" t="s">
        <v>463</v>
      </c>
      <c r="D3505" s="38"/>
      <c r="E3505" s="65">
        <f t="shared" si="163"/>
        <v>103433</v>
      </c>
      <c r="F3505" s="66">
        <f t="shared" si="164"/>
        <v>7</v>
      </c>
      <c r="G3505" s="67" t="str">
        <f t="shared" si="162"/>
        <v>vasárnap</v>
      </c>
    </row>
    <row r="3506" spans="1:7" ht="15" customHeight="1" x14ac:dyDescent="0.25">
      <c r="A3506" s="38" t="s">
        <v>773</v>
      </c>
      <c r="B3506" s="38" t="s">
        <v>454</v>
      </c>
      <c r="C3506" s="38" t="s">
        <v>465</v>
      </c>
      <c r="D3506" s="38"/>
      <c r="E3506" s="65">
        <f t="shared" si="163"/>
        <v>103463</v>
      </c>
      <c r="F3506" s="66">
        <f t="shared" si="164"/>
        <v>2</v>
      </c>
      <c r="G3506" s="67" t="str">
        <f t="shared" si="162"/>
        <v>kedd</v>
      </c>
    </row>
    <row r="3507" spans="1:7" ht="15" customHeight="1" x14ac:dyDescent="0.25">
      <c r="A3507" s="38" t="s">
        <v>773</v>
      </c>
      <c r="B3507" s="38" t="s">
        <v>455</v>
      </c>
      <c r="C3507" s="38" t="s">
        <v>490</v>
      </c>
      <c r="D3507" s="38"/>
      <c r="E3507" s="65">
        <f t="shared" si="163"/>
        <v>103492</v>
      </c>
      <c r="F3507" s="66">
        <f t="shared" si="164"/>
        <v>3</v>
      </c>
      <c r="G3507" s="67" t="str">
        <f t="shared" si="162"/>
        <v>szerda</v>
      </c>
    </row>
    <row r="3508" spans="1:7" ht="15" customHeight="1" x14ac:dyDescent="0.25">
      <c r="A3508" s="38" t="s">
        <v>773</v>
      </c>
      <c r="B3508" s="38" t="s">
        <v>456</v>
      </c>
      <c r="C3508" s="38" t="s">
        <v>467</v>
      </c>
      <c r="D3508" s="38"/>
      <c r="E3508" s="65">
        <f t="shared" si="163"/>
        <v>103522</v>
      </c>
      <c r="F3508" s="66">
        <f t="shared" si="164"/>
        <v>5</v>
      </c>
      <c r="G3508" s="67" t="str">
        <f t="shared" si="162"/>
        <v>péntek</v>
      </c>
    </row>
    <row r="3509" spans="1:7" ht="15" customHeight="1" x14ac:dyDescent="0.25">
      <c r="A3509" s="38" t="s">
        <v>773</v>
      </c>
      <c r="B3509" s="38" t="s">
        <v>458</v>
      </c>
      <c r="C3509" s="38" t="s">
        <v>470</v>
      </c>
      <c r="D3509" s="38"/>
      <c r="E3509" s="65">
        <f t="shared" si="163"/>
        <v>103551</v>
      </c>
      <c r="F3509" s="66">
        <f t="shared" si="164"/>
        <v>6</v>
      </c>
      <c r="G3509" s="67" t="str">
        <f t="shared" si="162"/>
        <v>szombat</v>
      </c>
    </row>
    <row r="3510" spans="1:7" ht="15" customHeight="1" x14ac:dyDescent="0.25">
      <c r="A3510" s="38" t="s">
        <v>773</v>
      </c>
      <c r="B3510" s="38" t="s">
        <v>460</v>
      </c>
      <c r="C3510" s="38" t="s">
        <v>471</v>
      </c>
      <c r="D3510" s="38"/>
      <c r="E3510" s="65">
        <f t="shared" si="163"/>
        <v>103580</v>
      </c>
      <c r="F3510" s="66">
        <f t="shared" si="164"/>
        <v>7</v>
      </c>
      <c r="G3510" s="67" t="str">
        <f t="shared" si="162"/>
        <v>vasárnap</v>
      </c>
    </row>
    <row r="3511" spans="1:7" ht="15" customHeight="1" x14ac:dyDescent="0.25">
      <c r="A3511" s="38" t="s">
        <v>773</v>
      </c>
      <c r="B3511" s="38" t="s">
        <v>462</v>
      </c>
      <c r="C3511" s="38" t="s">
        <v>473</v>
      </c>
      <c r="D3511" s="38"/>
      <c r="E3511" s="65">
        <f t="shared" si="163"/>
        <v>103610</v>
      </c>
      <c r="F3511" s="66">
        <f t="shared" si="164"/>
        <v>2</v>
      </c>
      <c r="G3511" s="67" t="str">
        <f t="shared" si="162"/>
        <v>kedd</v>
      </c>
    </row>
    <row r="3512" spans="1:7" ht="15" customHeight="1" x14ac:dyDescent="0.25">
      <c r="A3512" s="38" t="s">
        <v>773</v>
      </c>
      <c r="B3512" s="38" t="s">
        <v>464</v>
      </c>
      <c r="C3512" s="38" t="s">
        <v>474</v>
      </c>
      <c r="D3512" s="38"/>
      <c r="E3512" s="65">
        <f t="shared" si="163"/>
        <v>103639</v>
      </c>
      <c r="F3512" s="66">
        <f t="shared" si="164"/>
        <v>3</v>
      </c>
      <c r="G3512" s="67" t="str">
        <f t="shared" si="162"/>
        <v>szerda</v>
      </c>
    </row>
    <row r="3513" spans="1:7" ht="15" customHeight="1" x14ac:dyDescent="0.25">
      <c r="A3513" s="38" t="s">
        <v>773</v>
      </c>
      <c r="B3513" s="38" t="s">
        <v>464</v>
      </c>
      <c r="C3513" s="38" t="s">
        <v>475</v>
      </c>
      <c r="D3513" s="38"/>
      <c r="E3513" s="65">
        <f t="shared" si="163"/>
        <v>103669</v>
      </c>
      <c r="F3513" s="66">
        <f t="shared" si="164"/>
        <v>5</v>
      </c>
      <c r="G3513" s="67" t="str">
        <f t="shared" si="162"/>
        <v>péntek</v>
      </c>
    </row>
    <row r="3514" spans="1:7" ht="15" customHeight="1" x14ac:dyDescent="0.25">
      <c r="A3514" s="38" t="s">
        <v>773</v>
      </c>
      <c r="B3514" s="38" t="s">
        <v>466</v>
      </c>
      <c r="C3514" s="38" t="s">
        <v>476</v>
      </c>
      <c r="D3514" s="38"/>
      <c r="E3514" s="65">
        <f t="shared" si="163"/>
        <v>103698</v>
      </c>
      <c r="F3514" s="66">
        <f t="shared" si="164"/>
        <v>6</v>
      </c>
      <c r="G3514" s="67" t="str">
        <f t="shared" si="162"/>
        <v>szombat</v>
      </c>
    </row>
    <row r="3515" spans="1:7" ht="15" customHeight="1" x14ac:dyDescent="0.25">
      <c r="A3515" s="38" t="s">
        <v>773</v>
      </c>
      <c r="B3515" s="38" t="s">
        <v>468</v>
      </c>
      <c r="C3515" s="38" t="s">
        <v>476</v>
      </c>
      <c r="D3515" s="38"/>
      <c r="E3515" s="65">
        <f t="shared" si="163"/>
        <v>103728</v>
      </c>
      <c r="F3515" s="66">
        <f t="shared" si="164"/>
        <v>1</v>
      </c>
      <c r="G3515" s="67" t="str">
        <f t="shared" si="162"/>
        <v>hétfő</v>
      </c>
    </row>
    <row r="3516" spans="1:7" ht="15" customHeight="1" x14ac:dyDescent="0.25">
      <c r="A3516" s="38" t="s">
        <v>774</v>
      </c>
      <c r="B3516" s="38" t="s">
        <v>448</v>
      </c>
      <c r="C3516" s="38" t="s">
        <v>478</v>
      </c>
      <c r="D3516" s="38"/>
      <c r="E3516" s="65">
        <f t="shared" si="163"/>
        <v>103757</v>
      </c>
      <c r="F3516" s="66">
        <f t="shared" si="164"/>
        <v>2</v>
      </c>
      <c r="G3516" s="67" t="str">
        <f t="shared" si="162"/>
        <v>kedd</v>
      </c>
    </row>
    <row r="3517" spans="1:7" ht="15" customHeight="1" x14ac:dyDescent="0.25">
      <c r="A3517" s="38" t="s">
        <v>774</v>
      </c>
      <c r="B3517" s="38" t="s">
        <v>450</v>
      </c>
      <c r="C3517" s="38" t="s">
        <v>479</v>
      </c>
      <c r="D3517" s="38"/>
      <c r="E3517" s="65">
        <f t="shared" si="163"/>
        <v>103787</v>
      </c>
      <c r="F3517" s="66">
        <f t="shared" si="164"/>
        <v>4</v>
      </c>
      <c r="G3517" s="67" t="str">
        <f t="shared" si="162"/>
        <v>csütörtök</v>
      </c>
    </row>
    <row r="3518" spans="1:7" ht="15" customHeight="1" x14ac:dyDescent="0.25">
      <c r="A3518" s="38" t="s">
        <v>774</v>
      </c>
      <c r="B3518" s="38" t="s">
        <v>452</v>
      </c>
      <c r="C3518" s="38" t="s">
        <v>478</v>
      </c>
      <c r="D3518" s="38"/>
      <c r="E3518" s="65">
        <f t="shared" si="163"/>
        <v>103817</v>
      </c>
      <c r="F3518" s="66">
        <f t="shared" si="164"/>
        <v>6</v>
      </c>
      <c r="G3518" s="67" t="str">
        <f t="shared" si="162"/>
        <v>szombat</v>
      </c>
    </row>
    <row r="3519" spans="1:7" ht="15" customHeight="1" x14ac:dyDescent="0.25">
      <c r="A3519" s="38" t="s">
        <v>774</v>
      </c>
      <c r="B3519" s="38" t="s">
        <v>454</v>
      </c>
      <c r="C3519" s="38" t="s">
        <v>480</v>
      </c>
      <c r="D3519" s="38"/>
      <c r="E3519" s="65">
        <f t="shared" si="163"/>
        <v>103846</v>
      </c>
      <c r="F3519" s="66">
        <f t="shared" si="164"/>
        <v>7</v>
      </c>
      <c r="G3519" s="67" t="str">
        <f t="shared" si="162"/>
        <v>vasárnap</v>
      </c>
    </row>
    <row r="3520" spans="1:7" ht="15" customHeight="1" x14ac:dyDescent="0.25">
      <c r="A3520" s="38" t="s">
        <v>774</v>
      </c>
      <c r="B3520" s="38" t="s">
        <v>455</v>
      </c>
      <c r="C3520" s="38" t="s">
        <v>480</v>
      </c>
      <c r="D3520" s="38"/>
      <c r="E3520" s="65">
        <f t="shared" si="163"/>
        <v>103876</v>
      </c>
      <c r="F3520" s="66">
        <f t="shared" si="164"/>
        <v>2</v>
      </c>
      <c r="G3520" s="67" t="str">
        <f t="shared" si="162"/>
        <v>kedd</v>
      </c>
    </row>
    <row r="3521" spans="1:7" ht="15" customHeight="1" x14ac:dyDescent="0.25">
      <c r="A3521" s="38" t="s">
        <v>774</v>
      </c>
      <c r="B3521" s="38" t="s">
        <v>456</v>
      </c>
      <c r="C3521" s="38" t="s">
        <v>482</v>
      </c>
      <c r="D3521" s="38"/>
      <c r="E3521" s="65">
        <f t="shared" si="163"/>
        <v>103906</v>
      </c>
      <c r="F3521" s="66">
        <f t="shared" si="164"/>
        <v>4</v>
      </c>
      <c r="G3521" s="67" t="str">
        <f t="shared" si="162"/>
        <v>csütörtök</v>
      </c>
    </row>
    <row r="3522" spans="1:7" ht="15" customHeight="1" x14ac:dyDescent="0.25">
      <c r="A3522" s="38" t="s">
        <v>774</v>
      </c>
      <c r="B3522" s="38" t="s">
        <v>458</v>
      </c>
      <c r="C3522" s="38" t="s">
        <v>492</v>
      </c>
      <c r="D3522" s="38"/>
      <c r="E3522" s="65">
        <f t="shared" si="163"/>
        <v>103935</v>
      </c>
      <c r="F3522" s="66">
        <f t="shared" si="164"/>
        <v>5</v>
      </c>
      <c r="G3522" s="67" t="str">
        <f t="shared" si="162"/>
        <v>péntek</v>
      </c>
    </row>
    <row r="3523" spans="1:7" ht="15" customHeight="1" x14ac:dyDescent="0.25">
      <c r="A3523" s="38" t="s">
        <v>774</v>
      </c>
      <c r="B3523" s="38" t="s">
        <v>460</v>
      </c>
      <c r="C3523" s="38" t="s">
        <v>484</v>
      </c>
      <c r="D3523" s="38"/>
      <c r="E3523" s="65">
        <f t="shared" si="163"/>
        <v>103964</v>
      </c>
      <c r="F3523" s="66">
        <f t="shared" si="164"/>
        <v>6</v>
      </c>
      <c r="G3523" s="67" t="str">
        <f t="shared" ref="G3523:G3586" si="165">VLOOKUP(F3523,nevek,2,0)</f>
        <v>szombat</v>
      </c>
    </row>
    <row r="3524" spans="1:7" ht="15" customHeight="1" x14ac:dyDescent="0.25">
      <c r="A3524" s="38" t="s">
        <v>774</v>
      </c>
      <c r="B3524" s="38" t="s">
        <v>462</v>
      </c>
      <c r="C3524" s="38" t="s">
        <v>485</v>
      </c>
      <c r="D3524" s="38"/>
      <c r="E3524" s="65">
        <f t="shared" ref="E3524:E3587" si="166">DATEVALUE(A3524&amp;"."&amp;B3524&amp;C3524)</f>
        <v>103994</v>
      </c>
      <c r="F3524" s="66">
        <f t="shared" ref="F3524:F3587" si="167">WEEKDAY(E3524,2)</f>
        <v>1</v>
      </c>
      <c r="G3524" s="67" t="str">
        <f t="shared" si="165"/>
        <v>hétfő</v>
      </c>
    </row>
    <row r="3525" spans="1:7" ht="15" customHeight="1" x14ac:dyDescent="0.25">
      <c r="A3525" s="38" t="s">
        <v>774</v>
      </c>
      <c r="B3525" s="38" t="s">
        <v>464</v>
      </c>
      <c r="C3525" s="38" t="s">
        <v>486</v>
      </c>
      <c r="D3525" s="38"/>
      <c r="E3525" s="65">
        <f t="shared" si="166"/>
        <v>104023</v>
      </c>
      <c r="F3525" s="66">
        <f t="shared" si="167"/>
        <v>2</v>
      </c>
      <c r="G3525" s="67" t="str">
        <f t="shared" si="165"/>
        <v>kedd</v>
      </c>
    </row>
    <row r="3526" spans="1:7" ht="15" customHeight="1" x14ac:dyDescent="0.25">
      <c r="A3526" s="38" t="s">
        <v>774</v>
      </c>
      <c r="B3526" s="38" t="s">
        <v>466</v>
      </c>
      <c r="C3526" s="38" t="s">
        <v>494</v>
      </c>
      <c r="D3526" s="38"/>
      <c r="E3526" s="65">
        <f t="shared" si="166"/>
        <v>104053</v>
      </c>
      <c r="F3526" s="66">
        <f t="shared" si="167"/>
        <v>4</v>
      </c>
      <c r="G3526" s="67" t="str">
        <f t="shared" si="165"/>
        <v>csütörtök</v>
      </c>
    </row>
    <row r="3527" spans="1:7" ht="15" customHeight="1" x14ac:dyDescent="0.25">
      <c r="A3527" s="38" t="s">
        <v>774</v>
      </c>
      <c r="B3527" s="38" t="s">
        <v>468</v>
      </c>
      <c r="C3527" s="38" t="s">
        <v>487</v>
      </c>
      <c r="D3527" s="38"/>
      <c r="E3527" s="65">
        <f t="shared" si="166"/>
        <v>104082</v>
      </c>
      <c r="F3527" s="66">
        <f t="shared" si="167"/>
        <v>5</v>
      </c>
      <c r="G3527" s="67" t="str">
        <f t="shared" si="165"/>
        <v>péntek</v>
      </c>
    </row>
    <row r="3528" spans="1:7" ht="15" customHeight="1" x14ac:dyDescent="0.25">
      <c r="A3528" s="38" t="s">
        <v>775</v>
      </c>
      <c r="B3528" s="38" t="s">
        <v>448</v>
      </c>
      <c r="C3528" s="38" t="s">
        <v>453</v>
      </c>
      <c r="D3528" s="38"/>
      <c r="E3528" s="65">
        <f t="shared" si="166"/>
        <v>104112</v>
      </c>
      <c r="F3528" s="66">
        <f t="shared" si="167"/>
        <v>7</v>
      </c>
      <c r="G3528" s="67" t="str">
        <f t="shared" si="165"/>
        <v>vasárnap</v>
      </c>
    </row>
    <row r="3529" spans="1:7" ht="15" customHeight="1" x14ac:dyDescent="0.25">
      <c r="A3529" s="38" t="s">
        <v>775</v>
      </c>
      <c r="B3529" s="38" t="s">
        <v>450</v>
      </c>
      <c r="C3529" s="38" t="s">
        <v>451</v>
      </c>
      <c r="D3529" s="38"/>
      <c r="E3529" s="65">
        <f t="shared" si="166"/>
        <v>104141</v>
      </c>
      <c r="F3529" s="66">
        <f t="shared" si="167"/>
        <v>1</v>
      </c>
      <c r="G3529" s="67" t="str">
        <f t="shared" si="165"/>
        <v>hétfő</v>
      </c>
    </row>
    <row r="3530" spans="1:7" ht="15" customHeight="1" x14ac:dyDescent="0.25">
      <c r="A3530" s="38" t="s">
        <v>775</v>
      </c>
      <c r="B3530" s="38" t="s">
        <v>452</v>
      </c>
      <c r="C3530" s="38" t="s">
        <v>453</v>
      </c>
      <c r="D3530" s="38"/>
      <c r="E3530" s="65">
        <f t="shared" si="166"/>
        <v>104171</v>
      </c>
      <c r="F3530" s="66">
        <f t="shared" si="167"/>
        <v>3</v>
      </c>
      <c r="G3530" s="67" t="str">
        <f t="shared" si="165"/>
        <v>szerda</v>
      </c>
    </row>
    <row r="3531" spans="1:7" ht="15" customHeight="1" x14ac:dyDescent="0.25">
      <c r="A3531" s="38" t="s">
        <v>775</v>
      </c>
      <c r="B3531" s="38" t="s">
        <v>454</v>
      </c>
      <c r="C3531" s="38" t="s">
        <v>451</v>
      </c>
      <c r="D3531" s="38"/>
      <c r="E3531" s="65">
        <f t="shared" si="166"/>
        <v>104200</v>
      </c>
      <c r="F3531" s="66">
        <f t="shared" si="167"/>
        <v>4</v>
      </c>
      <c r="G3531" s="67" t="str">
        <f t="shared" si="165"/>
        <v>csütörtök</v>
      </c>
    </row>
    <row r="3532" spans="1:7" ht="15" customHeight="1" x14ac:dyDescent="0.25">
      <c r="A3532" s="38" t="s">
        <v>775</v>
      </c>
      <c r="B3532" s="38" t="s">
        <v>455</v>
      </c>
      <c r="C3532" s="38" t="s">
        <v>451</v>
      </c>
      <c r="D3532" s="38"/>
      <c r="E3532" s="65">
        <f t="shared" si="166"/>
        <v>104230</v>
      </c>
      <c r="F3532" s="66">
        <f t="shared" si="167"/>
        <v>6</v>
      </c>
      <c r="G3532" s="67" t="str">
        <f t="shared" si="165"/>
        <v>szombat</v>
      </c>
    </row>
    <row r="3533" spans="1:7" ht="15" customHeight="1" x14ac:dyDescent="0.25">
      <c r="A3533" s="38" t="s">
        <v>775</v>
      </c>
      <c r="B3533" s="38" t="s">
        <v>456</v>
      </c>
      <c r="C3533" s="38" t="s">
        <v>457</v>
      </c>
      <c r="D3533" s="38"/>
      <c r="E3533" s="65">
        <f t="shared" si="166"/>
        <v>104260</v>
      </c>
      <c r="F3533" s="66">
        <f t="shared" si="167"/>
        <v>1</v>
      </c>
      <c r="G3533" s="67" t="str">
        <f t="shared" si="165"/>
        <v>hétfő</v>
      </c>
    </row>
    <row r="3534" spans="1:7" ht="15" customHeight="1" x14ac:dyDescent="0.25">
      <c r="A3534" s="38" t="s">
        <v>775</v>
      </c>
      <c r="B3534" s="38" t="s">
        <v>458</v>
      </c>
      <c r="C3534" s="38" t="s">
        <v>459</v>
      </c>
      <c r="D3534" s="38"/>
      <c r="E3534" s="65">
        <f t="shared" si="166"/>
        <v>104289</v>
      </c>
      <c r="F3534" s="66">
        <f t="shared" si="167"/>
        <v>2</v>
      </c>
      <c r="G3534" s="67" t="str">
        <f t="shared" si="165"/>
        <v>kedd</v>
      </c>
    </row>
    <row r="3535" spans="1:7" ht="15" customHeight="1" x14ac:dyDescent="0.25">
      <c r="A3535" s="38" t="s">
        <v>775</v>
      </c>
      <c r="B3535" s="38" t="s">
        <v>460</v>
      </c>
      <c r="C3535" s="38" t="s">
        <v>489</v>
      </c>
      <c r="D3535" s="38"/>
      <c r="E3535" s="65">
        <f t="shared" si="166"/>
        <v>104319</v>
      </c>
      <c r="F3535" s="66">
        <f t="shared" si="167"/>
        <v>4</v>
      </c>
      <c r="G3535" s="67" t="str">
        <f t="shared" si="165"/>
        <v>csütörtök</v>
      </c>
    </row>
    <row r="3536" spans="1:7" ht="15" customHeight="1" x14ac:dyDescent="0.25">
      <c r="A3536" s="38" t="s">
        <v>775</v>
      </c>
      <c r="B3536" s="38" t="s">
        <v>462</v>
      </c>
      <c r="C3536" s="38" t="s">
        <v>463</v>
      </c>
      <c r="D3536" s="38"/>
      <c r="E3536" s="65">
        <f t="shared" si="166"/>
        <v>104348</v>
      </c>
      <c r="F3536" s="66">
        <f t="shared" si="167"/>
        <v>5</v>
      </c>
      <c r="G3536" s="67" t="str">
        <f t="shared" si="165"/>
        <v>péntek</v>
      </c>
    </row>
    <row r="3537" spans="1:7" ht="15" customHeight="1" x14ac:dyDescent="0.25">
      <c r="A3537" s="38" t="s">
        <v>775</v>
      </c>
      <c r="B3537" s="38" t="s">
        <v>464</v>
      </c>
      <c r="C3537" s="38" t="s">
        <v>463</v>
      </c>
      <c r="D3537" s="38"/>
      <c r="E3537" s="65">
        <f t="shared" si="166"/>
        <v>104378</v>
      </c>
      <c r="F3537" s="66">
        <f t="shared" si="167"/>
        <v>7</v>
      </c>
      <c r="G3537" s="67" t="str">
        <f t="shared" si="165"/>
        <v>vasárnap</v>
      </c>
    </row>
    <row r="3538" spans="1:7" ht="15" customHeight="1" x14ac:dyDescent="0.25">
      <c r="A3538" s="38" t="s">
        <v>775</v>
      </c>
      <c r="B3538" s="38" t="s">
        <v>466</v>
      </c>
      <c r="C3538" s="38" t="s">
        <v>490</v>
      </c>
      <c r="D3538" s="38"/>
      <c r="E3538" s="65">
        <f t="shared" si="166"/>
        <v>104407</v>
      </c>
      <c r="F3538" s="66">
        <f t="shared" si="167"/>
        <v>1</v>
      </c>
      <c r="G3538" s="67" t="str">
        <f t="shared" si="165"/>
        <v>hétfő</v>
      </c>
    </row>
    <row r="3539" spans="1:7" ht="15" customHeight="1" x14ac:dyDescent="0.25">
      <c r="A3539" s="38" t="s">
        <v>775</v>
      </c>
      <c r="B3539" s="38" t="s">
        <v>468</v>
      </c>
      <c r="C3539" s="38" t="s">
        <v>490</v>
      </c>
      <c r="D3539" s="38"/>
      <c r="E3539" s="65">
        <f t="shared" si="166"/>
        <v>104437</v>
      </c>
      <c r="F3539" s="66">
        <f t="shared" si="167"/>
        <v>3</v>
      </c>
      <c r="G3539" s="67" t="str">
        <f t="shared" si="165"/>
        <v>szerda</v>
      </c>
    </row>
    <row r="3540" spans="1:7" ht="15" customHeight="1" x14ac:dyDescent="0.25">
      <c r="A3540" s="38" t="s">
        <v>776</v>
      </c>
      <c r="B3540" s="38" t="s">
        <v>448</v>
      </c>
      <c r="C3540" s="38" t="s">
        <v>470</v>
      </c>
      <c r="D3540" s="38"/>
      <c r="E3540" s="65">
        <f t="shared" si="166"/>
        <v>104466</v>
      </c>
      <c r="F3540" s="66">
        <f t="shared" si="167"/>
        <v>4</v>
      </c>
      <c r="G3540" s="67" t="str">
        <f t="shared" si="165"/>
        <v>csütörtök</v>
      </c>
    </row>
    <row r="3541" spans="1:7" ht="15" customHeight="1" x14ac:dyDescent="0.25">
      <c r="A3541" s="38" t="s">
        <v>776</v>
      </c>
      <c r="B3541" s="38" t="s">
        <v>450</v>
      </c>
      <c r="C3541" s="38" t="s">
        <v>472</v>
      </c>
      <c r="D3541" s="38"/>
      <c r="E3541" s="65">
        <f t="shared" si="166"/>
        <v>104496</v>
      </c>
      <c r="F3541" s="66">
        <f t="shared" si="167"/>
        <v>6</v>
      </c>
      <c r="G3541" s="67" t="str">
        <f t="shared" si="165"/>
        <v>szombat</v>
      </c>
    </row>
    <row r="3542" spans="1:7" ht="15" customHeight="1" x14ac:dyDescent="0.25">
      <c r="A3542" s="38" t="s">
        <v>776</v>
      </c>
      <c r="B3542" s="38" t="s">
        <v>452</v>
      </c>
      <c r="C3542" s="38" t="s">
        <v>470</v>
      </c>
      <c r="D3542" s="38"/>
      <c r="E3542" s="65">
        <f t="shared" si="166"/>
        <v>104525</v>
      </c>
      <c r="F3542" s="66">
        <f t="shared" si="167"/>
        <v>7</v>
      </c>
      <c r="G3542" s="67" t="str">
        <f t="shared" si="165"/>
        <v>vasárnap</v>
      </c>
    </row>
    <row r="3543" spans="1:7" ht="15" customHeight="1" x14ac:dyDescent="0.25">
      <c r="A3543" s="38" t="s">
        <v>776</v>
      </c>
      <c r="B3543" s="38" t="s">
        <v>454</v>
      </c>
      <c r="C3543" s="38" t="s">
        <v>472</v>
      </c>
      <c r="D3543" s="38"/>
      <c r="E3543" s="65">
        <f t="shared" si="166"/>
        <v>104555</v>
      </c>
      <c r="F3543" s="66">
        <f t="shared" si="167"/>
        <v>2</v>
      </c>
      <c r="G3543" s="67" t="str">
        <f t="shared" si="165"/>
        <v>kedd</v>
      </c>
    </row>
    <row r="3544" spans="1:7" ht="15" customHeight="1" x14ac:dyDescent="0.25">
      <c r="A3544" s="38" t="s">
        <v>776</v>
      </c>
      <c r="B3544" s="38" t="s">
        <v>455</v>
      </c>
      <c r="C3544" s="38" t="s">
        <v>471</v>
      </c>
      <c r="D3544" s="38"/>
      <c r="E3544" s="65">
        <f t="shared" si="166"/>
        <v>104584</v>
      </c>
      <c r="F3544" s="66">
        <f t="shared" si="167"/>
        <v>3</v>
      </c>
      <c r="G3544" s="67" t="str">
        <f t="shared" si="165"/>
        <v>szerda</v>
      </c>
    </row>
    <row r="3545" spans="1:7" ht="15" customHeight="1" x14ac:dyDescent="0.25">
      <c r="A3545" s="38" t="s">
        <v>776</v>
      </c>
      <c r="B3545" s="38" t="s">
        <v>456</v>
      </c>
      <c r="C3545" s="38" t="s">
        <v>473</v>
      </c>
      <c r="D3545" s="38"/>
      <c r="E3545" s="65">
        <f t="shared" si="166"/>
        <v>104614</v>
      </c>
      <c r="F3545" s="66">
        <f t="shared" si="167"/>
        <v>5</v>
      </c>
      <c r="G3545" s="67" t="str">
        <f t="shared" si="165"/>
        <v>péntek</v>
      </c>
    </row>
    <row r="3546" spans="1:7" ht="15" customHeight="1" x14ac:dyDescent="0.25">
      <c r="A3546" s="38" t="s">
        <v>776</v>
      </c>
      <c r="B3546" s="38" t="s">
        <v>458</v>
      </c>
      <c r="C3546" s="38" t="s">
        <v>474</v>
      </c>
      <c r="D3546" s="38"/>
      <c r="E3546" s="65">
        <f t="shared" si="166"/>
        <v>104643</v>
      </c>
      <c r="F3546" s="66">
        <f t="shared" si="167"/>
        <v>6</v>
      </c>
      <c r="G3546" s="67" t="str">
        <f t="shared" si="165"/>
        <v>szombat</v>
      </c>
    </row>
    <row r="3547" spans="1:7" ht="15" customHeight="1" x14ac:dyDescent="0.25">
      <c r="A3547" s="38" t="s">
        <v>776</v>
      </c>
      <c r="B3547" s="38" t="s">
        <v>458</v>
      </c>
      <c r="C3547" s="38" t="s">
        <v>475</v>
      </c>
      <c r="D3547" s="38"/>
      <c r="E3547" s="65">
        <f t="shared" si="166"/>
        <v>104673</v>
      </c>
      <c r="F3547" s="66">
        <f t="shared" si="167"/>
        <v>1</v>
      </c>
      <c r="G3547" s="67" t="str">
        <f t="shared" si="165"/>
        <v>hétfő</v>
      </c>
    </row>
    <row r="3548" spans="1:7" ht="15" customHeight="1" x14ac:dyDescent="0.25">
      <c r="A3548" s="38" t="s">
        <v>776</v>
      </c>
      <c r="B3548" s="38" t="s">
        <v>460</v>
      </c>
      <c r="C3548" s="38" t="s">
        <v>496</v>
      </c>
      <c r="D3548" s="38"/>
      <c r="E3548" s="65">
        <f t="shared" si="166"/>
        <v>104703</v>
      </c>
      <c r="F3548" s="66">
        <f t="shared" si="167"/>
        <v>3</v>
      </c>
      <c r="G3548" s="67" t="str">
        <f t="shared" si="165"/>
        <v>szerda</v>
      </c>
    </row>
    <row r="3549" spans="1:7" ht="15" customHeight="1" x14ac:dyDescent="0.25">
      <c r="A3549" s="38" t="s">
        <v>776</v>
      </c>
      <c r="B3549" s="38" t="s">
        <v>462</v>
      </c>
      <c r="C3549" s="38" t="s">
        <v>477</v>
      </c>
      <c r="D3549" s="38"/>
      <c r="E3549" s="65">
        <f t="shared" si="166"/>
        <v>104732</v>
      </c>
      <c r="F3549" s="66">
        <f t="shared" si="167"/>
        <v>4</v>
      </c>
      <c r="G3549" s="67" t="str">
        <f t="shared" si="165"/>
        <v>csütörtök</v>
      </c>
    </row>
    <row r="3550" spans="1:7" ht="15" customHeight="1" x14ac:dyDescent="0.25">
      <c r="A3550" s="38" t="s">
        <v>776</v>
      </c>
      <c r="B3550" s="38" t="s">
        <v>464</v>
      </c>
      <c r="C3550" s="38" t="s">
        <v>477</v>
      </c>
      <c r="D3550" s="38"/>
      <c r="E3550" s="65">
        <f t="shared" si="166"/>
        <v>104762</v>
      </c>
      <c r="F3550" s="66">
        <f t="shared" si="167"/>
        <v>6</v>
      </c>
      <c r="G3550" s="67" t="str">
        <f t="shared" si="165"/>
        <v>szombat</v>
      </c>
    </row>
    <row r="3551" spans="1:7" ht="15" customHeight="1" x14ac:dyDescent="0.25">
      <c r="A3551" s="38" t="s">
        <v>776</v>
      </c>
      <c r="B3551" s="38" t="s">
        <v>466</v>
      </c>
      <c r="C3551" s="38" t="s">
        <v>479</v>
      </c>
      <c r="D3551" s="38"/>
      <c r="E3551" s="65">
        <f t="shared" si="166"/>
        <v>104791</v>
      </c>
      <c r="F3551" s="66">
        <f t="shared" si="167"/>
        <v>7</v>
      </c>
      <c r="G3551" s="67" t="str">
        <f t="shared" si="165"/>
        <v>vasárnap</v>
      </c>
    </row>
    <row r="3552" spans="1:7" ht="15" customHeight="1" x14ac:dyDescent="0.25">
      <c r="A3552" s="38" t="s">
        <v>776</v>
      </c>
      <c r="B3552" s="38" t="s">
        <v>468</v>
      </c>
      <c r="C3552" s="38" t="s">
        <v>479</v>
      </c>
      <c r="D3552" s="38"/>
      <c r="E3552" s="65">
        <f t="shared" si="166"/>
        <v>104821</v>
      </c>
      <c r="F3552" s="66">
        <f t="shared" si="167"/>
        <v>2</v>
      </c>
      <c r="G3552" s="67" t="str">
        <f t="shared" si="165"/>
        <v>kedd</v>
      </c>
    </row>
    <row r="3553" spans="1:7" ht="15" customHeight="1" x14ac:dyDescent="0.25">
      <c r="A3553" s="38" t="s">
        <v>777</v>
      </c>
      <c r="B3553" s="38" t="s">
        <v>448</v>
      </c>
      <c r="C3553" s="38" t="s">
        <v>482</v>
      </c>
      <c r="D3553" s="38"/>
      <c r="E3553" s="65">
        <f t="shared" si="166"/>
        <v>104850</v>
      </c>
      <c r="F3553" s="66">
        <f t="shared" si="167"/>
        <v>3</v>
      </c>
      <c r="G3553" s="67" t="str">
        <f t="shared" si="165"/>
        <v>szerda</v>
      </c>
    </row>
    <row r="3554" spans="1:7" ht="15" customHeight="1" x14ac:dyDescent="0.25">
      <c r="A3554" s="38" t="s">
        <v>777</v>
      </c>
      <c r="B3554" s="38" t="s">
        <v>450</v>
      </c>
      <c r="C3554" s="38" t="s">
        <v>492</v>
      </c>
      <c r="D3554" s="38"/>
      <c r="E3554" s="65">
        <f t="shared" si="166"/>
        <v>104880</v>
      </c>
      <c r="F3554" s="66">
        <f t="shared" si="167"/>
        <v>5</v>
      </c>
      <c r="G3554" s="67" t="str">
        <f t="shared" si="165"/>
        <v>péntek</v>
      </c>
    </row>
    <row r="3555" spans="1:7" ht="15" customHeight="1" x14ac:dyDescent="0.25">
      <c r="A3555" s="38" t="s">
        <v>777</v>
      </c>
      <c r="B3555" s="38" t="s">
        <v>452</v>
      </c>
      <c r="C3555" s="38" t="s">
        <v>482</v>
      </c>
      <c r="D3555" s="38"/>
      <c r="E3555" s="65">
        <f t="shared" si="166"/>
        <v>104909</v>
      </c>
      <c r="F3555" s="66">
        <f t="shared" si="167"/>
        <v>6</v>
      </c>
      <c r="G3555" s="67" t="str">
        <f t="shared" si="165"/>
        <v>szombat</v>
      </c>
    </row>
    <row r="3556" spans="1:7" ht="15" customHeight="1" x14ac:dyDescent="0.25">
      <c r="A3556" s="38" t="s">
        <v>777</v>
      </c>
      <c r="B3556" s="38" t="s">
        <v>454</v>
      </c>
      <c r="C3556" s="38" t="s">
        <v>483</v>
      </c>
      <c r="D3556" s="38"/>
      <c r="E3556" s="65">
        <f t="shared" si="166"/>
        <v>104938</v>
      </c>
      <c r="F3556" s="66">
        <f t="shared" si="167"/>
        <v>7</v>
      </c>
      <c r="G3556" s="67" t="str">
        <f t="shared" si="165"/>
        <v>vasárnap</v>
      </c>
    </row>
    <row r="3557" spans="1:7" ht="15" customHeight="1" x14ac:dyDescent="0.25">
      <c r="A3557" s="38" t="s">
        <v>777</v>
      </c>
      <c r="B3557" s="38" t="s">
        <v>455</v>
      </c>
      <c r="C3557" s="38" t="s">
        <v>483</v>
      </c>
      <c r="D3557" s="38"/>
      <c r="E3557" s="65">
        <f t="shared" si="166"/>
        <v>104968</v>
      </c>
      <c r="F3557" s="66">
        <f t="shared" si="167"/>
        <v>2</v>
      </c>
      <c r="G3557" s="67" t="str">
        <f t="shared" si="165"/>
        <v>kedd</v>
      </c>
    </row>
    <row r="3558" spans="1:7" ht="15" customHeight="1" x14ac:dyDescent="0.25">
      <c r="A3558" s="38" t="s">
        <v>777</v>
      </c>
      <c r="B3558" s="38" t="s">
        <v>456</v>
      </c>
      <c r="C3558" s="38" t="s">
        <v>485</v>
      </c>
      <c r="D3558" s="38"/>
      <c r="E3558" s="65">
        <f t="shared" si="166"/>
        <v>104997</v>
      </c>
      <c r="F3558" s="66">
        <f t="shared" si="167"/>
        <v>3</v>
      </c>
      <c r="G3558" s="67" t="str">
        <f t="shared" si="165"/>
        <v>szerda</v>
      </c>
    </row>
    <row r="3559" spans="1:7" ht="15" customHeight="1" x14ac:dyDescent="0.25">
      <c r="A3559" s="38" t="s">
        <v>777</v>
      </c>
      <c r="B3559" s="38" t="s">
        <v>458</v>
      </c>
      <c r="C3559" s="38" t="s">
        <v>485</v>
      </c>
      <c r="D3559" s="38"/>
      <c r="E3559" s="65">
        <f t="shared" si="166"/>
        <v>105027</v>
      </c>
      <c r="F3559" s="66">
        <f t="shared" si="167"/>
        <v>5</v>
      </c>
      <c r="G3559" s="67" t="str">
        <f t="shared" si="165"/>
        <v>péntek</v>
      </c>
    </row>
    <row r="3560" spans="1:7" ht="15" customHeight="1" x14ac:dyDescent="0.25">
      <c r="A3560" s="38" t="s">
        <v>777</v>
      </c>
      <c r="B3560" s="38" t="s">
        <v>460</v>
      </c>
      <c r="C3560" s="38" t="s">
        <v>486</v>
      </c>
      <c r="D3560" s="38"/>
      <c r="E3560" s="65">
        <f t="shared" si="166"/>
        <v>105057</v>
      </c>
      <c r="F3560" s="66">
        <f t="shared" si="167"/>
        <v>7</v>
      </c>
      <c r="G3560" s="67" t="str">
        <f t="shared" si="165"/>
        <v>vasárnap</v>
      </c>
    </row>
    <row r="3561" spans="1:7" ht="15" customHeight="1" x14ac:dyDescent="0.25">
      <c r="A3561" s="38" t="s">
        <v>777</v>
      </c>
      <c r="B3561" s="38" t="s">
        <v>462</v>
      </c>
      <c r="C3561" s="38" t="s">
        <v>487</v>
      </c>
      <c r="D3561" s="38"/>
      <c r="E3561" s="65">
        <f t="shared" si="166"/>
        <v>105086</v>
      </c>
      <c r="F3561" s="66">
        <f t="shared" si="167"/>
        <v>1</v>
      </c>
      <c r="G3561" s="67" t="str">
        <f t="shared" si="165"/>
        <v>hétfő</v>
      </c>
    </row>
    <row r="3562" spans="1:7" ht="15" customHeight="1" x14ac:dyDescent="0.25">
      <c r="A3562" s="38" t="s">
        <v>777</v>
      </c>
      <c r="B3562" s="38" t="s">
        <v>464</v>
      </c>
      <c r="C3562" s="38" t="s">
        <v>487</v>
      </c>
      <c r="D3562" s="38"/>
      <c r="E3562" s="65">
        <f t="shared" si="166"/>
        <v>105116</v>
      </c>
      <c r="F3562" s="66">
        <f t="shared" si="167"/>
        <v>3</v>
      </c>
      <c r="G3562" s="67" t="str">
        <f t="shared" si="165"/>
        <v>szerda</v>
      </c>
    </row>
    <row r="3563" spans="1:7" ht="15" customHeight="1" x14ac:dyDescent="0.25">
      <c r="A3563" s="38" t="s">
        <v>777</v>
      </c>
      <c r="B3563" s="38" t="s">
        <v>466</v>
      </c>
      <c r="C3563" s="38" t="s">
        <v>453</v>
      </c>
      <c r="D3563" s="38"/>
      <c r="E3563" s="65">
        <f t="shared" si="166"/>
        <v>105146</v>
      </c>
      <c r="F3563" s="66">
        <f t="shared" si="167"/>
        <v>5</v>
      </c>
      <c r="G3563" s="67" t="str">
        <f t="shared" si="165"/>
        <v>péntek</v>
      </c>
    </row>
    <row r="3564" spans="1:7" ht="15" customHeight="1" x14ac:dyDescent="0.25">
      <c r="A3564" s="38" t="s">
        <v>777</v>
      </c>
      <c r="B3564" s="38" t="s">
        <v>468</v>
      </c>
      <c r="C3564" s="38" t="s">
        <v>449</v>
      </c>
      <c r="D3564" s="38"/>
      <c r="E3564" s="65">
        <f t="shared" si="166"/>
        <v>105175</v>
      </c>
      <c r="F3564" s="66">
        <f t="shared" si="167"/>
        <v>6</v>
      </c>
      <c r="G3564" s="67" t="str">
        <f t="shared" si="165"/>
        <v>szombat</v>
      </c>
    </row>
    <row r="3565" spans="1:7" ht="15" customHeight="1" x14ac:dyDescent="0.25">
      <c r="A3565" s="38" t="s">
        <v>778</v>
      </c>
      <c r="B3565" s="38" t="s">
        <v>448</v>
      </c>
      <c r="C3565" s="38" t="s">
        <v>451</v>
      </c>
      <c r="D3565" s="38"/>
      <c r="E3565" s="65">
        <f t="shared" si="166"/>
        <v>105205</v>
      </c>
      <c r="F3565" s="66">
        <f t="shared" si="167"/>
        <v>1</v>
      </c>
      <c r="G3565" s="67" t="str">
        <f t="shared" si="165"/>
        <v>hétfő</v>
      </c>
    </row>
    <row r="3566" spans="1:7" ht="15" customHeight="1" x14ac:dyDescent="0.25">
      <c r="A3566" s="38" t="s">
        <v>778</v>
      </c>
      <c r="B3566" s="38" t="s">
        <v>450</v>
      </c>
      <c r="C3566" s="38" t="s">
        <v>459</v>
      </c>
      <c r="D3566" s="38"/>
      <c r="E3566" s="65">
        <f t="shared" si="166"/>
        <v>105234</v>
      </c>
      <c r="F3566" s="66">
        <f t="shared" si="167"/>
        <v>2</v>
      </c>
      <c r="G3566" s="67" t="str">
        <f t="shared" si="165"/>
        <v>kedd</v>
      </c>
    </row>
    <row r="3567" spans="1:7" ht="15" customHeight="1" x14ac:dyDescent="0.25">
      <c r="A3567" s="38" t="s">
        <v>778</v>
      </c>
      <c r="B3567" s="38" t="s">
        <v>452</v>
      </c>
      <c r="C3567" s="38" t="s">
        <v>457</v>
      </c>
      <c r="D3567" s="38"/>
      <c r="E3567" s="65">
        <f t="shared" si="166"/>
        <v>105264</v>
      </c>
      <c r="F3567" s="66">
        <f t="shared" si="167"/>
        <v>4</v>
      </c>
      <c r="G3567" s="67" t="str">
        <f t="shared" si="165"/>
        <v>csütörtök</v>
      </c>
    </row>
    <row r="3568" spans="1:7" ht="15" customHeight="1" x14ac:dyDescent="0.25">
      <c r="A3568" s="38" t="s">
        <v>778</v>
      </c>
      <c r="B3568" s="38" t="s">
        <v>454</v>
      </c>
      <c r="C3568" s="38" t="s">
        <v>489</v>
      </c>
      <c r="D3568" s="38"/>
      <c r="E3568" s="65">
        <f t="shared" si="166"/>
        <v>105293</v>
      </c>
      <c r="F3568" s="66">
        <f t="shared" si="167"/>
        <v>5</v>
      </c>
      <c r="G3568" s="67" t="str">
        <f t="shared" si="165"/>
        <v>péntek</v>
      </c>
    </row>
    <row r="3569" spans="1:7" ht="15" customHeight="1" x14ac:dyDescent="0.25">
      <c r="A3569" s="38" t="s">
        <v>778</v>
      </c>
      <c r="B3569" s="38" t="s">
        <v>455</v>
      </c>
      <c r="C3569" s="38" t="s">
        <v>461</v>
      </c>
      <c r="D3569" s="38"/>
      <c r="E3569" s="65">
        <f t="shared" si="166"/>
        <v>105322</v>
      </c>
      <c r="F3569" s="66">
        <f t="shared" si="167"/>
        <v>6</v>
      </c>
      <c r="G3569" s="67" t="str">
        <f t="shared" si="165"/>
        <v>szombat</v>
      </c>
    </row>
    <row r="3570" spans="1:7" ht="15" customHeight="1" x14ac:dyDescent="0.25">
      <c r="A3570" s="38" t="s">
        <v>778</v>
      </c>
      <c r="B3570" s="38" t="s">
        <v>456</v>
      </c>
      <c r="C3570" s="38" t="s">
        <v>463</v>
      </c>
      <c r="D3570" s="38"/>
      <c r="E3570" s="65">
        <f t="shared" si="166"/>
        <v>105352</v>
      </c>
      <c r="F3570" s="66">
        <f t="shared" si="167"/>
        <v>1</v>
      </c>
      <c r="G3570" s="67" t="str">
        <f t="shared" si="165"/>
        <v>hétfő</v>
      </c>
    </row>
    <row r="3571" spans="1:7" ht="15" customHeight="1" x14ac:dyDescent="0.25">
      <c r="A3571" s="38" t="s">
        <v>778</v>
      </c>
      <c r="B3571" s="38" t="s">
        <v>458</v>
      </c>
      <c r="C3571" s="38" t="s">
        <v>465</v>
      </c>
      <c r="D3571" s="38"/>
      <c r="E3571" s="65">
        <f t="shared" si="166"/>
        <v>105381</v>
      </c>
      <c r="F3571" s="66">
        <f t="shared" si="167"/>
        <v>2</v>
      </c>
      <c r="G3571" s="67" t="str">
        <f t="shared" si="165"/>
        <v>kedd</v>
      </c>
    </row>
    <row r="3572" spans="1:7" ht="15" customHeight="1" x14ac:dyDescent="0.25">
      <c r="A3572" s="38" t="s">
        <v>778</v>
      </c>
      <c r="B3572" s="38" t="s">
        <v>460</v>
      </c>
      <c r="C3572" s="38" t="s">
        <v>490</v>
      </c>
      <c r="D3572" s="38"/>
      <c r="E3572" s="65">
        <f t="shared" si="166"/>
        <v>105411</v>
      </c>
      <c r="F3572" s="66">
        <f t="shared" si="167"/>
        <v>4</v>
      </c>
      <c r="G3572" s="67" t="str">
        <f t="shared" si="165"/>
        <v>csütörtök</v>
      </c>
    </row>
    <row r="3573" spans="1:7" ht="15" customHeight="1" x14ac:dyDescent="0.25">
      <c r="A3573" s="38" t="s">
        <v>778</v>
      </c>
      <c r="B3573" s="38" t="s">
        <v>462</v>
      </c>
      <c r="C3573" s="38" t="s">
        <v>470</v>
      </c>
      <c r="D3573" s="38"/>
      <c r="E3573" s="65">
        <f t="shared" si="166"/>
        <v>105440</v>
      </c>
      <c r="F3573" s="66">
        <f t="shared" si="167"/>
        <v>5</v>
      </c>
      <c r="G3573" s="67" t="str">
        <f t="shared" si="165"/>
        <v>péntek</v>
      </c>
    </row>
    <row r="3574" spans="1:7" ht="15" customHeight="1" x14ac:dyDescent="0.25">
      <c r="A3574" s="38" t="s">
        <v>778</v>
      </c>
      <c r="B3574" s="38" t="s">
        <v>464</v>
      </c>
      <c r="C3574" s="38" t="s">
        <v>470</v>
      </c>
      <c r="D3574" s="38"/>
      <c r="E3574" s="65">
        <f t="shared" si="166"/>
        <v>105470</v>
      </c>
      <c r="F3574" s="66">
        <f t="shared" si="167"/>
        <v>7</v>
      </c>
      <c r="G3574" s="67" t="str">
        <f t="shared" si="165"/>
        <v>vasárnap</v>
      </c>
    </row>
    <row r="3575" spans="1:7" ht="15" customHeight="1" x14ac:dyDescent="0.25">
      <c r="A3575" s="38" t="s">
        <v>778</v>
      </c>
      <c r="B3575" s="38" t="s">
        <v>466</v>
      </c>
      <c r="C3575" s="38" t="s">
        <v>472</v>
      </c>
      <c r="D3575" s="38"/>
      <c r="E3575" s="65">
        <f t="shared" si="166"/>
        <v>105500</v>
      </c>
      <c r="F3575" s="66">
        <f t="shared" si="167"/>
        <v>2</v>
      </c>
      <c r="G3575" s="67" t="str">
        <f t="shared" si="165"/>
        <v>kedd</v>
      </c>
    </row>
    <row r="3576" spans="1:7" ht="15" customHeight="1" x14ac:dyDescent="0.25">
      <c r="A3576" s="38" t="s">
        <v>778</v>
      </c>
      <c r="B3576" s="38" t="s">
        <v>468</v>
      </c>
      <c r="C3576" s="38" t="s">
        <v>472</v>
      </c>
      <c r="D3576" s="38"/>
      <c r="E3576" s="65">
        <f t="shared" si="166"/>
        <v>105530</v>
      </c>
      <c r="F3576" s="66">
        <f t="shared" si="167"/>
        <v>4</v>
      </c>
      <c r="G3576" s="67" t="str">
        <f t="shared" si="165"/>
        <v>csütörtök</v>
      </c>
    </row>
    <row r="3577" spans="1:7" ht="15" customHeight="1" x14ac:dyDescent="0.25">
      <c r="A3577" s="38" t="s">
        <v>779</v>
      </c>
      <c r="B3577" s="38" t="s">
        <v>448</v>
      </c>
      <c r="C3577" s="38" t="s">
        <v>473</v>
      </c>
      <c r="D3577" s="38"/>
      <c r="E3577" s="65">
        <f t="shared" si="166"/>
        <v>105559</v>
      </c>
      <c r="F3577" s="66">
        <f t="shared" si="167"/>
        <v>5</v>
      </c>
      <c r="G3577" s="67" t="str">
        <f t="shared" si="165"/>
        <v>péntek</v>
      </c>
    </row>
    <row r="3578" spans="1:7" ht="15" customHeight="1" x14ac:dyDescent="0.25">
      <c r="A3578" s="38" t="s">
        <v>779</v>
      </c>
      <c r="B3578" s="38" t="s">
        <v>450</v>
      </c>
      <c r="C3578" s="38" t="s">
        <v>474</v>
      </c>
      <c r="D3578" s="38"/>
      <c r="E3578" s="65">
        <f t="shared" si="166"/>
        <v>105589</v>
      </c>
      <c r="F3578" s="66">
        <f t="shared" si="167"/>
        <v>7</v>
      </c>
      <c r="G3578" s="67" t="str">
        <f t="shared" si="165"/>
        <v>vasárnap</v>
      </c>
    </row>
    <row r="3579" spans="1:7" ht="15" customHeight="1" x14ac:dyDescent="0.25">
      <c r="A3579" s="38" t="s">
        <v>779</v>
      </c>
      <c r="B3579" s="38" t="s">
        <v>452</v>
      </c>
      <c r="C3579" s="38" t="s">
        <v>473</v>
      </c>
      <c r="D3579" s="38"/>
      <c r="E3579" s="65">
        <f t="shared" si="166"/>
        <v>105618</v>
      </c>
      <c r="F3579" s="66">
        <f t="shared" si="167"/>
        <v>1</v>
      </c>
      <c r="G3579" s="67" t="str">
        <f t="shared" si="165"/>
        <v>hétfő</v>
      </c>
    </row>
    <row r="3580" spans="1:7" ht="15" customHeight="1" x14ac:dyDescent="0.25">
      <c r="A3580" s="38" t="s">
        <v>779</v>
      </c>
      <c r="B3580" s="38" t="s">
        <v>454</v>
      </c>
      <c r="C3580" s="38" t="s">
        <v>474</v>
      </c>
      <c r="D3580" s="38"/>
      <c r="E3580" s="65">
        <f t="shared" si="166"/>
        <v>105648</v>
      </c>
      <c r="F3580" s="66">
        <f t="shared" si="167"/>
        <v>3</v>
      </c>
      <c r="G3580" s="67" t="str">
        <f t="shared" si="165"/>
        <v>szerda</v>
      </c>
    </row>
    <row r="3581" spans="1:7" ht="15" customHeight="1" x14ac:dyDescent="0.25">
      <c r="A3581" s="38" t="s">
        <v>779</v>
      </c>
      <c r="B3581" s="38" t="s">
        <v>454</v>
      </c>
      <c r="C3581" s="38" t="s">
        <v>496</v>
      </c>
      <c r="D3581" s="38"/>
      <c r="E3581" s="65">
        <f t="shared" si="166"/>
        <v>105677</v>
      </c>
      <c r="F3581" s="66">
        <f t="shared" si="167"/>
        <v>4</v>
      </c>
      <c r="G3581" s="67" t="str">
        <f t="shared" si="165"/>
        <v>csütörtök</v>
      </c>
    </row>
    <row r="3582" spans="1:7" ht="15" customHeight="1" x14ac:dyDescent="0.25">
      <c r="A3582" s="38" t="s">
        <v>779</v>
      </c>
      <c r="B3582" s="38" t="s">
        <v>455</v>
      </c>
      <c r="C3582" s="38" t="s">
        <v>476</v>
      </c>
      <c r="D3582" s="38"/>
      <c r="E3582" s="65">
        <f t="shared" si="166"/>
        <v>105706</v>
      </c>
      <c r="F3582" s="66">
        <f t="shared" si="167"/>
        <v>5</v>
      </c>
      <c r="G3582" s="67" t="str">
        <f t="shared" si="165"/>
        <v>péntek</v>
      </c>
    </row>
    <row r="3583" spans="1:7" ht="15" customHeight="1" x14ac:dyDescent="0.25">
      <c r="A3583" s="38" t="s">
        <v>779</v>
      </c>
      <c r="B3583" s="38" t="s">
        <v>456</v>
      </c>
      <c r="C3583" s="38" t="s">
        <v>477</v>
      </c>
      <c r="D3583" s="38"/>
      <c r="E3583" s="65">
        <f t="shared" si="166"/>
        <v>105736</v>
      </c>
      <c r="F3583" s="66">
        <f t="shared" si="167"/>
        <v>7</v>
      </c>
      <c r="G3583" s="67" t="str">
        <f t="shared" si="165"/>
        <v>vasárnap</v>
      </c>
    </row>
    <row r="3584" spans="1:7" ht="15" customHeight="1" x14ac:dyDescent="0.25">
      <c r="A3584" s="38" t="s">
        <v>779</v>
      </c>
      <c r="B3584" s="38" t="s">
        <v>458</v>
      </c>
      <c r="C3584" s="38" t="s">
        <v>478</v>
      </c>
      <c r="D3584" s="38"/>
      <c r="E3584" s="65">
        <f t="shared" si="166"/>
        <v>105765</v>
      </c>
      <c r="F3584" s="66">
        <f t="shared" si="167"/>
        <v>1</v>
      </c>
      <c r="G3584" s="67" t="str">
        <f t="shared" si="165"/>
        <v>hétfő</v>
      </c>
    </row>
    <row r="3585" spans="1:7" ht="15" customHeight="1" x14ac:dyDescent="0.25">
      <c r="A3585" s="38" t="s">
        <v>779</v>
      </c>
      <c r="B3585" s="38" t="s">
        <v>460</v>
      </c>
      <c r="C3585" s="38" t="s">
        <v>479</v>
      </c>
      <c r="D3585" s="38"/>
      <c r="E3585" s="65">
        <f t="shared" si="166"/>
        <v>105795</v>
      </c>
      <c r="F3585" s="66">
        <f t="shared" si="167"/>
        <v>3</v>
      </c>
      <c r="G3585" s="67" t="str">
        <f t="shared" si="165"/>
        <v>szerda</v>
      </c>
    </row>
    <row r="3586" spans="1:7" ht="15" customHeight="1" x14ac:dyDescent="0.25">
      <c r="A3586" s="38" t="s">
        <v>779</v>
      </c>
      <c r="B3586" s="38" t="s">
        <v>462</v>
      </c>
      <c r="C3586" s="38" t="s">
        <v>482</v>
      </c>
      <c r="D3586" s="38"/>
      <c r="E3586" s="65">
        <f t="shared" si="166"/>
        <v>105824</v>
      </c>
      <c r="F3586" s="66">
        <f t="shared" si="167"/>
        <v>4</v>
      </c>
      <c r="G3586" s="67" t="str">
        <f t="shared" si="165"/>
        <v>csütörtök</v>
      </c>
    </row>
    <row r="3587" spans="1:7" ht="15" customHeight="1" x14ac:dyDescent="0.25">
      <c r="A3587" s="38" t="s">
        <v>779</v>
      </c>
      <c r="B3587" s="38" t="s">
        <v>464</v>
      </c>
      <c r="C3587" s="38" t="s">
        <v>482</v>
      </c>
      <c r="D3587" s="38"/>
      <c r="E3587" s="65">
        <f t="shared" si="166"/>
        <v>105854</v>
      </c>
      <c r="F3587" s="66">
        <f t="shared" si="167"/>
        <v>6</v>
      </c>
      <c r="G3587" s="67" t="str">
        <f t="shared" ref="G3587:G3650" si="168">VLOOKUP(F3587,nevek,2,0)</f>
        <v>szombat</v>
      </c>
    </row>
    <row r="3588" spans="1:7" ht="15" customHeight="1" x14ac:dyDescent="0.25">
      <c r="A3588" s="38" t="s">
        <v>779</v>
      </c>
      <c r="B3588" s="38" t="s">
        <v>466</v>
      </c>
      <c r="C3588" s="38" t="s">
        <v>483</v>
      </c>
      <c r="D3588" s="38"/>
      <c r="E3588" s="65">
        <f t="shared" ref="E3588:E3651" si="169">DATEVALUE(A3588&amp;"."&amp;B3588&amp;C3588)</f>
        <v>105883</v>
      </c>
      <c r="F3588" s="66">
        <f t="shared" ref="F3588:F3651" si="170">WEEKDAY(E3588,2)</f>
        <v>7</v>
      </c>
      <c r="G3588" s="67" t="str">
        <f t="shared" si="168"/>
        <v>vasárnap</v>
      </c>
    </row>
    <row r="3589" spans="1:7" ht="15" customHeight="1" x14ac:dyDescent="0.25">
      <c r="A3589" s="38" t="s">
        <v>779</v>
      </c>
      <c r="B3589" s="38" t="s">
        <v>468</v>
      </c>
      <c r="C3589" s="38" t="s">
        <v>483</v>
      </c>
      <c r="D3589" s="38"/>
      <c r="E3589" s="65">
        <f t="shared" si="169"/>
        <v>105913</v>
      </c>
      <c r="F3589" s="66">
        <f t="shared" si="170"/>
        <v>2</v>
      </c>
      <c r="G3589" s="67" t="str">
        <f t="shared" si="168"/>
        <v>kedd</v>
      </c>
    </row>
    <row r="3590" spans="1:7" ht="15" customHeight="1" x14ac:dyDescent="0.25">
      <c r="A3590" s="38" t="s">
        <v>780</v>
      </c>
      <c r="B3590" s="38" t="s">
        <v>448</v>
      </c>
      <c r="C3590" s="38" t="s">
        <v>484</v>
      </c>
      <c r="D3590" s="38"/>
      <c r="E3590" s="65">
        <f t="shared" si="169"/>
        <v>105943</v>
      </c>
      <c r="F3590" s="66">
        <f t="shared" si="170"/>
        <v>4</v>
      </c>
      <c r="G3590" s="67" t="str">
        <f t="shared" si="168"/>
        <v>csütörtök</v>
      </c>
    </row>
    <row r="3591" spans="1:7" ht="15" customHeight="1" x14ac:dyDescent="0.25">
      <c r="A3591" s="38" t="s">
        <v>780</v>
      </c>
      <c r="B3591" s="38" t="s">
        <v>450</v>
      </c>
      <c r="C3591" s="38" t="s">
        <v>485</v>
      </c>
      <c r="D3591" s="38"/>
      <c r="E3591" s="65">
        <f t="shared" si="169"/>
        <v>105973</v>
      </c>
      <c r="F3591" s="66">
        <f t="shared" si="170"/>
        <v>6</v>
      </c>
      <c r="G3591" s="67" t="str">
        <f t="shared" si="168"/>
        <v>szombat</v>
      </c>
    </row>
    <row r="3592" spans="1:7" ht="15" customHeight="1" x14ac:dyDescent="0.25">
      <c r="A3592" s="38" t="s">
        <v>780</v>
      </c>
      <c r="B3592" s="38" t="s">
        <v>452</v>
      </c>
      <c r="C3592" s="38" t="s">
        <v>484</v>
      </c>
      <c r="D3592" s="38"/>
      <c r="E3592" s="65">
        <f t="shared" si="169"/>
        <v>106002</v>
      </c>
      <c r="F3592" s="66">
        <f t="shared" si="170"/>
        <v>7</v>
      </c>
      <c r="G3592" s="67" t="str">
        <f t="shared" si="168"/>
        <v>vasárnap</v>
      </c>
    </row>
    <row r="3593" spans="1:7" ht="15" customHeight="1" x14ac:dyDescent="0.25">
      <c r="A3593" s="38" t="s">
        <v>780</v>
      </c>
      <c r="B3593" s="38" t="s">
        <v>454</v>
      </c>
      <c r="C3593" s="38" t="s">
        <v>485</v>
      </c>
      <c r="D3593" s="38"/>
      <c r="E3593" s="65">
        <f t="shared" si="169"/>
        <v>106032</v>
      </c>
      <c r="F3593" s="66">
        <f t="shared" si="170"/>
        <v>2</v>
      </c>
      <c r="G3593" s="67" t="str">
        <f t="shared" si="168"/>
        <v>kedd</v>
      </c>
    </row>
    <row r="3594" spans="1:7" ht="15" customHeight="1" x14ac:dyDescent="0.25">
      <c r="A3594" s="38" t="s">
        <v>780</v>
      </c>
      <c r="B3594" s="38" t="s">
        <v>455</v>
      </c>
      <c r="C3594" s="38" t="s">
        <v>486</v>
      </c>
      <c r="D3594" s="38"/>
      <c r="E3594" s="65">
        <f t="shared" si="169"/>
        <v>106061</v>
      </c>
      <c r="F3594" s="66">
        <f t="shared" si="170"/>
        <v>3</v>
      </c>
      <c r="G3594" s="67" t="str">
        <f t="shared" si="168"/>
        <v>szerda</v>
      </c>
    </row>
    <row r="3595" spans="1:7" ht="15" customHeight="1" x14ac:dyDescent="0.25">
      <c r="A3595" s="38" t="s">
        <v>780</v>
      </c>
      <c r="B3595" s="38" t="s">
        <v>456</v>
      </c>
      <c r="C3595" s="38" t="s">
        <v>494</v>
      </c>
      <c r="D3595" s="38"/>
      <c r="E3595" s="65">
        <f t="shared" si="169"/>
        <v>106091</v>
      </c>
      <c r="F3595" s="66">
        <f t="shared" si="170"/>
        <v>5</v>
      </c>
      <c r="G3595" s="67" t="str">
        <f t="shared" si="168"/>
        <v>péntek</v>
      </c>
    </row>
    <row r="3596" spans="1:7" ht="15" customHeight="1" x14ac:dyDescent="0.25">
      <c r="A3596" s="38" t="s">
        <v>780</v>
      </c>
      <c r="B3596" s="38" t="s">
        <v>458</v>
      </c>
      <c r="C3596" s="38" t="s">
        <v>487</v>
      </c>
      <c r="D3596" s="38"/>
      <c r="E3596" s="65">
        <f t="shared" si="169"/>
        <v>106120</v>
      </c>
      <c r="F3596" s="66">
        <f t="shared" si="170"/>
        <v>6</v>
      </c>
      <c r="G3596" s="67" t="str">
        <f t="shared" si="168"/>
        <v>szombat</v>
      </c>
    </row>
    <row r="3597" spans="1:7" ht="15" customHeight="1" x14ac:dyDescent="0.25">
      <c r="A3597" s="38" t="s">
        <v>780</v>
      </c>
      <c r="B3597" s="38" t="s">
        <v>460</v>
      </c>
      <c r="C3597" s="38" t="s">
        <v>449</v>
      </c>
      <c r="D3597" s="38"/>
      <c r="E3597" s="65">
        <f t="shared" si="169"/>
        <v>106149</v>
      </c>
      <c r="F3597" s="66">
        <f t="shared" si="170"/>
        <v>7</v>
      </c>
      <c r="G3597" s="67" t="str">
        <f t="shared" si="168"/>
        <v>vasárnap</v>
      </c>
    </row>
    <row r="3598" spans="1:7" ht="15" customHeight="1" x14ac:dyDescent="0.25">
      <c r="A3598" s="38" t="s">
        <v>780</v>
      </c>
      <c r="B3598" s="38" t="s">
        <v>462</v>
      </c>
      <c r="C3598" s="38" t="s">
        <v>457</v>
      </c>
      <c r="D3598" s="38"/>
      <c r="E3598" s="65">
        <f t="shared" si="169"/>
        <v>106178</v>
      </c>
      <c r="F3598" s="66">
        <f t="shared" si="170"/>
        <v>1</v>
      </c>
      <c r="G3598" s="67" t="str">
        <f t="shared" si="168"/>
        <v>hétfő</v>
      </c>
    </row>
    <row r="3599" spans="1:7" ht="15" customHeight="1" x14ac:dyDescent="0.25">
      <c r="A3599" s="38" t="s">
        <v>780</v>
      </c>
      <c r="B3599" s="38" t="s">
        <v>464</v>
      </c>
      <c r="C3599" s="38" t="s">
        <v>457</v>
      </c>
      <c r="D3599" s="38"/>
      <c r="E3599" s="65">
        <f t="shared" si="169"/>
        <v>106208</v>
      </c>
      <c r="F3599" s="66">
        <f t="shared" si="170"/>
        <v>3</v>
      </c>
      <c r="G3599" s="67" t="str">
        <f t="shared" si="168"/>
        <v>szerda</v>
      </c>
    </row>
    <row r="3600" spans="1:7" ht="15" customHeight="1" x14ac:dyDescent="0.25">
      <c r="A3600" s="38" t="s">
        <v>780</v>
      </c>
      <c r="B3600" s="38" t="s">
        <v>466</v>
      </c>
      <c r="C3600" s="38" t="s">
        <v>459</v>
      </c>
      <c r="D3600" s="38"/>
      <c r="E3600" s="65">
        <f t="shared" si="169"/>
        <v>106238</v>
      </c>
      <c r="F3600" s="66">
        <f t="shared" si="170"/>
        <v>5</v>
      </c>
      <c r="G3600" s="67" t="str">
        <f t="shared" si="168"/>
        <v>péntek</v>
      </c>
    </row>
    <row r="3601" spans="1:7" ht="15" customHeight="1" x14ac:dyDescent="0.25">
      <c r="A3601" s="38" t="s">
        <v>780</v>
      </c>
      <c r="B3601" s="38" t="s">
        <v>468</v>
      </c>
      <c r="C3601" s="38" t="s">
        <v>489</v>
      </c>
      <c r="D3601" s="38"/>
      <c r="E3601" s="65">
        <f t="shared" si="169"/>
        <v>106267</v>
      </c>
      <c r="F3601" s="66">
        <f t="shared" si="170"/>
        <v>6</v>
      </c>
      <c r="G3601" s="67" t="str">
        <f t="shared" si="168"/>
        <v>szombat</v>
      </c>
    </row>
    <row r="3602" spans="1:7" ht="15" customHeight="1" x14ac:dyDescent="0.25">
      <c r="A3602" s="38" t="s">
        <v>781</v>
      </c>
      <c r="B3602" s="38" t="s">
        <v>448</v>
      </c>
      <c r="C3602" s="38" t="s">
        <v>461</v>
      </c>
      <c r="D3602" s="38"/>
      <c r="E3602" s="65">
        <f t="shared" si="169"/>
        <v>106297</v>
      </c>
      <c r="F3602" s="66">
        <f t="shared" si="170"/>
        <v>1</v>
      </c>
      <c r="G3602" s="67" t="str">
        <f t="shared" si="168"/>
        <v>hétfő</v>
      </c>
    </row>
    <row r="3603" spans="1:7" ht="15" customHeight="1" x14ac:dyDescent="0.25">
      <c r="A3603" s="38" t="s">
        <v>781</v>
      </c>
      <c r="B3603" s="38" t="s">
        <v>450</v>
      </c>
      <c r="C3603" s="38" t="s">
        <v>463</v>
      </c>
      <c r="D3603" s="38"/>
      <c r="E3603" s="65">
        <f t="shared" si="169"/>
        <v>106327</v>
      </c>
      <c r="F3603" s="66">
        <f t="shared" si="170"/>
        <v>3</v>
      </c>
      <c r="G3603" s="67" t="str">
        <f t="shared" si="168"/>
        <v>szerda</v>
      </c>
    </row>
    <row r="3604" spans="1:7" ht="15" customHeight="1" x14ac:dyDescent="0.25">
      <c r="A3604" s="38" t="s">
        <v>781</v>
      </c>
      <c r="B3604" s="38" t="s">
        <v>452</v>
      </c>
      <c r="C3604" s="38" t="s">
        <v>489</v>
      </c>
      <c r="D3604" s="38"/>
      <c r="E3604" s="65">
        <f t="shared" si="169"/>
        <v>106357</v>
      </c>
      <c r="F3604" s="66">
        <f t="shared" si="170"/>
        <v>5</v>
      </c>
      <c r="G3604" s="67" t="str">
        <f t="shared" si="168"/>
        <v>péntek</v>
      </c>
    </row>
    <row r="3605" spans="1:7" ht="15" customHeight="1" x14ac:dyDescent="0.25">
      <c r="A3605" s="38" t="s">
        <v>781</v>
      </c>
      <c r="B3605" s="38" t="s">
        <v>454</v>
      </c>
      <c r="C3605" s="38" t="s">
        <v>463</v>
      </c>
      <c r="D3605" s="38"/>
      <c r="E3605" s="65">
        <f t="shared" si="169"/>
        <v>106386</v>
      </c>
      <c r="F3605" s="66">
        <f t="shared" si="170"/>
        <v>6</v>
      </c>
      <c r="G3605" s="67" t="str">
        <f t="shared" si="168"/>
        <v>szombat</v>
      </c>
    </row>
    <row r="3606" spans="1:7" ht="15" customHeight="1" x14ac:dyDescent="0.25">
      <c r="A3606" s="38" t="s">
        <v>781</v>
      </c>
      <c r="B3606" s="38" t="s">
        <v>455</v>
      </c>
      <c r="C3606" s="38" t="s">
        <v>463</v>
      </c>
      <c r="D3606" s="38"/>
      <c r="E3606" s="65">
        <f t="shared" si="169"/>
        <v>106416</v>
      </c>
      <c r="F3606" s="66">
        <f t="shared" si="170"/>
        <v>1</v>
      </c>
      <c r="G3606" s="67" t="str">
        <f t="shared" si="168"/>
        <v>hétfő</v>
      </c>
    </row>
    <row r="3607" spans="1:7" ht="15" customHeight="1" x14ac:dyDescent="0.25">
      <c r="A3607" s="38" t="s">
        <v>781</v>
      </c>
      <c r="B3607" s="38" t="s">
        <v>456</v>
      </c>
      <c r="C3607" s="38" t="s">
        <v>490</v>
      </c>
      <c r="D3607" s="38"/>
      <c r="E3607" s="65">
        <f t="shared" si="169"/>
        <v>106445</v>
      </c>
      <c r="F3607" s="66">
        <f t="shared" si="170"/>
        <v>2</v>
      </c>
      <c r="G3607" s="67" t="str">
        <f t="shared" si="168"/>
        <v>kedd</v>
      </c>
    </row>
    <row r="3608" spans="1:7" ht="15" customHeight="1" x14ac:dyDescent="0.25">
      <c r="A3608" s="38" t="s">
        <v>781</v>
      </c>
      <c r="B3608" s="38" t="s">
        <v>458</v>
      </c>
      <c r="C3608" s="38" t="s">
        <v>467</v>
      </c>
      <c r="D3608" s="38"/>
      <c r="E3608" s="65">
        <f t="shared" si="169"/>
        <v>106474</v>
      </c>
      <c r="F3608" s="66">
        <f t="shared" si="170"/>
        <v>3</v>
      </c>
      <c r="G3608" s="67" t="str">
        <f t="shared" si="168"/>
        <v>szerda</v>
      </c>
    </row>
    <row r="3609" spans="1:7" ht="15" customHeight="1" x14ac:dyDescent="0.25">
      <c r="A3609" s="38" t="s">
        <v>781</v>
      </c>
      <c r="B3609" s="38" t="s">
        <v>460</v>
      </c>
      <c r="C3609" s="38" t="s">
        <v>470</v>
      </c>
      <c r="D3609" s="38"/>
      <c r="E3609" s="65">
        <f t="shared" si="169"/>
        <v>106504</v>
      </c>
      <c r="F3609" s="66">
        <f t="shared" si="170"/>
        <v>5</v>
      </c>
      <c r="G3609" s="67" t="str">
        <f t="shared" si="168"/>
        <v>péntek</v>
      </c>
    </row>
    <row r="3610" spans="1:7" ht="15" customHeight="1" x14ac:dyDescent="0.25">
      <c r="A3610" s="38" t="s">
        <v>781</v>
      </c>
      <c r="B3610" s="38" t="s">
        <v>462</v>
      </c>
      <c r="C3610" s="38" t="s">
        <v>471</v>
      </c>
      <c r="D3610" s="38"/>
      <c r="E3610" s="65">
        <f t="shared" si="169"/>
        <v>106533</v>
      </c>
      <c r="F3610" s="66">
        <f t="shared" si="170"/>
        <v>6</v>
      </c>
      <c r="G3610" s="67" t="str">
        <f t="shared" si="168"/>
        <v>szombat</v>
      </c>
    </row>
    <row r="3611" spans="1:7" ht="15" customHeight="1" x14ac:dyDescent="0.25">
      <c r="A3611" s="38" t="s">
        <v>781</v>
      </c>
      <c r="B3611" s="38" t="s">
        <v>464</v>
      </c>
      <c r="C3611" s="38" t="s">
        <v>473</v>
      </c>
      <c r="D3611" s="38"/>
      <c r="E3611" s="65">
        <f t="shared" si="169"/>
        <v>106562</v>
      </c>
      <c r="F3611" s="66">
        <f t="shared" si="170"/>
        <v>7</v>
      </c>
      <c r="G3611" s="67" t="str">
        <f t="shared" si="168"/>
        <v>vasárnap</v>
      </c>
    </row>
    <row r="3612" spans="1:7" ht="15" customHeight="1" x14ac:dyDescent="0.25">
      <c r="A3612" s="38" t="s">
        <v>781</v>
      </c>
      <c r="B3612" s="38" t="s">
        <v>466</v>
      </c>
      <c r="C3612" s="38" t="s">
        <v>474</v>
      </c>
      <c r="D3612" s="38"/>
      <c r="E3612" s="65">
        <f t="shared" si="169"/>
        <v>106592</v>
      </c>
      <c r="F3612" s="66">
        <f t="shared" si="170"/>
        <v>2</v>
      </c>
      <c r="G3612" s="67" t="str">
        <f t="shared" si="168"/>
        <v>kedd</v>
      </c>
    </row>
    <row r="3613" spans="1:7" ht="15" customHeight="1" x14ac:dyDescent="0.25">
      <c r="A3613" s="38" t="s">
        <v>781</v>
      </c>
      <c r="B3613" s="38" t="s">
        <v>466</v>
      </c>
      <c r="C3613" s="38" t="s">
        <v>496</v>
      </c>
      <c r="D3613" s="38"/>
      <c r="E3613" s="65">
        <f t="shared" si="169"/>
        <v>106621</v>
      </c>
      <c r="F3613" s="66">
        <f t="shared" si="170"/>
        <v>3</v>
      </c>
      <c r="G3613" s="67" t="str">
        <f t="shared" si="168"/>
        <v>szerda</v>
      </c>
    </row>
    <row r="3614" spans="1:7" ht="15" customHeight="1" x14ac:dyDescent="0.25">
      <c r="A3614" s="38" t="s">
        <v>781</v>
      </c>
      <c r="B3614" s="38" t="s">
        <v>468</v>
      </c>
      <c r="C3614" s="38" t="s">
        <v>496</v>
      </c>
      <c r="D3614" s="38"/>
      <c r="E3614" s="65">
        <f t="shared" si="169"/>
        <v>106651</v>
      </c>
      <c r="F3614" s="66">
        <f t="shared" si="170"/>
        <v>5</v>
      </c>
      <c r="G3614" s="67" t="str">
        <f t="shared" si="168"/>
        <v>péntek</v>
      </c>
    </row>
    <row r="3615" spans="1:7" ht="15" customHeight="1" x14ac:dyDescent="0.25">
      <c r="A3615" s="38" t="s">
        <v>782</v>
      </c>
      <c r="B3615" s="38" t="s">
        <v>448</v>
      </c>
      <c r="C3615" s="38" t="s">
        <v>476</v>
      </c>
      <c r="D3615" s="38"/>
      <c r="E3615" s="65">
        <f t="shared" si="169"/>
        <v>106681</v>
      </c>
      <c r="F3615" s="66">
        <f t="shared" si="170"/>
        <v>7</v>
      </c>
      <c r="G3615" s="67" t="str">
        <f t="shared" si="168"/>
        <v>vasárnap</v>
      </c>
    </row>
    <row r="3616" spans="1:7" ht="15" customHeight="1" x14ac:dyDescent="0.25">
      <c r="A3616" s="38" t="s">
        <v>782</v>
      </c>
      <c r="B3616" s="38" t="s">
        <v>450</v>
      </c>
      <c r="C3616" s="38" t="s">
        <v>477</v>
      </c>
      <c r="D3616" s="38"/>
      <c r="E3616" s="65">
        <f t="shared" si="169"/>
        <v>106711</v>
      </c>
      <c r="F3616" s="66">
        <f t="shared" si="170"/>
        <v>2</v>
      </c>
      <c r="G3616" s="67" t="str">
        <f t="shared" si="168"/>
        <v>kedd</v>
      </c>
    </row>
    <row r="3617" spans="1:7" ht="15" customHeight="1" x14ac:dyDescent="0.25">
      <c r="A3617" s="38" t="s">
        <v>782</v>
      </c>
      <c r="B3617" s="38" t="s">
        <v>452</v>
      </c>
      <c r="C3617" s="38" t="s">
        <v>477</v>
      </c>
      <c r="D3617" s="38"/>
      <c r="E3617" s="65">
        <f t="shared" si="169"/>
        <v>106740</v>
      </c>
      <c r="F3617" s="66">
        <f t="shared" si="170"/>
        <v>3</v>
      </c>
      <c r="G3617" s="67" t="str">
        <f t="shared" si="168"/>
        <v>szerda</v>
      </c>
    </row>
    <row r="3618" spans="1:7" ht="15" customHeight="1" x14ac:dyDescent="0.25">
      <c r="A3618" s="38" t="s">
        <v>782</v>
      </c>
      <c r="B3618" s="38" t="s">
        <v>454</v>
      </c>
      <c r="C3618" s="38" t="s">
        <v>478</v>
      </c>
      <c r="D3618" s="38"/>
      <c r="E3618" s="65">
        <f t="shared" si="169"/>
        <v>106770</v>
      </c>
      <c r="F3618" s="66">
        <f t="shared" si="170"/>
        <v>5</v>
      </c>
      <c r="G3618" s="67" t="str">
        <f t="shared" si="168"/>
        <v>péntek</v>
      </c>
    </row>
    <row r="3619" spans="1:7" ht="15" customHeight="1" x14ac:dyDescent="0.25">
      <c r="A3619" s="38" t="s">
        <v>782</v>
      </c>
      <c r="B3619" s="38" t="s">
        <v>455</v>
      </c>
      <c r="C3619" s="38" t="s">
        <v>478</v>
      </c>
      <c r="D3619" s="38"/>
      <c r="E3619" s="65">
        <f t="shared" si="169"/>
        <v>106800</v>
      </c>
      <c r="F3619" s="66">
        <f t="shared" si="170"/>
        <v>7</v>
      </c>
      <c r="G3619" s="67" t="str">
        <f t="shared" si="168"/>
        <v>vasárnap</v>
      </c>
    </row>
    <row r="3620" spans="1:7" ht="15" customHeight="1" x14ac:dyDescent="0.25">
      <c r="A3620" s="38" t="s">
        <v>782</v>
      </c>
      <c r="B3620" s="38" t="s">
        <v>456</v>
      </c>
      <c r="C3620" s="38" t="s">
        <v>480</v>
      </c>
      <c r="D3620" s="38"/>
      <c r="E3620" s="65">
        <f t="shared" si="169"/>
        <v>106829</v>
      </c>
      <c r="F3620" s="66">
        <f t="shared" si="170"/>
        <v>1</v>
      </c>
      <c r="G3620" s="67" t="str">
        <f t="shared" si="168"/>
        <v>hétfő</v>
      </c>
    </row>
    <row r="3621" spans="1:7" ht="15" customHeight="1" x14ac:dyDescent="0.25">
      <c r="A3621" s="38" t="s">
        <v>782</v>
      </c>
      <c r="B3621" s="38" t="s">
        <v>458</v>
      </c>
      <c r="C3621" s="38" t="s">
        <v>482</v>
      </c>
      <c r="D3621" s="38"/>
      <c r="E3621" s="65">
        <f t="shared" si="169"/>
        <v>106858</v>
      </c>
      <c r="F3621" s="66">
        <f t="shared" si="170"/>
        <v>2</v>
      </c>
      <c r="G3621" s="67" t="str">
        <f t="shared" si="168"/>
        <v>kedd</v>
      </c>
    </row>
    <row r="3622" spans="1:7" ht="15" customHeight="1" x14ac:dyDescent="0.25">
      <c r="A3622" s="38" t="s">
        <v>782</v>
      </c>
      <c r="B3622" s="38" t="s">
        <v>460</v>
      </c>
      <c r="C3622" s="38" t="s">
        <v>492</v>
      </c>
      <c r="D3622" s="38"/>
      <c r="E3622" s="65">
        <f t="shared" si="169"/>
        <v>106888</v>
      </c>
      <c r="F3622" s="66">
        <f t="shared" si="170"/>
        <v>4</v>
      </c>
      <c r="G3622" s="67" t="str">
        <f t="shared" si="168"/>
        <v>csütörtök</v>
      </c>
    </row>
    <row r="3623" spans="1:7" ht="15" customHeight="1" x14ac:dyDescent="0.25">
      <c r="A3623" s="38" t="s">
        <v>782</v>
      </c>
      <c r="B3623" s="38" t="s">
        <v>462</v>
      </c>
      <c r="C3623" s="38" t="s">
        <v>484</v>
      </c>
      <c r="D3623" s="38"/>
      <c r="E3623" s="65">
        <f t="shared" si="169"/>
        <v>106917</v>
      </c>
      <c r="F3623" s="66">
        <f t="shared" si="170"/>
        <v>5</v>
      </c>
      <c r="G3623" s="67" t="str">
        <f t="shared" si="168"/>
        <v>péntek</v>
      </c>
    </row>
    <row r="3624" spans="1:7" ht="15" customHeight="1" x14ac:dyDescent="0.25">
      <c r="A3624" s="38" t="s">
        <v>782</v>
      </c>
      <c r="B3624" s="38" t="s">
        <v>464</v>
      </c>
      <c r="C3624" s="38" t="s">
        <v>485</v>
      </c>
      <c r="D3624" s="38"/>
      <c r="E3624" s="65">
        <f t="shared" si="169"/>
        <v>106946</v>
      </c>
      <c r="F3624" s="66">
        <f t="shared" si="170"/>
        <v>6</v>
      </c>
      <c r="G3624" s="67" t="str">
        <f t="shared" si="168"/>
        <v>szombat</v>
      </c>
    </row>
    <row r="3625" spans="1:7" ht="15" customHeight="1" x14ac:dyDescent="0.25">
      <c r="A3625" s="38" t="s">
        <v>782</v>
      </c>
      <c r="B3625" s="38" t="s">
        <v>466</v>
      </c>
      <c r="C3625" s="38" t="s">
        <v>486</v>
      </c>
      <c r="D3625" s="38"/>
      <c r="E3625" s="65">
        <f t="shared" si="169"/>
        <v>106976</v>
      </c>
      <c r="F3625" s="66">
        <f t="shared" si="170"/>
        <v>1</v>
      </c>
      <c r="G3625" s="67" t="str">
        <f t="shared" si="168"/>
        <v>hétfő</v>
      </c>
    </row>
    <row r="3626" spans="1:7" ht="15" customHeight="1" x14ac:dyDescent="0.25">
      <c r="A3626" s="38" t="s">
        <v>782</v>
      </c>
      <c r="B3626" s="38" t="s">
        <v>468</v>
      </c>
      <c r="C3626" s="38" t="s">
        <v>494</v>
      </c>
      <c r="D3626" s="38"/>
      <c r="E3626" s="65">
        <f t="shared" si="169"/>
        <v>107005</v>
      </c>
      <c r="F3626" s="66">
        <f t="shared" si="170"/>
        <v>2</v>
      </c>
      <c r="G3626" s="67" t="str">
        <f t="shared" si="168"/>
        <v>kedd</v>
      </c>
    </row>
    <row r="3627" spans="1:7" ht="15" customHeight="1" x14ac:dyDescent="0.25">
      <c r="A3627" s="38" t="s">
        <v>783</v>
      </c>
      <c r="B3627" s="38" t="s">
        <v>448</v>
      </c>
      <c r="C3627" s="38" t="s">
        <v>487</v>
      </c>
      <c r="D3627" s="38"/>
      <c r="E3627" s="65">
        <f t="shared" si="169"/>
        <v>107035</v>
      </c>
      <c r="F3627" s="66">
        <f t="shared" si="170"/>
        <v>4</v>
      </c>
      <c r="G3627" s="67" t="str">
        <f t="shared" si="168"/>
        <v>csütörtök</v>
      </c>
    </row>
    <row r="3628" spans="1:7" ht="15" customHeight="1" x14ac:dyDescent="0.25">
      <c r="A3628" s="38" t="s">
        <v>783</v>
      </c>
      <c r="B3628" s="38" t="s">
        <v>450</v>
      </c>
      <c r="C3628" s="38" t="s">
        <v>453</v>
      </c>
      <c r="D3628" s="38"/>
      <c r="E3628" s="65">
        <f t="shared" si="169"/>
        <v>107065</v>
      </c>
      <c r="F3628" s="66">
        <f t="shared" si="170"/>
        <v>6</v>
      </c>
      <c r="G3628" s="67" t="str">
        <f t="shared" si="168"/>
        <v>szombat</v>
      </c>
    </row>
    <row r="3629" spans="1:7" ht="15" customHeight="1" x14ac:dyDescent="0.25">
      <c r="A3629" s="38" t="s">
        <v>783</v>
      </c>
      <c r="B3629" s="38" t="s">
        <v>452</v>
      </c>
      <c r="C3629" s="38" t="s">
        <v>487</v>
      </c>
      <c r="D3629" s="38"/>
      <c r="E3629" s="65">
        <f t="shared" si="169"/>
        <v>107094</v>
      </c>
      <c r="F3629" s="66">
        <f t="shared" si="170"/>
        <v>7</v>
      </c>
      <c r="G3629" s="67" t="str">
        <f t="shared" si="168"/>
        <v>vasárnap</v>
      </c>
    </row>
    <row r="3630" spans="1:7" ht="15" customHeight="1" x14ac:dyDescent="0.25">
      <c r="A3630" s="38" t="s">
        <v>783</v>
      </c>
      <c r="B3630" s="38" t="s">
        <v>454</v>
      </c>
      <c r="C3630" s="38" t="s">
        <v>453</v>
      </c>
      <c r="D3630" s="38"/>
      <c r="E3630" s="65">
        <f t="shared" si="169"/>
        <v>107124</v>
      </c>
      <c r="F3630" s="66">
        <f t="shared" si="170"/>
        <v>2</v>
      </c>
      <c r="G3630" s="67" t="str">
        <f t="shared" si="168"/>
        <v>kedd</v>
      </c>
    </row>
    <row r="3631" spans="1:7" ht="15" customHeight="1" x14ac:dyDescent="0.25">
      <c r="A3631" s="38" t="s">
        <v>783</v>
      </c>
      <c r="B3631" s="38" t="s">
        <v>455</v>
      </c>
      <c r="C3631" s="38" t="s">
        <v>453</v>
      </c>
      <c r="D3631" s="38"/>
      <c r="E3631" s="65">
        <f t="shared" si="169"/>
        <v>107154</v>
      </c>
      <c r="F3631" s="66">
        <f t="shared" si="170"/>
        <v>4</v>
      </c>
      <c r="G3631" s="67" t="str">
        <f t="shared" si="168"/>
        <v>csütörtök</v>
      </c>
    </row>
    <row r="3632" spans="1:7" ht="15" customHeight="1" x14ac:dyDescent="0.25">
      <c r="A3632" s="38" t="s">
        <v>783</v>
      </c>
      <c r="B3632" s="38" t="s">
        <v>456</v>
      </c>
      <c r="C3632" s="38" t="s">
        <v>451</v>
      </c>
      <c r="D3632" s="38"/>
      <c r="E3632" s="65">
        <f t="shared" si="169"/>
        <v>107183</v>
      </c>
      <c r="F3632" s="66">
        <f t="shared" si="170"/>
        <v>5</v>
      </c>
      <c r="G3632" s="67" t="str">
        <f t="shared" si="168"/>
        <v>péntek</v>
      </c>
    </row>
    <row r="3633" spans="1:7" ht="15" customHeight="1" x14ac:dyDescent="0.25">
      <c r="A3633" s="38" t="s">
        <v>783</v>
      </c>
      <c r="B3633" s="38" t="s">
        <v>458</v>
      </c>
      <c r="C3633" s="38" t="s">
        <v>451</v>
      </c>
      <c r="D3633" s="38"/>
      <c r="E3633" s="65">
        <f t="shared" si="169"/>
        <v>107213</v>
      </c>
      <c r="F3633" s="66">
        <f t="shared" si="170"/>
        <v>7</v>
      </c>
      <c r="G3633" s="67" t="str">
        <f t="shared" si="168"/>
        <v>vasárnap</v>
      </c>
    </row>
    <row r="3634" spans="1:7" ht="15" customHeight="1" x14ac:dyDescent="0.25">
      <c r="A3634" s="38" t="s">
        <v>783</v>
      </c>
      <c r="B3634" s="38" t="s">
        <v>460</v>
      </c>
      <c r="C3634" s="38" t="s">
        <v>459</v>
      </c>
      <c r="D3634" s="38"/>
      <c r="E3634" s="65">
        <f t="shared" si="169"/>
        <v>107242</v>
      </c>
      <c r="F3634" s="66">
        <f t="shared" si="170"/>
        <v>1</v>
      </c>
      <c r="G3634" s="67" t="str">
        <f t="shared" si="168"/>
        <v>hétfő</v>
      </c>
    </row>
    <row r="3635" spans="1:7" ht="15" customHeight="1" x14ac:dyDescent="0.25">
      <c r="A3635" s="38" t="s">
        <v>783</v>
      </c>
      <c r="B3635" s="38" t="s">
        <v>462</v>
      </c>
      <c r="C3635" s="38" t="s">
        <v>489</v>
      </c>
      <c r="D3635" s="38"/>
      <c r="E3635" s="65">
        <f t="shared" si="169"/>
        <v>107272</v>
      </c>
      <c r="F3635" s="66">
        <f t="shared" si="170"/>
        <v>3</v>
      </c>
      <c r="G3635" s="67" t="str">
        <f t="shared" si="168"/>
        <v>szerda</v>
      </c>
    </row>
    <row r="3636" spans="1:7" ht="15" customHeight="1" x14ac:dyDescent="0.25">
      <c r="A3636" s="38" t="s">
        <v>783</v>
      </c>
      <c r="B3636" s="38" t="s">
        <v>464</v>
      </c>
      <c r="C3636" s="38" t="s">
        <v>461</v>
      </c>
      <c r="D3636" s="38"/>
      <c r="E3636" s="65">
        <f t="shared" si="169"/>
        <v>107301</v>
      </c>
      <c r="F3636" s="66">
        <f t="shared" si="170"/>
        <v>4</v>
      </c>
      <c r="G3636" s="67" t="str">
        <f t="shared" si="168"/>
        <v>csütörtök</v>
      </c>
    </row>
    <row r="3637" spans="1:7" ht="15" customHeight="1" x14ac:dyDescent="0.25">
      <c r="A3637" s="38" t="s">
        <v>783</v>
      </c>
      <c r="B3637" s="38" t="s">
        <v>466</v>
      </c>
      <c r="C3637" s="38" t="s">
        <v>463</v>
      </c>
      <c r="D3637" s="38"/>
      <c r="E3637" s="65">
        <f t="shared" si="169"/>
        <v>107331</v>
      </c>
      <c r="F3637" s="66">
        <f t="shared" si="170"/>
        <v>6</v>
      </c>
      <c r="G3637" s="67" t="str">
        <f t="shared" si="168"/>
        <v>szombat</v>
      </c>
    </row>
    <row r="3638" spans="1:7" ht="15" customHeight="1" x14ac:dyDescent="0.25">
      <c r="A3638" s="38" t="s">
        <v>783</v>
      </c>
      <c r="B3638" s="38" t="s">
        <v>468</v>
      </c>
      <c r="C3638" s="38" t="s">
        <v>465</v>
      </c>
      <c r="D3638" s="38"/>
      <c r="E3638" s="65">
        <f t="shared" si="169"/>
        <v>107360</v>
      </c>
      <c r="F3638" s="66">
        <f t="shared" si="170"/>
        <v>7</v>
      </c>
      <c r="G3638" s="67" t="str">
        <f t="shared" si="168"/>
        <v>vasárnap</v>
      </c>
    </row>
    <row r="3639" spans="1:7" ht="15" customHeight="1" x14ac:dyDescent="0.25">
      <c r="A3639" s="38" t="s">
        <v>784</v>
      </c>
      <c r="B3639" s="38" t="s">
        <v>448</v>
      </c>
      <c r="C3639" s="38" t="s">
        <v>467</v>
      </c>
      <c r="D3639" s="38"/>
      <c r="E3639" s="65">
        <f t="shared" si="169"/>
        <v>107389</v>
      </c>
      <c r="F3639" s="66">
        <f t="shared" si="170"/>
        <v>1</v>
      </c>
      <c r="G3639" s="67" t="str">
        <f t="shared" si="168"/>
        <v>hétfő</v>
      </c>
    </row>
    <row r="3640" spans="1:7" ht="15" customHeight="1" x14ac:dyDescent="0.25">
      <c r="A3640" s="38" t="s">
        <v>784</v>
      </c>
      <c r="B3640" s="38" t="s">
        <v>450</v>
      </c>
      <c r="C3640" s="38" t="s">
        <v>470</v>
      </c>
      <c r="D3640" s="38"/>
      <c r="E3640" s="65">
        <f t="shared" si="169"/>
        <v>107419</v>
      </c>
      <c r="F3640" s="66">
        <f t="shared" si="170"/>
        <v>3</v>
      </c>
      <c r="G3640" s="67" t="str">
        <f t="shared" si="168"/>
        <v>szerda</v>
      </c>
    </row>
    <row r="3641" spans="1:7" ht="15" customHeight="1" x14ac:dyDescent="0.25">
      <c r="A3641" s="38" t="s">
        <v>784</v>
      </c>
      <c r="B3641" s="38" t="s">
        <v>452</v>
      </c>
      <c r="C3641" s="38" t="s">
        <v>490</v>
      </c>
      <c r="D3641" s="38"/>
      <c r="E3641" s="65">
        <f t="shared" si="169"/>
        <v>107449</v>
      </c>
      <c r="F3641" s="66">
        <f t="shared" si="170"/>
        <v>5</v>
      </c>
      <c r="G3641" s="67" t="str">
        <f t="shared" si="168"/>
        <v>péntek</v>
      </c>
    </row>
    <row r="3642" spans="1:7" ht="15" customHeight="1" x14ac:dyDescent="0.25">
      <c r="A3642" s="38" t="s">
        <v>784</v>
      </c>
      <c r="B3642" s="38" t="s">
        <v>454</v>
      </c>
      <c r="C3642" s="38" t="s">
        <v>470</v>
      </c>
      <c r="D3642" s="38"/>
      <c r="E3642" s="65">
        <f t="shared" si="169"/>
        <v>107478</v>
      </c>
      <c r="F3642" s="66">
        <f t="shared" si="170"/>
        <v>6</v>
      </c>
      <c r="G3642" s="67" t="str">
        <f t="shared" si="168"/>
        <v>szombat</v>
      </c>
    </row>
    <row r="3643" spans="1:7" ht="15" customHeight="1" x14ac:dyDescent="0.25">
      <c r="A3643" s="38" t="s">
        <v>784</v>
      </c>
      <c r="B3643" s="38" t="s">
        <v>455</v>
      </c>
      <c r="C3643" s="38" t="s">
        <v>470</v>
      </c>
      <c r="D3643" s="38"/>
      <c r="E3643" s="65">
        <f t="shared" si="169"/>
        <v>107508</v>
      </c>
      <c r="F3643" s="66">
        <f t="shared" si="170"/>
        <v>1</v>
      </c>
      <c r="G3643" s="67" t="str">
        <f t="shared" si="168"/>
        <v>hétfő</v>
      </c>
    </row>
    <row r="3644" spans="1:7" ht="15" customHeight="1" x14ac:dyDescent="0.25">
      <c r="A3644" s="38" t="s">
        <v>784</v>
      </c>
      <c r="B3644" s="38" t="s">
        <v>456</v>
      </c>
      <c r="C3644" s="38" t="s">
        <v>471</v>
      </c>
      <c r="D3644" s="38"/>
      <c r="E3644" s="65">
        <f t="shared" si="169"/>
        <v>107537</v>
      </c>
      <c r="F3644" s="66">
        <f t="shared" si="170"/>
        <v>2</v>
      </c>
      <c r="G3644" s="67" t="str">
        <f t="shared" si="168"/>
        <v>kedd</v>
      </c>
    </row>
    <row r="3645" spans="1:7" ht="15" customHeight="1" x14ac:dyDescent="0.25">
      <c r="A3645" s="38" t="s">
        <v>784</v>
      </c>
      <c r="B3645" s="38" t="s">
        <v>458</v>
      </c>
      <c r="C3645" s="38" t="s">
        <v>471</v>
      </c>
      <c r="D3645" s="38"/>
      <c r="E3645" s="65">
        <f t="shared" si="169"/>
        <v>107567</v>
      </c>
      <c r="F3645" s="66">
        <f t="shared" si="170"/>
        <v>4</v>
      </c>
      <c r="G3645" s="67" t="str">
        <f t="shared" si="168"/>
        <v>csütörtök</v>
      </c>
    </row>
    <row r="3646" spans="1:7" ht="15" customHeight="1" x14ac:dyDescent="0.25">
      <c r="A3646" s="38" t="s">
        <v>784</v>
      </c>
      <c r="B3646" s="38" t="s">
        <v>460</v>
      </c>
      <c r="C3646" s="38" t="s">
        <v>473</v>
      </c>
      <c r="D3646" s="38"/>
      <c r="E3646" s="65">
        <f t="shared" si="169"/>
        <v>107597</v>
      </c>
      <c r="F3646" s="66">
        <f t="shared" si="170"/>
        <v>6</v>
      </c>
      <c r="G3646" s="67" t="str">
        <f t="shared" si="168"/>
        <v>szombat</v>
      </c>
    </row>
    <row r="3647" spans="1:7" ht="15" customHeight="1" x14ac:dyDescent="0.25">
      <c r="A3647" s="38" t="s">
        <v>784</v>
      </c>
      <c r="B3647" s="38" t="s">
        <v>460</v>
      </c>
      <c r="C3647" s="38" t="s">
        <v>475</v>
      </c>
      <c r="D3647" s="38"/>
      <c r="E3647" s="65">
        <f t="shared" si="169"/>
        <v>107626</v>
      </c>
      <c r="F3647" s="66">
        <f t="shared" si="170"/>
        <v>7</v>
      </c>
      <c r="G3647" s="67" t="str">
        <f t="shared" si="168"/>
        <v>vasárnap</v>
      </c>
    </row>
    <row r="3648" spans="1:7" ht="15" customHeight="1" x14ac:dyDescent="0.25">
      <c r="A3648" s="38" t="s">
        <v>784</v>
      </c>
      <c r="B3648" s="38" t="s">
        <v>462</v>
      </c>
      <c r="C3648" s="38" t="s">
        <v>496</v>
      </c>
      <c r="D3648" s="38"/>
      <c r="E3648" s="65">
        <f t="shared" si="169"/>
        <v>107656</v>
      </c>
      <c r="F3648" s="66">
        <f t="shared" si="170"/>
        <v>2</v>
      </c>
      <c r="G3648" s="67" t="str">
        <f t="shared" si="168"/>
        <v>kedd</v>
      </c>
    </row>
    <row r="3649" spans="1:7" ht="15" customHeight="1" x14ac:dyDescent="0.25">
      <c r="A3649" s="38" t="s">
        <v>784</v>
      </c>
      <c r="B3649" s="38" t="s">
        <v>464</v>
      </c>
      <c r="C3649" s="38" t="s">
        <v>476</v>
      </c>
      <c r="D3649" s="38"/>
      <c r="E3649" s="65">
        <f t="shared" si="169"/>
        <v>107685</v>
      </c>
      <c r="F3649" s="66">
        <f t="shared" si="170"/>
        <v>3</v>
      </c>
      <c r="G3649" s="67" t="str">
        <f t="shared" si="168"/>
        <v>szerda</v>
      </c>
    </row>
    <row r="3650" spans="1:7" ht="15" customHeight="1" x14ac:dyDescent="0.25">
      <c r="A3650" s="38" t="s">
        <v>784</v>
      </c>
      <c r="B3650" s="38" t="s">
        <v>466</v>
      </c>
      <c r="C3650" s="38" t="s">
        <v>477</v>
      </c>
      <c r="D3650" s="38"/>
      <c r="E3650" s="65">
        <f t="shared" si="169"/>
        <v>107715</v>
      </c>
      <c r="F3650" s="66">
        <f t="shared" si="170"/>
        <v>5</v>
      </c>
      <c r="G3650" s="67" t="str">
        <f t="shared" si="168"/>
        <v>péntek</v>
      </c>
    </row>
    <row r="3651" spans="1:7" ht="15" customHeight="1" x14ac:dyDescent="0.25">
      <c r="A3651" s="38" t="s">
        <v>784</v>
      </c>
      <c r="B3651" s="38" t="s">
        <v>468</v>
      </c>
      <c r="C3651" s="38" t="s">
        <v>478</v>
      </c>
      <c r="D3651" s="38"/>
      <c r="E3651" s="65">
        <f t="shared" si="169"/>
        <v>107744</v>
      </c>
      <c r="F3651" s="66">
        <f t="shared" si="170"/>
        <v>6</v>
      </c>
      <c r="G3651" s="67" t="str">
        <f t="shared" ref="G3651:G3714" si="171">VLOOKUP(F3651,nevek,2,0)</f>
        <v>szombat</v>
      </c>
    </row>
    <row r="3652" spans="1:7" ht="15" customHeight="1" x14ac:dyDescent="0.25">
      <c r="A3652" s="38" t="s">
        <v>785</v>
      </c>
      <c r="B3652" s="38" t="s">
        <v>448</v>
      </c>
      <c r="C3652" s="38" t="s">
        <v>479</v>
      </c>
      <c r="D3652" s="38"/>
      <c r="E3652" s="65">
        <f t="shared" ref="E3652:E3715" si="172">DATEVALUE(A3652&amp;"."&amp;B3652&amp;C3652)</f>
        <v>107774</v>
      </c>
      <c r="F3652" s="66">
        <f t="shared" ref="F3652:F3715" si="173">WEEKDAY(E3652,2)</f>
        <v>1</v>
      </c>
      <c r="G3652" s="67" t="str">
        <f t="shared" si="171"/>
        <v>hétfő</v>
      </c>
    </row>
    <row r="3653" spans="1:7" ht="15" customHeight="1" x14ac:dyDescent="0.25">
      <c r="A3653" s="38" t="s">
        <v>785</v>
      </c>
      <c r="B3653" s="38" t="s">
        <v>450</v>
      </c>
      <c r="C3653" s="38" t="s">
        <v>482</v>
      </c>
      <c r="D3653" s="38"/>
      <c r="E3653" s="65">
        <f t="shared" si="172"/>
        <v>107803</v>
      </c>
      <c r="F3653" s="66">
        <f t="shared" si="173"/>
        <v>2</v>
      </c>
      <c r="G3653" s="67" t="str">
        <f t="shared" si="171"/>
        <v>kedd</v>
      </c>
    </row>
    <row r="3654" spans="1:7" ht="15" customHeight="1" x14ac:dyDescent="0.25">
      <c r="A3654" s="38" t="s">
        <v>785</v>
      </c>
      <c r="B3654" s="38" t="s">
        <v>452</v>
      </c>
      <c r="C3654" s="38" t="s">
        <v>480</v>
      </c>
      <c r="D3654" s="38"/>
      <c r="E3654" s="65">
        <f t="shared" si="172"/>
        <v>107832</v>
      </c>
      <c r="F3654" s="66">
        <f t="shared" si="173"/>
        <v>3</v>
      </c>
      <c r="G3654" s="67" t="str">
        <f t="shared" si="171"/>
        <v>szerda</v>
      </c>
    </row>
    <row r="3655" spans="1:7" ht="15" customHeight="1" x14ac:dyDescent="0.25">
      <c r="A3655" s="38" t="s">
        <v>785</v>
      </c>
      <c r="B3655" s="38" t="s">
        <v>454</v>
      </c>
      <c r="C3655" s="38" t="s">
        <v>482</v>
      </c>
      <c r="D3655" s="38"/>
      <c r="E3655" s="65">
        <f t="shared" si="172"/>
        <v>107862</v>
      </c>
      <c r="F3655" s="66">
        <f t="shared" si="173"/>
        <v>5</v>
      </c>
      <c r="G3655" s="67" t="str">
        <f t="shared" si="171"/>
        <v>péntek</v>
      </c>
    </row>
    <row r="3656" spans="1:7" ht="15" customHeight="1" x14ac:dyDescent="0.25">
      <c r="A3656" s="38" t="s">
        <v>785</v>
      </c>
      <c r="B3656" s="38" t="s">
        <v>455</v>
      </c>
      <c r="C3656" s="38" t="s">
        <v>482</v>
      </c>
      <c r="D3656" s="38"/>
      <c r="E3656" s="65">
        <f t="shared" si="172"/>
        <v>107892</v>
      </c>
      <c r="F3656" s="66">
        <f t="shared" si="173"/>
        <v>7</v>
      </c>
      <c r="G3656" s="67" t="str">
        <f t="shared" si="171"/>
        <v>vasárnap</v>
      </c>
    </row>
    <row r="3657" spans="1:7" ht="15" customHeight="1" x14ac:dyDescent="0.25">
      <c r="A3657" s="38" t="s">
        <v>785</v>
      </c>
      <c r="B3657" s="38" t="s">
        <v>456</v>
      </c>
      <c r="C3657" s="38" t="s">
        <v>483</v>
      </c>
      <c r="D3657" s="38"/>
      <c r="E3657" s="65">
        <f t="shared" si="172"/>
        <v>107921</v>
      </c>
      <c r="F3657" s="66">
        <f t="shared" si="173"/>
        <v>1</v>
      </c>
      <c r="G3657" s="67" t="str">
        <f t="shared" si="171"/>
        <v>hétfő</v>
      </c>
    </row>
    <row r="3658" spans="1:7" ht="15" customHeight="1" x14ac:dyDescent="0.25">
      <c r="A3658" s="38" t="s">
        <v>785</v>
      </c>
      <c r="B3658" s="38" t="s">
        <v>458</v>
      </c>
      <c r="C3658" s="38" t="s">
        <v>483</v>
      </c>
      <c r="D3658" s="38"/>
      <c r="E3658" s="65">
        <f t="shared" si="172"/>
        <v>107951</v>
      </c>
      <c r="F3658" s="66">
        <f t="shared" si="173"/>
        <v>3</v>
      </c>
      <c r="G3658" s="67" t="str">
        <f t="shared" si="171"/>
        <v>szerda</v>
      </c>
    </row>
    <row r="3659" spans="1:7" ht="15" customHeight="1" x14ac:dyDescent="0.25">
      <c r="A3659" s="38" t="s">
        <v>785</v>
      </c>
      <c r="B3659" s="38" t="s">
        <v>460</v>
      </c>
      <c r="C3659" s="38" t="s">
        <v>485</v>
      </c>
      <c r="D3659" s="38"/>
      <c r="E3659" s="65">
        <f t="shared" si="172"/>
        <v>107980</v>
      </c>
      <c r="F3659" s="66">
        <f t="shared" si="173"/>
        <v>4</v>
      </c>
      <c r="G3659" s="67" t="str">
        <f t="shared" si="171"/>
        <v>csütörtök</v>
      </c>
    </row>
    <row r="3660" spans="1:7" ht="15" customHeight="1" x14ac:dyDescent="0.25">
      <c r="A3660" s="38" t="s">
        <v>785</v>
      </c>
      <c r="B3660" s="38" t="s">
        <v>462</v>
      </c>
      <c r="C3660" s="38" t="s">
        <v>486</v>
      </c>
      <c r="D3660" s="38"/>
      <c r="E3660" s="65">
        <f t="shared" si="172"/>
        <v>108010</v>
      </c>
      <c r="F3660" s="66">
        <f t="shared" si="173"/>
        <v>6</v>
      </c>
      <c r="G3660" s="67" t="str">
        <f t="shared" si="171"/>
        <v>szombat</v>
      </c>
    </row>
    <row r="3661" spans="1:7" ht="15" customHeight="1" x14ac:dyDescent="0.25">
      <c r="A3661" s="38" t="s">
        <v>785</v>
      </c>
      <c r="B3661" s="38" t="s">
        <v>464</v>
      </c>
      <c r="C3661" s="38" t="s">
        <v>486</v>
      </c>
      <c r="D3661" s="38"/>
      <c r="E3661" s="65">
        <f t="shared" si="172"/>
        <v>108040</v>
      </c>
      <c r="F3661" s="66">
        <f t="shared" si="173"/>
        <v>1</v>
      </c>
      <c r="G3661" s="67" t="str">
        <f t="shared" si="171"/>
        <v>hétfő</v>
      </c>
    </row>
    <row r="3662" spans="1:7" ht="15" customHeight="1" x14ac:dyDescent="0.25">
      <c r="A3662" s="38" t="s">
        <v>785</v>
      </c>
      <c r="B3662" s="38" t="s">
        <v>466</v>
      </c>
      <c r="C3662" s="38" t="s">
        <v>487</v>
      </c>
      <c r="D3662" s="38"/>
      <c r="E3662" s="65">
        <f t="shared" si="172"/>
        <v>108069</v>
      </c>
      <c r="F3662" s="66">
        <f t="shared" si="173"/>
        <v>2</v>
      </c>
      <c r="G3662" s="67" t="str">
        <f t="shared" si="171"/>
        <v>kedd</v>
      </c>
    </row>
    <row r="3663" spans="1:7" ht="15" customHeight="1" x14ac:dyDescent="0.25">
      <c r="A3663" s="38" t="s">
        <v>785</v>
      </c>
      <c r="B3663" s="38" t="s">
        <v>468</v>
      </c>
      <c r="C3663" s="38" t="s">
        <v>487</v>
      </c>
      <c r="D3663" s="38"/>
      <c r="E3663" s="65">
        <f t="shared" si="172"/>
        <v>108099</v>
      </c>
      <c r="F3663" s="66">
        <f t="shared" si="173"/>
        <v>4</v>
      </c>
      <c r="G3663" s="67" t="str">
        <f t="shared" si="171"/>
        <v>csütörtök</v>
      </c>
    </row>
    <row r="3664" spans="1:7" ht="15" customHeight="1" x14ac:dyDescent="0.25">
      <c r="A3664" s="38" t="s">
        <v>786</v>
      </c>
      <c r="B3664" s="38" t="s">
        <v>448</v>
      </c>
      <c r="C3664" s="38" t="s">
        <v>449</v>
      </c>
      <c r="D3664" s="38"/>
      <c r="E3664" s="65">
        <f t="shared" si="172"/>
        <v>108128</v>
      </c>
      <c r="F3664" s="66">
        <f t="shared" si="173"/>
        <v>5</v>
      </c>
      <c r="G3664" s="67" t="str">
        <f t="shared" si="171"/>
        <v>péntek</v>
      </c>
    </row>
    <row r="3665" spans="1:7" ht="15" customHeight="1" x14ac:dyDescent="0.25">
      <c r="A3665" s="38" t="s">
        <v>786</v>
      </c>
      <c r="B3665" s="38" t="s">
        <v>450</v>
      </c>
      <c r="C3665" s="38" t="s">
        <v>451</v>
      </c>
      <c r="D3665" s="38"/>
      <c r="E3665" s="65">
        <f t="shared" si="172"/>
        <v>108158</v>
      </c>
      <c r="F3665" s="66">
        <f t="shared" si="173"/>
        <v>7</v>
      </c>
      <c r="G3665" s="67" t="str">
        <f t="shared" si="171"/>
        <v>vasárnap</v>
      </c>
    </row>
    <row r="3666" spans="1:7" ht="15" customHeight="1" x14ac:dyDescent="0.25">
      <c r="A3666" s="38" t="s">
        <v>786</v>
      </c>
      <c r="B3666" s="38" t="s">
        <v>452</v>
      </c>
      <c r="C3666" s="38" t="s">
        <v>451</v>
      </c>
      <c r="D3666" s="38"/>
      <c r="E3666" s="65">
        <f t="shared" si="172"/>
        <v>108187</v>
      </c>
      <c r="F3666" s="66">
        <f t="shared" si="173"/>
        <v>1</v>
      </c>
      <c r="G3666" s="67" t="str">
        <f t="shared" si="171"/>
        <v>hétfő</v>
      </c>
    </row>
    <row r="3667" spans="1:7" ht="15" customHeight="1" x14ac:dyDescent="0.25">
      <c r="A3667" s="38" t="s">
        <v>786</v>
      </c>
      <c r="B3667" s="38" t="s">
        <v>454</v>
      </c>
      <c r="C3667" s="38" t="s">
        <v>459</v>
      </c>
      <c r="D3667" s="38"/>
      <c r="E3667" s="65">
        <f t="shared" si="172"/>
        <v>108216</v>
      </c>
      <c r="F3667" s="66">
        <f t="shared" si="173"/>
        <v>2</v>
      </c>
      <c r="G3667" s="67" t="str">
        <f t="shared" si="171"/>
        <v>kedd</v>
      </c>
    </row>
    <row r="3668" spans="1:7" ht="15" customHeight="1" x14ac:dyDescent="0.25">
      <c r="A3668" s="38" t="s">
        <v>786</v>
      </c>
      <c r="B3668" s="38" t="s">
        <v>455</v>
      </c>
      <c r="C3668" s="38" t="s">
        <v>459</v>
      </c>
      <c r="D3668" s="38"/>
      <c r="E3668" s="65">
        <f t="shared" si="172"/>
        <v>108246</v>
      </c>
      <c r="F3668" s="66">
        <f t="shared" si="173"/>
        <v>4</v>
      </c>
      <c r="G3668" s="67" t="str">
        <f t="shared" si="171"/>
        <v>csütörtök</v>
      </c>
    </row>
    <row r="3669" spans="1:7" ht="15" customHeight="1" x14ac:dyDescent="0.25">
      <c r="A3669" s="38" t="s">
        <v>786</v>
      </c>
      <c r="B3669" s="38" t="s">
        <v>456</v>
      </c>
      <c r="C3669" s="38" t="s">
        <v>461</v>
      </c>
      <c r="D3669" s="38"/>
      <c r="E3669" s="65">
        <f t="shared" si="172"/>
        <v>108275</v>
      </c>
      <c r="F3669" s="66">
        <f t="shared" si="173"/>
        <v>5</v>
      </c>
      <c r="G3669" s="67" t="str">
        <f t="shared" si="171"/>
        <v>péntek</v>
      </c>
    </row>
    <row r="3670" spans="1:7" ht="15" customHeight="1" x14ac:dyDescent="0.25">
      <c r="A3670" s="38" t="s">
        <v>786</v>
      </c>
      <c r="B3670" s="38" t="s">
        <v>458</v>
      </c>
      <c r="C3670" s="38" t="s">
        <v>461</v>
      </c>
      <c r="D3670" s="38"/>
      <c r="E3670" s="65">
        <f t="shared" si="172"/>
        <v>108305</v>
      </c>
      <c r="F3670" s="66">
        <f t="shared" si="173"/>
        <v>7</v>
      </c>
      <c r="G3670" s="67" t="str">
        <f t="shared" si="171"/>
        <v>vasárnap</v>
      </c>
    </row>
    <row r="3671" spans="1:7" ht="15" customHeight="1" x14ac:dyDescent="0.25">
      <c r="A3671" s="38" t="s">
        <v>786</v>
      </c>
      <c r="B3671" s="38" t="s">
        <v>460</v>
      </c>
      <c r="C3671" s="38" t="s">
        <v>465</v>
      </c>
      <c r="D3671" s="38"/>
      <c r="E3671" s="65">
        <f t="shared" si="172"/>
        <v>108334</v>
      </c>
      <c r="F3671" s="66">
        <f t="shared" si="173"/>
        <v>1</v>
      </c>
      <c r="G3671" s="67" t="str">
        <f t="shared" si="171"/>
        <v>hétfő</v>
      </c>
    </row>
    <row r="3672" spans="1:7" ht="15" customHeight="1" x14ac:dyDescent="0.25">
      <c r="A3672" s="38" t="s">
        <v>786</v>
      </c>
      <c r="B3672" s="38" t="s">
        <v>462</v>
      </c>
      <c r="C3672" s="38" t="s">
        <v>490</v>
      </c>
      <c r="D3672" s="38"/>
      <c r="E3672" s="65">
        <f t="shared" si="172"/>
        <v>108364</v>
      </c>
      <c r="F3672" s="66">
        <f t="shared" si="173"/>
        <v>3</v>
      </c>
      <c r="G3672" s="67" t="str">
        <f t="shared" si="171"/>
        <v>szerda</v>
      </c>
    </row>
    <row r="3673" spans="1:7" ht="15" customHeight="1" x14ac:dyDescent="0.25">
      <c r="A3673" s="38" t="s">
        <v>786</v>
      </c>
      <c r="B3673" s="38" t="s">
        <v>464</v>
      </c>
      <c r="C3673" s="38" t="s">
        <v>490</v>
      </c>
      <c r="D3673" s="38"/>
      <c r="E3673" s="65">
        <f t="shared" si="172"/>
        <v>108394</v>
      </c>
      <c r="F3673" s="66">
        <f t="shared" si="173"/>
        <v>5</v>
      </c>
      <c r="G3673" s="67" t="str">
        <f t="shared" si="171"/>
        <v>péntek</v>
      </c>
    </row>
    <row r="3674" spans="1:7" ht="15" customHeight="1" x14ac:dyDescent="0.25">
      <c r="A3674" s="38" t="s">
        <v>786</v>
      </c>
      <c r="B3674" s="38" t="s">
        <v>466</v>
      </c>
      <c r="C3674" s="38" t="s">
        <v>470</v>
      </c>
      <c r="D3674" s="38"/>
      <c r="E3674" s="65">
        <f t="shared" si="172"/>
        <v>108423</v>
      </c>
      <c r="F3674" s="66">
        <f t="shared" si="173"/>
        <v>6</v>
      </c>
      <c r="G3674" s="67" t="str">
        <f t="shared" si="171"/>
        <v>szombat</v>
      </c>
    </row>
    <row r="3675" spans="1:7" ht="15" customHeight="1" x14ac:dyDescent="0.25">
      <c r="A3675" s="38" t="s">
        <v>786</v>
      </c>
      <c r="B3675" s="38" t="s">
        <v>468</v>
      </c>
      <c r="C3675" s="38" t="s">
        <v>470</v>
      </c>
      <c r="D3675" s="38"/>
      <c r="E3675" s="65">
        <f t="shared" si="172"/>
        <v>108453</v>
      </c>
      <c r="F3675" s="66">
        <f t="shared" si="173"/>
        <v>1</v>
      </c>
      <c r="G3675" s="67" t="str">
        <f t="shared" si="171"/>
        <v>hétfő</v>
      </c>
    </row>
    <row r="3676" spans="1:7" ht="15" customHeight="1" x14ac:dyDescent="0.25">
      <c r="A3676" s="38" t="s">
        <v>787</v>
      </c>
      <c r="B3676" s="38" t="s">
        <v>448</v>
      </c>
      <c r="C3676" s="38" t="s">
        <v>472</v>
      </c>
      <c r="D3676" s="38"/>
      <c r="E3676" s="65">
        <f t="shared" si="172"/>
        <v>108483</v>
      </c>
      <c r="F3676" s="66">
        <f t="shared" si="173"/>
        <v>3</v>
      </c>
      <c r="G3676" s="67" t="str">
        <f t="shared" si="171"/>
        <v>szerda</v>
      </c>
    </row>
    <row r="3677" spans="1:7" ht="15" customHeight="1" x14ac:dyDescent="0.25">
      <c r="A3677" s="38" t="s">
        <v>787</v>
      </c>
      <c r="B3677" s="38" t="s">
        <v>450</v>
      </c>
      <c r="C3677" s="38" t="s">
        <v>473</v>
      </c>
      <c r="D3677" s="38"/>
      <c r="E3677" s="65">
        <f t="shared" si="172"/>
        <v>108512</v>
      </c>
      <c r="F3677" s="66">
        <f t="shared" si="173"/>
        <v>4</v>
      </c>
      <c r="G3677" s="67" t="str">
        <f t="shared" si="171"/>
        <v>csütörtök</v>
      </c>
    </row>
    <row r="3678" spans="1:7" ht="15" customHeight="1" x14ac:dyDescent="0.25">
      <c r="A3678" s="38" t="s">
        <v>787</v>
      </c>
      <c r="B3678" s="38" t="s">
        <v>452</v>
      </c>
      <c r="C3678" s="38" t="s">
        <v>472</v>
      </c>
      <c r="D3678" s="38"/>
      <c r="E3678" s="65">
        <f t="shared" si="172"/>
        <v>108542</v>
      </c>
      <c r="F3678" s="66">
        <f t="shared" si="173"/>
        <v>6</v>
      </c>
      <c r="G3678" s="67" t="str">
        <f t="shared" si="171"/>
        <v>szombat</v>
      </c>
    </row>
    <row r="3679" spans="1:7" ht="15" customHeight="1" x14ac:dyDescent="0.25">
      <c r="A3679" s="38" t="s">
        <v>787</v>
      </c>
      <c r="B3679" s="38" t="s">
        <v>454</v>
      </c>
      <c r="C3679" s="38" t="s">
        <v>473</v>
      </c>
      <c r="D3679" s="38"/>
      <c r="E3679" s="65">
        <f t="shared" si="172"/>
        <v>108571</v>
      </c>
      <c r="F3679" s="66">
        <f t="shared" si="173"/>
        <v>7</v>
      </c>
      <c r="G3679" s="67" t="str">
        <f t="shared" si="171"/>
        <v>vasárnap</v>
      </c>
    </row>
    <row r="3680" spans="1:7" ht="15" customHeight="1" x14ac:dyDescent="0.25">
      <c r="A3680" s="38" t="s">
        <v>787</v>
      </c>
      <c r="B3680" s="38" t="s">
        <v>455</v>
      </c>
      <c r="C3680" s="38" t="s">
        <v>474</v>
      </c>
      <c r="D3680" s="38"/>
      <c r="E3680" s="65">
        <f t="shared" si="172"/>
        <v>108600</v>
      </c>
      <c r="F3680" s="66">
        <f t="shared" si="173"/>
        <v>1</v>
      </c>
      <c r="G3680" s="67" t="str">
        <f t="shared" si="171"/>
        <v>hétfő</v>
      </c>
    </row>
    <row r="3681" spans="1:7" ht="15" customHeight="1" x14ac:dyDescent="0.25">
      <c r="A3681" s="38" t="s">
        <v>787</v>
      </c>
      <c r="B3681" s="38" t="s">
        <v>455</v>
      </c>
      <c r="C3681" s="38" t="s">
        <v>475</v>
      </c>
      <c r="D3681" s="38"/>
      <c r="E3681" s="65">
        <f t="shared" si="172"/>
        <v>108630</v>
      </c>
      <c r="F3681" s="66">
        <f t="shared" si="173"/>
        <v>3</v>
      </c>
      <c r="G3681" s="67" t="str">
        <f t="shared" si="171"/>
        <v>szerda</v>
      </c>
    </row>
    <row r="3682" spans="1:7" ht="15" customHeight="1" x14ac:dyDescent="0.25">
      <c r="A3682" s="38" t="s">
        <v>787</v>
      </c>
      <c r="B3682" s="38" t="s">
        <v>456</v>
      </c>
      <c r="C3682" s="38" t="s">
        <v>476</v>
      </c>
      <c r="D3682" s="38"/>
      <c r="E3682" s="65">
        <f t="shared" si="172"/>
        <v>108659</v>
      </c>
      <c r="F3682" s="66">
        <f t="shared" si="173"/>
        <v>4</v>
      </c>
      <c r="G3682" s="67" t="str">
        <f t="shared" si="171"/>
        <v>csütörtök</v>
      </c>
    </row>
    <row r="3683" spans="1:7" ht="15" customHeight="1" x14ac:dyDescent="0.25">
      <c r="A3683" s="38" t="s">
        <v>787</v>
      </c>
      <c r="B3683" s="38" t="s">
        <v>458</v>
      </c>
      <c r="C3683" s="38" t="s">
        <v>476</v>
      </c>
      <c r="D3683" s="38"/>
      <c r="E3683" s="65">
        <f t="shared" si="172"/>
        <v>108689</v>
      </c>
      <c r="F3683" s="66">
        <f t="shared" si="173"/>
        <v>6</v>
      </c>
      <c r="G3683" s="67" t="str">
        <f t="shared" si="171"/>
        <v>szombat</v>
      </c>
    </row>
    <row r="3684" spans="1:7" ht="15" customHeight="1" x14ac:dyDescent="0.25">
      <c r="A3684" s="38" t="s">
        <v>787</v>
      </c>
      <c r="B3684" s="38" t="s">
        <v>460</v>
      </c>
      <c r="C3684" s="38" t="s">
        <v>478</v>
      </c>
      <c r="D3684" s="38"/>
      <c r="E3684" s="65">
        <f t="shared" si="172"/>
        <v>108718</v>
      </c>
      <c r="F3684" s="66">
        <f t="shared" si="173"/>
        <v>7</v>
      </c>
      <c r="G3684" s="67" t="str">
        <f t="shared" si="171"/>
        <v>vasárnap</v>
      </c>
    </row>
    <row r="3685" spans="1:7" ht="15" customHeight="1" x14ac:dyDescent="0.25">
      <c r="A3685" s="38" t="s">
        <v>787</v>
      </c>
      <c r="B3685" s="38" t="s">
        <v>462</v>
      </c>
      <c r="C3685" s="38" t="s">
        <v>479</v>
      </c>
      <c r="D3685" s="38"/>
      <c r="E3685" s="65">
        <f t="shared" si="172"/>
        <v>108748</v>
      </c>
      <c r="F3685" s="66">
        <f t="shared" si="173"/>
        <v>2</v>
      </c>
      <c r="G3685" s="67" t="str">
        <f t="shared" si="171"/>
        <v>kedd</v>
      </c>
    </row>
    <row r="3686" spans="1:7" ht="15" customHeight="1" x14ac:dyDescent="0.25">
      <c r="A3686" s="38" t="s">
        <v>787</v>
      </c>
      <c r="B3686" s="38" t="s">
        <v>464</v>
      </c>
      <c r="C3686" s="38" t="s">
        <v>479</v>
      </c>
      <c r="D3686" s="38"/>
      <c r="E3686" s="65">
        <f t="shared" si="172"/>
        <v>108778</v>
      </c>
      <c r="F3686" s="66">
        <f t="shared" si="173"/>
        <v>4</v>
      </c>
      <c r="G3686" s="67" t="str">
        <f t="shared" si="171"/>
        <v>csütörtök</v>
      </c>
    </row>
    <row r="3687" spans="1:7" ht="15" customHeight="1" x14ac:dyDescent="0.25">
      <c r="A3687" s="38" t="s">
        <v>787</v>
      </c>
      <c r="B3687" s="38" t="s">
        <v>466</v>
      </c>
      <c r="C3687" s="38" t="s">
        <v>482</v>
      </c>
      <c r="D3687" s="38"/>
      <c r="E3687" s="65">
        <f t="shared" si="172"/>
        <v>108807</v>
      </c>
      <c r="F3687" s="66">
        <f t="shared" si="173"/>
        <v>5</v>
      </c>
      <c r="G3687" s="67" t="str">
        <f t="shared" si="171"/>
        <v>péntek</v>
      </c>
    </row>
    <row r="3688" spans="1:7" ht="15" customHeight="1" x14ac:dyDescent="0.25">
      <c r="A3688" s="38" t="s">
        <v>787</v>
      </c>
      <c r="B3688" s="38" t="s">
        <v>468</v>
      </c>
      <c r="C3688" s="38" t="s">
        <v>482</v>
      </c>
      <c r="D3688" s="38"/>
      <c r="E3688" s="65">
        <f t="shared" si="172"/>
        <v>108837</v>
      </c>
      <c r="F3688" s="66">
        <f t="shared" si="173"/>
        <v>7</v>
      </c>
      <c r="G3688" s="67" t="str">
        <f t="shared" si="171"/>
        <v>vasárnap</v>
      </c>
    </row>
    <row r="3689" spans="1:7" ht="15" customHeight="1" x14ac:dyDescent="0.25">
      <c r="A3689" s="38" t="s">
        <v>788</v>
      </c>
      <c r="B3689" s="38" t="s">
        <v>448</v>
      </c>
      <c r="C3689" s="38" t="s">
        <v>492</v>
      </c>
      <c r="D3689" s="38"/>
      <c r="E3689" s="65">
        <f t="shared" si="172"/>
        <v>108867</v>
      </c>
      <c r="F3689" s="66">
        <f t="shared" si="173"/>
        <v>2</v>
      </c>
      <c r="G3689" s="67" t="str">
        <f t="shared" si="171"/>
        <v>kedd</v>
      </c>
    </row>
    <row r="3690" spans="1:7" ht="15" customHeight="1" x14ac:dyDescent="0.25">
      <c r="A3690" s="38" t="s">
        <v>788</v>
      </c>
      <c r="B3690" s="38" t="s">
        <v>450</v>
      </c>
      <c r="C3690" s="38" t="s">
        <v>484</v>
      </c>
      <c r="D3690" s="38"/>
      <c r="E3690" s="65">
        <f t="shared" si="172"/>
        <v>108896</v>
      </c>
      <c r="F3690" s="66">
        <f t="shared" si="173"/>
        <v>3</v>
      </c>
      <c r="G3690" s="67" t="str">
        <f t="shared" si="171"/>
        <v>szerda</v>
      </c>
    </row>
    <row r="3691" spans="1:7" ht="15" customHeight="1" x14ac:dyDescent="0.25">
      <c r="A3691" s="38" t="s">
        <v>788</v>
      </c>
      <c r="B3691" s="38" t="s">
        <v>452</v>
      </c>
      <c r="C3691" s="38" t="s">
        <v>492</v>
      </c>
      <c r="D3691" s="38"/>
      <c r="E3691" s="65">
        <f t="shared" si="172"/>
        <v>108926</v>
      </c>
      <c r="F3691" s="66">
        <f t="shared" si="173"/>
        <v>5</v>
      </c>
      <c r="G3691" s="67" t="str">
        <f t="shared" si="171"/>
        <v>péntek</v>
      </c>
    </row>
    <row r="3692" spans="1:7" ht="15" customHeight="1" x14ac:dyDescent="0.25">
      <c r="A3692" s="38" t="s">
        <v>788</v>
      </c>
      <c r="B3692" s="38" t="s">
        <v>454</v>
      </c>
      <c r="C3692" s="38" t="s">
        <v>484</v>
      </c>
      <c r="D3692" s="38"/>
      <c r="E3692" s="65">
        <f t="shared" si="172"/>
        <v>108955</v>
      </c>
      <c r="F3692" s="66">
        <f t="shared" si="173"/>
        <v>6</v>
      </c>
      <c r="G3692" s="67" t="str">
        <f t="shared" si="171"/>
        <v>szombat</v>
      </c>
    </row>
    <row r="3693" spans="1:7" ht="15" customHeight="1" x14ac:dyDescent="0.25">
      <c r="A3693" s="38" t="s">
        <v>788</v>
      </c>
      <c r="B3693" s="38" t="s">
        <v>455</v>
      </c>
      <c r="C3693" s="38" t="s">
        <v>485</v>
      </c>
      <c r="D3693" s="38"/>
      <c r="E3693" s="65">
        <f t="shared" si="172"/>
        <v>108984</v>
      </c>
      <c r="F3693" s="66">
        <f t="shared" si="173"/>
        <v>7</v>
      </c>
      <c r="G3693" s="67" t="str">
        <f t="shared" si="171"/>
        <v>vasárnap</v>
      </c>
    </row>
    <row r="3694" spans="1:7" ht="15" customHeight="1" x14ac:dyDescent="0.25">
      <c r="A3694" s="38" t="s">
        <v>788</v>
      </c>
      <c r="B3694" s="38" t="s">
        <v>456</v>
      </c>
      <c r="C3694" s="38" t="s">
        <v>486</v>
      </c>
      <c r="D3694" s="38"/>
      <c r="E3694" s="65">
        <f t="shared" si="172"/>
        <v>109014</v>
      </c>
      <c r="F3694" s="66">
        <f t="shared" si="173"/>
        <v>2</v>
      </c>
      <c r="G3694" s="67" t="str">
        <f t="shared" si="171"/>
        <v>kedd</v>
      </c>
    </row>
    <row r="3695" spans="1:7" ht="15" customHeight="1" x14ac:dyDescent="0.25">
      <c r="A3695" s="38" t="s">
        <v>788</v>
      </c>
      <c r="B3695" s="38" t="s">
        <v>458</v>
      </c>
      <c r="C3695" s="38" t="s">
        <v>494</v>
      </c>
      <c r="D3695" s="38"/>
      <c r="E3695" s="65">
        <f t="shared" si="172"/>
        <v>109043</v>
      </c>
      <c r="F3695" s="66">
        <f t="shared" si="173"/>
        <v>3</v>
      </c>
      <c r="G3695" s="67" t="str">
        <f t="shared" si="171"/>
        <v>szerda</v>
      </c>
    </row>
    <row r="3696" spans="1:7" ht="15" customHeight="1" x14ac:dyDescent="0.25">
      <c r="A3696" s="38" t="s">
        <v>788</v>
      </c>
      <c r="B3696" s="38" t="s">
        <v>460</v>
      </c>
      <c r="C3696" s="38" t="s">
        <v>453</v>
      </c>
      <c r="D3696" s="38"/>
      <c r="E3696" s="65">
        <f t="shared" si="172"/>
        <v>109072</v>
      </c>
      <c r="F3696" s="66">
        <f t="shared" si="173"/>
        <v>4</v>
      </c>
      <c r="G3696" s="67" t="str">
        <f t="shared" si="171"/>
        <v>csütörtök</v>
      </c>
    </row>
    <row r="3697" spans="1:7" ht="15" customHeight="1" x14ac:dyDescent="0.25">
      <c r="A3697" s="38" t="s">
        <v>788</v>
      </c>
      <c r="B3697" s="38" t="s">
        <v>462</v>
      </c>
      <c r="C3697" s="38" t="s">
        <v>449</v>
      </c>
      <c r="D3697" s="38"/>
      <c r="E3697" s="65">
        <f t="shared" si="172"/>
        <v>109102</v>
      </c>
      <c r="F3697" s="66">
        <f t="shared" si="173"/>
        <v>6</v>
      </c>
      <c r="G3697" s="67" t="str">
        <f t="shared" si="171"/>
        <v>szombat</v>
      </c>
    </row>
    <row r="3698" spans="1:7" ht="15" customHeight="1" x14ac:dyDescent="0.25">
      <c r="A3698" s="38" t="s">
        <v>788</v>
      </c>
      <c r="B3698" s="38" t="s">
        <v>464</v>
      </c>
      <c r="C3698" s="38" t="s">
        <v>449</v>
      </c>
      <c r="D3698" s="38"/>
      <c r="E3698" s="65">
        <f t="shared" si="172"/>
        <v>109132</v>
      </c>
      <c r="F3698" s="66">
        <f t="shared" si="173"/>
        <v>1</v>
      </c>
      <c r="G3698" s="67" t="str">
        <f t="shared" si="171"/>
        <v>hétfő</v>
      </c>
    </row>
    <row r="3699" spans="1:7" ht="15" customHeight="1" x14ac:dyDescent="0.25">
      <c r="A3699" s="38" t="s">
        <v>788</v>
      </c>
      <c r="B3699" s="38" t="s">
        <v>466</v>
      </c>
      <c r="C3699" s="38" t="s">
        <v>457</v>
      </c>
      <c r="D3699" s="38"/>
      <c r="E3699" s="65">
        <f t="shared" si="172"/>
        <v>109161</v>
      </c>
      <c r="F3699" s="66">
        <f t="shared" si="173"/>
        <v>2</v>
      </c>
      <c r="G3699" s="67" t="str">
        <f t="shared" si="171"/>
        <v>kedd</v>
      </c>
    </row>
    <row r="3700" spans="1:7" ht="15" customHeight="1" x14ac:dyDescent="0.25">
      <c r="A3700" s="38" t="s">
        <v>788</v>
      </c>
      <c r="B3700" s="38" t="s">
        <v>468</v>
      </c>
      <c r="C3700" s="38" t="s">
        <v>457</v>
      </c>
      <c r="D3700" s="38"/>
      <c r="E3700" s="65">
        <f t="shared" si="172"/>
        <v>109191</v>
      </c>
      <c r="F3700" s="66">
        <f t="shared" si="173"/>
        <v>4</v>
      </c>
      <c r="G3700" s="67" t="str">
        <f t="shared" si="171"/>
        <v>csütörtök</v>
      </c>
    </row>
    <row r="3701" spans="1:7" ht="15" customHeight="1" x14ac:dyDescent="0.25">
      <c r="A3701" s="38" t="s">
        <v>789</v>
      </c>
      <c r="B3701" s="38" t="s">
        <v>448</v>
      </c>
      <c r="C3701" s="38" t="s">
        <v>459</v>
      </c>
      <c r="D3701" s="38"/>
      <c r="E3701" s="65">
        <f t="shared" si="172"/>
        <v>109221</v>
      </c>
      <c r="F3701" s="66">
        <f t="shared" si="173"/>
        <v>6</v>
      </c>
      <c r="G3701" s="67" t="str">
        <f t="shared" si="171"/>
        <v>szombat</v>
      </c>
    </row>
    <row r="3702" spans="1:7" ht="15" customHeight="1" x14ac:dyDescent="0.25">
      <c r="A3702" s="38" t="s">
        <v>789</v>
      </c>
      <c r="B3702" s="38" t="s">
        <v>450</v>
      </c>
      <c r="C3702" s="38" t="s">
        <v>489</v>
      </c>
      <c r="D3702" s="38"/>
      <c r="E3702" s="65">
        <f t="shared" si="172"/>
        <v>109251</v>
      </c>
      <c r="F3702" s="66">
        <f t="shared" si="173"/>
        <v>1</v>
      </c>
      <c r="G3702" s="67" t="str">
        <f t="shared" si="171"/>
        <v>hétfő</v>
      </c>
    </row>
    <row r="3703" spans="1:7" ht="15" customHeight="1" x14ac:dyDescent="0.25">
      <c r="A3703" s="38" t="s">
        <v>789</v>
      </c>
      <c r="B3703" s="38" t="s">
        <v>452</v>
      </c>
      <c r="C3703" s="38" t="s">
        <v>459</v>
      </c>
      <c r="D3703" s="38"/>
      <c r="E3703" s="65">
        <f t="shared" si="172"/>
        <v>109280</v>
      </c>
      <c r="F3703" s="66">
        <f t="shared" si="173"/>
        <v>2</v>
      </c>
      <c r="G3703" s="67" t="str">
        <f t="shared" si="171"/>
        <v>kedd</v>
      </c>
    </row>
    <row r="3704" spans="1:7" ht="15" customHeight="1" x14ac:dyDescent="0.25">
      <c r="A3704" s="38" t="s">
        <v>789</v>
      </c>
      <c r="B3704" s="38" t="s">
        <v>454</v>
      </c>
      <c r="C3704" s="38" t="s">
        <v>489</v>
      </c>
      <c r="D3704" s="38"/>
      <c r="E3704" s="65">
        <f t="shared" si="172"/>
        <v>109310</v>
      </c>
      <c r="F3704" s="66">
        <f t="shared" si="173"/>
        <v>4</v>
      </c>
      <c r="G3704" s="67" t="str">
        <f t="shared" si="171"/>
        <v>csütörtök</v>
      </c>
    </row>
    <row r="3705" spans="1:7" ht="15" customHeight="1" x14ac:dyDescent="0.25">
      <c r="A3705" s="38" t="s">
        <v>789</v>
      </c>
      <c r="B3705" s="38" t="s">
        <v>455</v>
      </c>
      <c r="C3705" s="38" t="s">
        <v>461</v>
      </c>
      <c r="D3705" s="38"/>
      <c r="E3705" s="65">
        <f t="shared" si="172"/>
        <v>109339</v>
      </c>
      <c r="F3705" s="66">
        <f t="shared" si="173"/>
        <v>5</v>
      </c>
      <c r="G3705" s="67" t="str">
        <f t="shared" si="171"/>
        <v>péntek</v>
      </c>
    </row>
    <row r="3706" spans="1:7" ht="15" customHeight="1" x14ac:dyDescent="0.25">
      <c r="A3706" s="38" t="s">
        <v>789</v>
      </c>
      <c r="B3706" s="38" t="s">
        <v>456</v>
      </c>
      <c r="C3706" s="38" t="s">
        <v>463</v>
      </c>
      <c r="D3706" s="38"/>
      <c r="E3706" s="65">
        <f t="shared" si="172"/>
        <v>109369</v>
      </c>
      <c r="F3706" s="66">
        <f t="shared" si="173"/>
        <v>7</v>
      </c>
      <c r="G3706" s="67" t="str">
        <f t="shared" si="171"/>
        <v>vasárnap</v>
      </c>
    </row>
    <row r="3707" spans="1:7" ht="15" customHeight="1" x14ac:dyDescent="0.25">
      <c r="A3707" s="38" t="s">
        <v>789</v>
      </c>
      <c r="B3707" s="38" t="s">
        <v>458</v>
      </c>
      <c r="C3707" s="38" t="s">
        <v>465</v>
      </c>
      <c r="D3707" s="38"/>
      <c r="E3707" s="65">
        <f t="shared" si="172"/>
        <v>109398</v>
      </c>
      <c r="F3707" s="66">
        <f t="shared" si="173"/>
        <v>1</v>
      </c>
      <c r="G3707" s="67" t="str">
        <f t="shared" si="171"/>
        <v>hétfő</v>
      </c>
    </row>
    <row r="3708" spans="1:7" ht="15" customHeight="1" x14ac:dyDescent="0.25">
      <c r="A3708" s="38" t="s">
        <v>789</v>
      </c>
      <c r="B3708" s="38" t="s">
        <v>460</v>
      </c>
      <c r="C3708" s="38" t="s">
        <v>467</v>
      </c>
      <c r="D3708" s="38"/>
      <c r="E3708" s="65">
        <f t="shared" si="172"/>
        <v>109427</v>
      </c>
      <c r="F3708" s="66">
        <f t="shared" si="173"/>
        <v>2</v>
      </c>
      <c r="G3708" s="67" t="str">
        <f t="shared" si="171"/>
        <v>kedd</v>
      </c>
    </row>
    <row r="3709" spans="1:7" ht="15" customHeight="1" x14ac:dyDescent="0.25">
      <c r="A3709" s="38" t="s">
        <v>789</v>
      </c>
      <c r="B3709" s="38" t="s">
        <v>462</v>
      </c>
      <c r="C3709" s="38" t="s">
        <v>472</v>
      </c>
      <c r="D3709" s="38"/>
      <c r="E3709" s="65">
        <f t="shared" si="172"/>
        <v>109456</v>
      </c>
      <c r="F3709" s="66">
        <f t="shared" si="173"/>
        <v>3</v>
      </c>
      <c r="G3709" s="67" t="str">
        <f t="shared" si="171"/>
        <v>szerda</v>
      </c>
    </row>
    <row r="3710" spans="1:7" ht="15" customHeight="1" x14ac:dyDescent="0.25">
      <c r="A3710" s="38" t="s">
        <v>789</v>
      </c>
      <c r="B3710" s="38" t="s">
        <v>464</v>
      </c>
      <c r="C3710" s="38" t="s">
        <v>472</v>
      </c>
      <c r="D3710" s="38"/>
      <c r="E3710" s="65">
        <f t="shared" si="172"/>
        <v>109486</v>
      </c>
      <c r="F3710" s="66">
        <f t="shared" si="173"/>
        <v>5</v>
      </c>
      <c r="G3710" s="67" t="str">
        <f t="shared" si="171"/>
        <v>péntek</v>
      </c>
    </row>
    <row r="3711" spans="1:7" ht="15" customHeight="1" x14ac:dyDescent="0.25">
      <c r="A3711" s="38" t="s">
        <v>789</v>
      </c>
      <c r="B3711" s="38" t="s">
        <v>466</v>
      </c>
      <c r="C3711" s="38" t="s">
        <v>473</v>
      </c>
      <c r="D3711" s="38"/>
      <c r="E3711" s="65">
        <f t="shared" si="172"/>
        <v>109515</v>
      </c>
      <c r="F3711" s="66">
        <f t="shared" si="173"/>
        <v>6</v>
      </c>
      <c r="G3711" s="67" t="str">
        <f t="shared" si="171"/>
        <v>szombat</v>
      </c>
    </row>
    <row r="3712" spans="1:7" ht="15" customHeight="1" x14ac:dyDescent="0.25">
      <c r="A3712" s="38" t="s">
        <v>789</v>
      </c>
      <c r="B3712" s="38" t="s">
        <v>468</v>
      </c>
      <c r="C3712" s="38" t="s">
        <v>473</v>
      </c>
      <c r="D3712" s="38"/>
      <c r="E3712" s="65">
        <f t="shared" si="172"/>
        <v>109545</v>
      </c>
      <c r="F3712" s="66">
        <f t="shared" si="173"/>
        <v>1</v>
      </c>
      <c r="G3712" s="67" t="str">
        <f t="shared" si="171"/>
        <v>hétfő</v>
      </c>
    </row>
    <row r="3713" spans="1:7" ht="15" customHeight="1" x14ac:dyDescent="0.25">
      <c r="A3713" s="38" t="s">
        <v>790</v>
      </c>
      <c r="B3713" s="38" t="s">
        <v>448</v>
      </c>
      <c r="C3713" s="38" t="s">
        <v>474</v>
      </c>
      <c r="D3713" s="38"/>
      <c r="E3713" s="65">
        <f t="shared" si="172"/>
        <v>109575</v>
      </c>
      <c r="F3713" s="66">
        <f t="shared" si="173"/>
        <v>3</v>
      </c>
      <c r="G3713" s="67" t="str">
        <f t="shared" si="171"/>
        <v>szerda</v>
      </c>
    </row>
    <row r="3714" spans="1:7" ht="15" customHeight="1" x14ac:dyDescent="0.25">
      <c r="A3714" s="38" t="s">
        <v>790</v>
      </c>
      <c r="B3714" s="38" t="s">
        <v>448</v>
      </c>
      <c r="C3714" s="38" t="s">
        <v>475</v>
      </c>
      <c r="D3714" s="38"/>
      <c r="E3714" s="65">
        <f t="shared" si="172"/>
        <v>109605</v>
      </c>
      <c r="F3714" s="66">
        <f t="shared" si="173"/>
        <v>5</v>
      </c>
      <c r="G3714" s="67" t="str">
        <f t="shared" si="171"/>
        <v>péntek</v>
      </c>
    </row>
    <row r="3715" spans="1:7" ht="15" customHeight="1" x14ac:dyDescent="0.25">
      <c r="A3715" s="38" t="s">
        <v>790</v>
      </c>
      <c r="B3715" s="38" t="s">
        <v>452</v>
      </c>
      <c r="C3715" s="38" t="s">
        <v>474</v>
      </c>
      <c r="D3715" s="38"/>
      <c r="E3715" s="65">
        <f t="shared" si="172"/>
        <v>109634</v>
      </c>
      <c r="F3715" s="66">
        <f t="shared" si="173"/>
        <v>6</v>
      </c>
      <c r="G3715" s="67" t="str">
        <f t="shared" ref="G3715:G3778" si="174">VLOOKUP(F3715,nevek,2,0)</f>
        <v>szombat</v>
      </c>
    </row>
    <row r="3716" spans="1:7" ht="15" customHeight="1" x14ac:dyDescent="0.25">
      <c r="A3716" s="38" t="s">
        <v>790</v>
      </c>
      <c r="B3716" s="38" t="s">
        <v>452</v>
      </c>
      <c r="C3716" s="38" t="s">
        <v>475</v>
      </c>
      <c r="D3716" s="38"/>
      <c r="E3716" s="65">
        <f t="shared" ref="E3716:E3779" si="175">DATEVALUE(A3716&amp;"."&amp;B3716&amp;C3716)</f>
        <v>109664</v>
      </c>
      <c r="F3716" s="66">
        <f t="shared" ref="F3716:F3779" si="176">WEEKDAY(E3716,2)</f>
        <v>1</v>
      </c>
      <c r="G3716" s="67" t="str">
        <f t="shared" si="174"/>
        <v>hétfő</v>
      </c>
    </row>
    <row r="3717" spans="1:7" ht="15" customHeight="1" x14ac:dyDescent="0.25">
      <c r="A3717" s="38" t="s">
        <v>790</v>
      </c>
      <c r="B3717" s="38" t="s">
        <v>454</v>
      </c>
      <c r="C3717" s="38" t="s">
        <v>496</v>
      </c>
      <c r="D3717" s="38"/>
      <c r="E3717" s="65">
        <f t="shared" si="175"/>
        <v>109694</v>
      </c>
      <c r="F3717" s="66">
        <f t="shared" si="176"/>
        <v>3</v>
      </c>
      <c r="G3717" s="67" t="str">
        <f t="shared" si="174"/>
        <v>szerda</v>
      </c>
    </row>
    <row r="3718" spans="1:7" ht="15" customHeight="1" x14ac:dyDescent="0.25">
      <c r="A3718" s="38" t="s">
        <v>790</v>
      </c>
      <c r="B3718" s="38" t="s">
        <v>455</v>
      </c>
      <c r="C3718" s="38" t="s">
        <v>476</v>
      </c>
      <c r="D3718" s="38"/>
      <c r="E3718" s="65">
        <f t="shared" si="175"/>
        <v>109723</v>
      </c>
      <c r="F3718" s="66">
        <f t="shared" si="176"/>
        <v>4</v>
      </c>
      <c r="G3718" s="67" t="str">
        <f t="shared" si="174"/>
        <v>csütörtök</v>
      </c>
    </row>
    <row r="3719" spans="1:7" ht="15" customHeight="1" x14ac:dyDescent="0.25">
      <c r="A3719" s="38" t="s">
        <v>790</v>
      </c>
      <c r="B3719" s="38" t="s">
        <v>456</v>
      </c>
      <c r="C3719" s="38" t="s">
        <v>478</v>
      </c>
      <c r="D3719" s="38"/>
      <c r="E3719" s="65">
        <f t="shared" si="175"/>
        <v>109752</v>
      </c>
      <c r="F3719" s="66">
        <f t="shared" si="176"/>
        <v>5</v>
      </c>
      <c r="G3719" s="67" t="str">
        <f t="shared" si="174"/>
        <v>péntek</v>
      </c>
    </row>
    <row r="3720" spans="1:7" ht="15" customHeight="1" x14ac:dyDescent="0.25">
      <c r="A3720" s="38" t="s">
        <v>790</v>
      </c>
      <c r="B3720" s="38" t="s">
        <v>458</v>
      </c>
      <c r="C3720" s="38" t="s">
        <v>478</v>
      </c>
      <c r="D3720" s="38"/>
      <c r="E3720" s="65">
        <f t="shared" si="175"/>
        <v>109782</v>
      </c>
      <c r="F3720" s="66">
        <f t="shared" si="176"/>
        <v>7</v>
      </c>
      <c r="G3720" s="67" t="str">
        <f t="shared" si="174"/>
        <v>vasárnap</v>
      </c>
    </row>
    <row r="3721" spans="1:7" ht="15" customHeight="1" x14ac:dyDescent="0.25">
      <c r="A3721" s="38" t="s">
        <v>790</v>
      </c>
      <c r="B3721" s="38" t="s">
        <v>460</v>
      </c>
      <c r="C3721" s="38" t="s">
        <v>480</v>
      </c>
      <c r="D3721" s="38"/>
      <c r="E3721" s="65">
        <f t="shared" si="175"/>
        <v>109811</v>
      </c>
      <c r="F3721" s="66">
        <f t="shared" si="176"/>
        <v>1</v>
      </c>
      <c r="G3721" s="67" t="str">
        <f t="shared" si="174"/>
        <v>hétfő</v>
      </c>
    </row>
    <row r="3722" spans="1:7" ht="15" customHeight="1" x14ac:dyDescent="0.25">
      <c r="A3722" s="38" t="s">
        <v>790</v>
      </c>
      <c r="B3722" s="38" t="s">
        <v>462</v>
      </c>
      <c r="C3722" s="38" t="s">
        <v>492</v>
      </c>
      <c r="D3722" s="38"/>
      <c r="E3722" s="65">
        <f t="shared" si="175"/>
        <v>109840</v>
      </c>
      <c r="F3722" s="66">
        <f t="shared" si="176"/>
        <v>2</v>
      </c>
      <c r="G3722" s="67" t="str">
        <f t="shared" si="174"/>
        <v>kedd</v>
      </c>
    </row>
    <row r="3723" spans="1:7" ht="15" customHeight="1" x14ac:dyDescent="0.25">
      <c r="A3723" s="38" t="s">
        <v>790</v>
      </c>
      <c r="B3723" s="38" t="s">
        <v>464</v>
      </c>
      <c r="C3723" s="38" t="s">
        <v>492</v>
      </c>
      <c r="D3723" s="38"/>
      <c r="E3723" s="65">
        <f t="shared" si="175"/>
        <v>109870</v>
      </c>
      <c r="F3723" s="66">
        <f t="shared" si="176"/>
        <v>4</v>
      </c>
      <c r="G3723" s="67" t="str">
        <f t="shared" si="174"/>
        <v>csütörtök</v>
      </c>
    </row>
    <row r="3724" spans="1:7" ht="15" customHeight="1" x14ac:dyDescent="0.25">
      <c r="A3724" s="38" t="s">
        <v>790</v>
      </c>
      <c r="B3724" s="38" t="s">
        <v>466</v>
      </c>
      <c r="C3724" s="38" t="s">
        <v>484</v>
      </c>
      <c r="D3724" s="38"/>
      <c r="E3724" s="65">
        <f t="shared" si="175"/>
        <v>109899</v>
      </c>
      <c r="F3724" s="66">
        <f t="shared" si="176"/>
        <v>5</v>
      </c>
      <c r="G3724" s="67" t="str">
        <f t="shared" si="174"/>
        <v>péntek</v>
      </c>
    </row>
    <row r="3725" spans="1:7" ht="15" customHeight="1" x14ac:dyDescent="0.25">
      <c r="A3725" s="38" t="s">
        <v>790</v>
      </c>
      <c r="B3725" s="38" t="s">
        <v>468</v>
      </c>
      <c r="C3725" s="38" t="s">
        <v>484</v>
      </c>
      <c r="D3725" s="38"/>
      <c r="E3725" s="65">
        <f t="shared" si="175"/>
        <v>109929</v>
      </c>
      <c r="F3725" s="66">
        <f t="shared" si="176"/>
        <v>7</v>
      </c>
      <c r="G3725" s="67" t="str">
        <f t="shared" si="174"/>
        <v>vasárnap</v>
      </c>
    </row>
    <row r="3726" spans="1:7" ht="15" customHeight="1" x14ac:dyDescent="0.25">
      <c r="A3726" s="38" t="s">
        <v>791</v>
      </c>
      <c r="B3726" s="38" t="s">
        <v>448</v>
      </c>
      <c r="C3726" s="38" t="s">
        <v>485</v>
      </c>
      <c r="D3726" s="38"/>
      <c r="E3726" s="65">
        <f t="shared" si="175"/>
        <v>109959</v>
      </c>
      <c r="F3726" s="66">
        <f t="shared" si="176"/>
        <v>2</v>
      </c>
      <c r="G3726" s="67" t="str">
        <f t="shared" si="174"/>
        <v>kedd</v>
      </c>
    </row>
    <row r="3727" spans="1:7" ht="15" customHeight="1" x14ac:dyDescent="0.25">
      <c r="A3727" s="38" t="s">
        <v>791</v>
      </c>
      <c r="B3727" s="38" t="s">
        <v>450</v>
      </c>
      <c r="C3727" s="38" t="s">
        <v>494</v>
      </c>
      <c r="D3727" s="38"/>
      <c r="E3727" s="65">
        <f t="shared" si="175"/>
        <v>109988</v>
      </c>
      <c r="F3727" s="66">
        <f t="shared" si="176"/>
        <v>3</v>
      </c>
      <c r="G3727" s="67" t="str">
        <f t="shared" si="174"/>
        <v>szerda</v>
      </c>
    </row>
    <row r="3728" spans="1:7" ht="15" customHeight="1" x14ac:dyDescent="0.25">
      <c r="A3728" s="38" t="s">
        <v>791</v>
      </c>
      <c r="B3728" s="38" t="s">
        <v>452</v>
      </c>
      <c r="C3728" s="38" t="s">
        <v>485</v>
      </c>
      <c r="D3728" s="38"/>
      <c r="E3728" s="65">
        <f t="shared" si="175"/>
        <v>110018</v>
      </c>
      <c r="F3728" s="66">
        <f t="shared" si="176"/>
        <v>5</v>
      </c>
      <c r="G3728" s="67" t="str">
        <f t="shared" si="174"/>
        <v>péntek</v>
      </c>
    </row>
    <row r="3729" spans="1:7" ht="15" customHeight="1" x14ac:dyDescent="0.25">
      <c r="A3729" s="38" t="s">
        <v>791</v>
      </c>
      <c r="B3729" s="38" t="s">
        <v>454</v>
      </c>
      <c r="C3729" s="38" t="s">
        <v>486</v>
      </c>
      <c r="D3729" s="38"/>
      <c r="E3729" s="65">
        <f t="shared" si="175"/>
        <v>110048</v>
      </c>
      <c r="F3729" s="66">
        <f t="shared" si="176"/>
        <v>7</v>
      </c>
      <c r="G3729" s="67" t="str">
        <f t="shared" si="174"/>
        <v>vasárnap</v>
      </c>
    </row>
    <row r="3730" spans="1:7" ht="15" customHeight="1" x14ac:dyDescent="0.25">
      <c r="A3730" s="38" t="s">
        <v>791</v>
      </c>
      <c r="B3730" s="38" t="s">
        <v>455</v>
      </c>
      <c r="C3730" s="38" t="s">
        <v>486</v>
      </c>
      <c r="D3730" s="38"/>
      <c r="E3730" s="65">
        <f t="shared" si="175"/>
        <v>110078</v>
      </c>
      <c r="F3730" s="66">
        <f t="shared" si="176"/>
        <v>2</v>
      </c>
      <c r="G3730" s="67" t="str">
        <f t="shared" si="174"/>
        <v>kedd</v>
      </c>
    </row>
    <row r="3731" spans="1:7" ht="15" customHeight="1" x14ac:dyDescent="0.25">
      <c r="A3731" s="38" t="s">
        <v>791</v>
      </c>
      <c r="B3731" s="38" t="s">
        <v>456</v>
      </c>
      <c r="C3731" s="38" t="s">
        <v>487</v>
      </c>
      <c r="D3731" s="38"/>
      <c r="E3731" s="65">
        <f t="shared" si="175"/>
        <v>110107</v>
      </c>
      <c r="F3731" s="66">
        <f t="shared" si="176"/>
        <v>3</v>
      </c>
      <c r="G3731" s="67" t="str">
        <f t="shared" si="174"/>
        <v>szerda</v>
      </c>
    </row>
    <row r="3732" spans="1:7" ht="15" customHeight="1" x14ac:dyDescent="0.25">
      <c r="A3732" s="38" t="s">
        <v>791</v>
      </c>
      <c r="B3732" s="38" t="s">
        <v>458</v>
      </c>
      <c r="C3732" s="38" t="s">
        <v>453</v>
      </c>
      <c r="D3732" s="38"/>
      <c r="E3732" s="65">
        <f t="shared" si="175"/>
        <v>110136</v>
      </c>
      <c r="F3732" s="66">
        <f t="shared" si="176"/>
        <v>4</v>
      </c>
      <c r="G3732" s="67" t="str">
        <f t="shared" si="174"/>
        <v>csütörtök</v>
      </c>
    </row>
    <row r="3733" spans="1:7" ht="15" customHeight="1" x14ac:dyDescent="0.25">
      <c r="A3733" s="38" t="s">
        <v>791</v>
      </c>
      <c r="B3733" s="38" t="s">
        <v>460</v>
      </c>
      <c r="C3733" s="38" t="s">
        <v>449</v>
      </c>
      <c r="D3733" s="38"/>
      <c r="E3733" s="65">
        <f t="shared" si="175"/>
        <v>110166</v>
      </c>
      <c r="F3733" s="66">
        <f t="shared" si="176"/>
        <v>6</v>
      </c>
      <c r="G3733" s="67" t="str">
        <f t="shared" si="174"/>
        <v>szombat</v>
      </c>
    </row>
    <row r="3734" spans="1:7" ht="15" customHeight="1" x14ac:dyDescent="0.25">
      <c r="A3734" s="38" t="s">
        <v>791</v>
      </c>
      <c r="B3734" s="38" t="s">
        <v>462</v>
      </c>
      <c r="C3734" s="38" t="s">
        <v>457</v>
      </c>
      <c r="D3734" s="38"/>
      <c r="E3734" s="65">
        <f t="shared" si="175"/>
        <v>110195</v>
      </c>
      <c r="F3734" s="66">
        <f t="shared" si="176"/>
        <v>7</v>
      </c>
      <c r="G3734" s="67" t="str">
        <f t="shared" si="174"/>
        <v>vasárnap</v>
      </c>
    </row>
    <row r="3735" spans="1:7" ht="15" customHeight="1" x14ac:dyDescent="0.25">
      <c r="A3735" s="38" t="s">
        <v>791</v>
      </c>
      <c r="B3735" s="38" t="s">
        <v>464</v>
      </c>
      <c r="C3735" s="38" t="s">
        <v>459</v>
      </c>
      <c r="D3735" s="38"/>
      <c r="E3735" s="65">
        <f t="shared" si="175"/>
        <v>110224</v>
      </c>
      <c r="F3735" s="66">
        <f t="shared" si="176"/>
        <v>1</v>
      </c>
      <c r="G3735" s="67" t="str">
        <f t="shared" si="174"/>
        <v>hétfő</v>
      </c>
    </row>
    <row r="3736" spans="1:7" ht="15" customHeight="1" x14ac:dyDescent="0.25">
      <c r="A3736" s="38" t="s">
        <v>791</v>
      </c>
      <c r="B3736" s="38" t="s">
        <v>466</v>
      </c>
      <c r="C3736" s="38" t="s">
        <v>489</v>
      </c>
      <c r="D3736" s="38"/>
      <c r="E3736" s="65">
        <f t="shared" si="175"/>
        <v>110254</v>
      </c>
      <c r="F3736" s="66">
        <f t="shared" si="176"/>
        <v>3</v>
      </c>
      <c r="G3736" s="67" t="str">
        <f t="shared" si="174"/>
        <v>szerda</v>
      </c>
    </row>
    <row r="3737" spans="1:7" ht="15" customHeight="1" x14ac:dyDescent="0.25">
      <c r="A3737" s="38" t="s">
        <v>791</v>
      </c>
      <c r="B3737" s="38" t="s">
        <v>468</v>
      </c>
      <c r="C3737" s="38" t="s">
        <v>461</v>
      </c>
      <c r="D3737" s="38"/>
      <c r="E3737" s="65">
        <f t="shared" si="175"/>
        <v>110283</v>
      </c>
      <c r="F3737" s="66">
        <f t="shared" si="176"/>
        <v>4</v>
      </c>
      <c r="G3737" s="67" t="str">
        <f t="shared" si="174"/>
        <v>csütörtök</v>
      </c>
    </row>
    <row r="3738" spans="1:7" ht="15" customHeight="1" x14ac:dyDescent="0.25">
      <c r="A3738" s="38" t="s">
        <v>792</v>
      </c>
      <c r="B3738" s="38" t="s">
        <v>448</v>
      </c>
      <c r="C3738" s="38" t="s">
        <v>463</v>
      </c>
      <c r="D3738" s="38"/>
      <c r="E3738" s="65">
        <f t="shared" si="175"/>
        <v>110313</v>
      </c>
      <c r="F3738" s="66">
        <f t="shared" si="176"/>
        <v>6</v>
      </c>
      <c r="G3738" s="67" t="str">
        <f t="shared" si="174"/>
        <v>szombat</v>
      </c>
    </row>
    <row r="3739" spans="1:7" ht="15" customHeight="1" x14ac:dyDescent="0.25">
      <c r="A3739" s="38" t="s">
        <v>792</v>
      </c>
      <c r="B3739" s="38" t="s">
        <v>450</v>
      </c>
      <c r="C3739" s="38" t="s">
        <v>490</v>
      </c>
      <c r="D3739" s="38"/>
      <c r="E3739" s="65">
        <f t="shared" si="175"/>
        <v>110342</v>
      </c>
      <c r="F3739" s="66">
        <f t="shared" si="176"/>
        <v>7</v>
      </c>
      <c r="G3739" s="67" t="str">
        <f t="shared" si="174"/>
        <v>vasárnap</v>
      </c>
    </row>
    <row r="3740" spans="1:7" ht="15" customHeight="1" x14ac:dyDescent="0.25">
      <c r="A3740" s="38" t="s">
        <v>792</v>
      </c>
      <c r="B3740" s="38" t="s">
        <v>452</v>
      </c>
      <c r="C3740" s="38" t="s">
        <v>463</v>
      </c>
      <c r="D3740" s="38"/>
      <c r="E3740" s="65">
        <f t="shared" si="175"/>
        <v>110372</v>
      </c>
      <c r="F3740" s="66">
        <f t="shared" si="176"/>
        <v>2</v>
      </c>
      <c r="G3740" s="67" t="str">
        <f t="shared" si="174"/>
        <v>kedd</v>
      </c>
    </row>
    <row r="3741" spans="1:7" ht="15" customHeight="1" x14ac:dyDescent="0.25">
      <c r="A3741" s="38" t="s">
        <v>792</v>
      </c>
      <c r="B3741" s="38" t="s">
        <v>454</v>
      </c>
      <c r="C3741" s="38" t="s">
        <v>465</v>
      </c>
      <c r="D3741" s="38"/>
      <c r="E3741" s="65">
        <f t="shared" si="175"/>
        <v>110402</v>
      </c>
      <c r="F3741" s="66">
        <f t="shared" si="176"/>
        <v>4</v>
      </c>
      <c r="G3741" s="67" t="str">
        <f t="shared" si="174"/>
        <v>csütörtök</v>
      </c>
    </row>
    <row r="3742" spans="1:7" ht="15" customHeight="1" x14ac:dyDescent="0.25">
      <c r="A3742" s="38" t="s">
        <v>792</v>
      </c>
      <c r="B3742" s="38" t="s">
        <v>455</v>
      </c>
      <c r="C3742" s="38" t="s">
        <v>465</v>
      </c>
      <c r="D3742" s="38"/>
      <c r="E3742" s="65">
        <f t="shared" si="175"/>
        <v>110432</v>
      </c>
      <c r="F3742" s="66">
        <f t="shared" si="176"/>
        <v>6</v>
      </c>
      <c r="G3742" s="67" t="str">
        <f t="shared" si="174"/>
        <v>szombat</v>
      </c>
    </row>
    <row r="3743" spans="1:7" ht="15" customHeight="1" x14ac:dyDescent="0.25">
      <c r="A3743" s="38" t="s">
        <v>792</v>
      </c>
      <c r="B3743" s="38" t="s">
        <v>456</v>
      </c>
      <c r="C3743" s="38" t="s">
        <v>467</v>
      </c>
      <c r="D3743" s="38"/>
      <c r="E3743" s="65">
        <f t="shared" si="175"/>
        <v>110461</v>
      </c>
      <c r="F3743" s="66">
        <f t="shared" si="176"/>
        <v>7</v>
      </c>
      <c r="G3743" s="67" t="str">
        <f t="shared" si="174"/>
        <v>vasárnap</v>
      </c>
    </row>
    <row r="3744" spans="1:7" ht="15" customHeight="1" x14ac:dyDescent="0.25">
      <c r="A3744" s="38" t="s">
        <v>792</v>
      </c>
      <c r="B3744" s="38" t="s">
        <v>458</v>
      </c>
      <c r="C3744" s="38" t="s">
        <v>467</v>
      </c>
      <c r="D3744" s="38"/>
      <c r="E3744" s="65">
        <f t="shared" si="175"/>
        <v>110491</v>
      </c>
      <c r="F3744" s="66">
        <f t="shared" si="176"/>
        <v>2</v>
      </c>
      <c r="G3744" s="67" t="str">
        <f t="shared" si="174"/>
        <v>kedd</v>
      </c>
    </row>
    <row r="3745" spans="1:7" ht="15" customHeight="1" x14ac:dyDescent="0.25">
      <c r="A3745" s="38" t="s">
        <v>792</v>
      </c>
      <c r="B3745" s="38" t="s">
        <v>460</v>
      </c>
      <c r="C3745" s="38" t="s">
        <v>472</v>
      </c>
      <c r="D3745" s="38"/>
      <c r="E3745" s="65">
        <f t="shared" si="175"/>
        <v>110520</v>
      </c>
      <c r="F3745" s="66">
        <f t="shared" si="176"/>
        <v>3</v>
      </c>
      <c r="G3745" s="67" t="str">
        <f t="shared" si="174"/>
        <v>szerda</v>
      </c>
    </row>
    <row r="3746" spans="1:7" ht="15" customHeight="1" x14ac:dyDescent="0.25">
      <c r="A3746" s="38" t="s">
        <v>792</v>
      </c>
      <c r="B3746" s="38" t="s">
        <v>462</v>
      </c>
      <c r="C3746" s="38" t="s">
        <v>471</v>
      </c>
      <c r="D3746" s="38"/>
      <c r="E3746" s="65">
        <f t="shared" si="175"/>
        <v>110550</v>
      </c>
      <c r="F3746" s="66">
        <f t="shared" si="176"/>
        <v>5</v>
      </c>
      <c r="G3746" s="67" t="str">
        <f t="shared" si="174"/>
        <v>péntek</v>
      </c>
    </row>
    <row r="3747" spans="1:7" ht="15" customHeight="1" x14ac:dyDescent="0.25">
      <c r="A3747" s="38" t="s">
        <v>792</v>
      </c>
      <c r="B3747" s="38" t="s">
        <v>464</v>
      </c>
      <c r="C3747" s="38" t="s">
        <v>473</v>
      </c>
      <c r="D3747" s="38"/>
      <c r="E3747" s="65">
        <f t="shared" si="175"/>
        <v>110579</v>
      </c>
      <c r="F3747" s="66">
        <f t="shared" si="176"/>
        <v>6</v>
      </c>
      <c r="G3747" s="67" t="str">
        <f t="shared" si="174"/>
        <v>szombat</v>
      </c>
    </row>
    <row r="3748" spans="1:7" ht="15" customHeight="1" x14ac:dyDescent="0.25">
      <c r="A3748" s="38" t="s">
        <v>792</v>
      </c>
      <c r="B3748" s="38" t="s">
        <v>466</v>
      </c>
      <c r="C3748" s="38" t="s">
        <v>474</v>
      </c>
      <c r="D3748" s="38"/>
      <c r="E3748" s="65">
        <f t="shared" si="175"/>
        <v>110609</v>
      </c>
      <c r="F3748" s="66">
        <f t="shared" si="176"/>
        <v>1</v>
      </c>
      <c r="G3748" s="67" t="str">
        <f t="shared" si="174"/>
        <v>hétfő</v>
      </c>
    </row>
    <row r="3749" spans="1:7" ht="15" customHeight="1" x14ac:dyDescent="0.25">
      <c r="A3749" s="38" t="s">
        <v>792</v>
      </c>
      <c r="B3749" s="38" t="s">
        <v>466</v>
      </c>
      <c r="C3749" s="38" t="s">
        <v>496</v>
      </c>
      <c r="D3749" s="38"/>
      <c r="E3749" s="65">
        <f t="shared" si="175"/>
        <v>110638</v>
      </c>
      <c r="F3749" s="66">
        <f t="shared" si="176"/>
        <v>2</v>
      </c>
      <c r="G3749" s="67" t="str">
        <f t="shared" si="174"/>
        <v>kedd</v>
      </c>
    </row>
    <row r="3750" spans="1:7" ht="15" customHeight="1" x14ac:dyDescent="0.25">
      <c r="A3750" s="38" t="s">
        <v>792</v>
      </c>
      <c r="B3750" s="38" t="s">
        <v>468</v>
      </c>
      <c r="C3750" s="38" t="s">
        <v>476</v>
      </c>
      <c r="D3750" s="38"/>
      <c r="E3750" s="65">
        <f t="shared" si="175"/>
        <v>110667</v>
      </c>
      <c r="F3750" s="66">
        <f t="shared" si="176"/>
        <v>3</v>
      </c>
      <c r="G3750" s="67" t="str">
        <f t="shared" si="174"/>
        <v>szerda</v>
      </c>
    </row>
    <row r="3751" spans="1:7" ht="15" customHeight="1" x14ac:dyDescent="0.25">
      <c r="A3751" s="38" t="s">
        <v>793</v>
      </c>
      <c r="B3751" s="38" t="s">
        <v>448</v>
      </c>
      <c r="C3751" s="38" t="s">
        <v>477</v>
      </c>
      <c r="D3751" s="38"/>
      <c r="E3751" s="65">
        <f t="shared" si="175"/>
        <v>110697</v>
      </c>
      <c r="F3751" s="66">
        <f t="shared" si="176"/>
        <v>5</v>
      </c>
      <c r="G3751" s="67" t="str">
        <f t="shared" si="174"/>
        <v>péntek</v>
      </c>
    </row>
    <row r="3752" spans="1:7" ht="15" customHeight="1" x14ac:dyDescent="0.25">
      <c r="A3752" s="38" t="s">
        <v>793</v>
      </c>
      <c r="B3752" s="38" t="s">
        <v>450</v>
      </c>
      <c r="C3752" s="38" t="s">
        <v>479</v>
      </c>
      <c r="D3752" s="38"/>
      <c r="E3752" s="65">
        <f t="shared" si="175"/>
        <v>110726</v>
      </c>
      <c r="F3752" s="66">
        <f t="shared" si="176"/>
        <v>6</v>
      </c>
      <c r="G3752" s="67" t="str">
        <f t="shared" si="174"/>
        <v>szombat</v>
      </c>
    </row>
    <row r="3753" spans="1:7" ht="15" customHeight="1" x14ac:dyDescent="0.25">
      <c r="A3753" s="38" t="s">
        <v>793</v>
      </c>
      <c r="B3753" s="38" t="s">
        <v>452</v>
      </c>
      <c r="C3753" s="38" t="s">
        <v>477</v>
      </c>
      <c r="D3753" s="38"/>
      <c r="E3753" s="65">
        <f t="shared" si="175"/>
        <v>110756</v>
      </c>
      <c r="F3753" s="66">
        <f t="shared" si="176"/>
        <v>1</v>
      </c>
      <c r="G3753" s="67" t="str">
        <f t="shared" si="174"/>
        <v>hétfő</v>
      </c>
    </row>
    <row r="3754" spans="1:7" ht="15" customHeight="1" x14ac:dyDescent="0.25">
      <c r="A3754" s="38" t="s">
        <v>793</v>
      </c>
      <c r="B3754" s="38" t="s">
        <v>454</v>
      </c>
      <c r="C3754" s="38" t="s">
        <v>478</v>
      </c>
      <c r="D3754" s="38"/>
      <c r="E3754" s="65">
        <f t="shared" si="175"/>
        <v>110786</v>
      </c>
      <c r="F3754" s="66">
        <f t="shared" si="176"/>
        <v>3</v>
      </c>
      <c r="G3754" s="67" t="str">
        <f t="shared" si="174"/>
        <v>szerda</v>
      </c>
    </row>
    <row r="3755" spans="1:7" ht="15" customHeight="1" x14ac:dyDescent="0.25">
      <c r="A3755" s="38" t="s">
        <v>793</v>
      </c>
      <c r="B3755" s="38" t="s">
        <v>455</v>
      </c>
      <c r="C3755" s="38" t="s">
        <v>479</v>
      </c>
      <c r="D3755" s="38"/>
      <c r="E3755" s="65">
        <f t="shared" si="175"/>
        <v>110815</v>
      </c>
      <c r="F3755" s="66">
        <f t="shared" si="176"/>
        <v>4</v>
      </c>
      <c r="G3755" s="67" t="str">
        <f t="shared" si="174"/>
        <v>csütörtök</v>
      </c>
    </row>
    <row r="3756" spans="1:7" ht="15" customHeight="1" x14ac:dyDescent="0.25">
      <c r="A3756" s="38" t="s">
        <v>793</v>
      </c>
      <c r="B3756" s="38" t="s">
        <v>456</v>
      </c>
      <c r="C3756" s="38" t="s">
        <v>480</v>
      </c>
      <c r="D3756" s="38"/>
      <c r="E3756" s="65">
        <f t="shared" si="175"/>
        <v>110845</v>
      </c>
      <c r="F3756" s="66">
        <f t="shared" si="176"/>
        <v>6</v>
      </c>
      <c r="G3756" s="67" t="str">
        <f t="shared" si="174"/>
        <v>szombat</v>
      </c>
    </row>
    <row r="3757" spans="1:7" ht="15" customHeight="1" x14ac:dyDescent="0.25">
      <c r="A3757" s="38" t="s">
        <v>793</v>
      </c>
      <c r="B3757" s="38" t="s">
        <v>458</v>
      </c>
      <c r="C3757" s="38" t="s">
        <v>480</v>
      </c>
      <c r="D3757" s="38"/>
      <c r="E3757" s="65">
        <f t="shared" si="175"/>
        <v>110875</v>
      </c>
      <c r="F3757" s="66">
        <f t="shared" si="176"/>
        <v>1</v>
      </c>
      <c r="G3757" s="67" t="str">
        <f t="shared" si="174"/>
        <v>hétfő</v>
      </c>
    </row>
    <row r="3758" spans="1:7" ht="15" customHeight="1" x14ac:dyDescent="0.25">
      <c r="A3758" s="38" t="s">
        <v>793</v>
      </c>
      <c r="B3758" s="38" t="s">
        <v>460</v>
      </c>
      <c r="C3758" s="38" t="s">
        <v>492</v>
      </c>
      <c r="D3758" s="38"/>
      <c r="E3758" s="65">
        <f t="shared" si="175"/>
        <v>110904</v>
      </c>
      <c r="F3758" s="66">
        <f t="shared" si="176"/>
        <v>2</v>
      </c>
      <c r="G3758" s="67" t="str">
        <f t="shared" si="174"/>
        <v>kedd</v>
      </c>
    </row>
    <row r="3759" spans="1:7" ht="15" customHeight="1" x14ac:dyDescent="0.25">
      <c r="A3759" s="38" t="s">
        <v>793</v>
      </c>
      <c r="B3759" s="38" t="s">
        <v>462</v>
      </c>
      <c r="C3759" s="38" t="s">
        <v>483</v>
      </c>
      <c r="D3759" s="38"/>
      <c r="E3759" s="65">
        <f t="shared" si="175"/>
        <v>110934</v>
      </c>
      <c r="F3759" s="66">
        <f t="shared" si="176"/>
        <v>4</v>
      </c>
      <c r="G3759" s="67" t="str">
        <f t="shared" si="174"/>
        <v>csütörtök</v>
      </c>
    </row>
    <row r="3760" spans="1:7" ht="15" customHeight="1" x14ac:dyDescent="0.25">
      <c r="A3760" s="38" t="s">
        <v>793</v>
      </c>
      <c r="B3760" s="38" t="s">
        <v>464</v>
      </c>
      <c r="C3760" s="38" t="s">
        <v>484</v>
      </c>
      <c r="D3760" s="38"/>
      <c r="E3760" s="65">
        <f t="shared" si="175"/>
        <v>110963</v>
      </c>
      <c r="F3760" s="66">
        <f t="shared" si="176"/>
        <v>5</v>
      </c>
      <c r="G3760" s="67" t="str">
        <f t="shared" si="174"/>
        <v>péntek</v>
      </c>
    </row>
    <row r="3761" spans="1:7" ht="15" customHeight="1" x14ac:dyDescent="0.25">
      <c r="A3761" s="38" t="s">
        <v>793</v>
      </c>
      <c r="B3761" s="38" t="s">
        <v>466</v>
      </c>
      <c r="C3761" s="38" t="s">
        <v>485</v>
      </c>
      <c r="D3761" s="38"/>
      <c r="E3761" s="65">
        <f t="shared" si="175"/>
        <v>110993</v>
      </c>
      <c r="F3761" s="66">
        <f t="shared" si="176"/>
        <v>7</v>
      </c>
      <c r="G3761" s="67" t="str">
        <f t="shared" si="174"/>
        <v>vasárnap</v>
      </c>
    </row>
    <row r="3762" spans="1:7" ht="15" customHeight="1" x14ac:dyDescent="0.25">
      <c r="A3762" s="38" t="s">
        <v>793</v>
      </c>
      <c r="B3762" s="38" t="s">
        <v>468</v>
      </c>
      <c r="C3762" s="38" t="s">
        <v>486</v>
      </c>
      <c r="D3762" s="38"/>
      <c r="E3762" s="65">
        <f t="shared" si="175"/>
        <v>111022</v>
      </c>
      <c r="F3762" s="66">
        <f t="shared" si="176"/>
        <v>1</v>
      </c>
      <c r="G3762" s="67" t="str">
        <f t="shared" si="174"/>
        <v>hétfő</v>
      </c>
    </row>
    <row r="3763" spans="1:7" ht="15" customHeight="1" x14ac:dyDescent="0.25">
      <c r="A3763" s="38" t="s">
        <v>794</v>
      </c>
      <c r="B3763" s="38" t="s">
        <v>448</v>
      </c>
      <c r="C3763" s="38" t="s">
        <v>487</v>
      </c>
      <c r="D3763" s="38"/>
      <c r="E3763" s="65">
        <f t="shared" si="175"/>
        <v>111051</v>
      </c>
      <c r="F3763" s="66">
        <f t="shared" si="176"/>
        <v>2</v>
      </c>
      <c r="G3763" s="67" t="str">
        <f t="shared" si="174"/>
        <v>kedd</v>
      </c>
    </row>
    <row r="3764" spans="1:7" ht="15" customHeight="1" x14ac:dyDescent="0.25">
      <c r="A3764" s="38" t="s">
        <v>794</v>
      </c>
      <c r="B3764" s="38" t="s">
        <v>450</v>
      </c>
      <c r="C3764" s="38" t="s">
        <v>453</v>
      </c>
      <c r="D3764" s="38"/>
      <c r="E3764" s="65">
        <f t="shared" si="175"/>
        <v>111081</v>
      </c>
      <c r="F3764" s="66">
        <f t="shared" si="176"/>
        <v>4</v>
      </c>
      <c r="G3764" s="67" t="str">
        <f t="shared" si="174"/>
        <v>csütörtök</v>
      </c>
    </row>
    <row r="3765" spans="1:7" ht="15" customHeight="1" x14ac:dyDescent="0.25">
      <c r="A3765" s="38" t="s">
        <v>794</v>
      </c>
      <c r="B3765" s="38" t="s">
        <v>452</v>
      </c>
      <c r="C3765" s="38" t="s">
        <v>453</v>
      </c>
      <c r="D3765" s="38"/>
      <c r="E3765" s="65">
        <f t="shared" si="175"/>
        <v>111110</v>
      </c>
      <c r="F3765" s="66">
        <f t="shared" si="176"/>
        <v>5</v>
      </c>
      <c r="G3765" s="67" t="str">
        <f t="shared" si="174"/>
        <v>péntek</v>
      </c>
    </row>
    <row r="3766" spans="1:7" ht="15" customHeight="1" x14ac:dyDescent="0.25">
      <c r="A3766" s="38" t="s">
        <v>794</v>
      </c>
      <c r="B3766" s="38" t="s">
        <v>454</v>
      </c>
      <c r="C3766" s="38" t="s">
        <v>449</v>
      </c>
      <c r="D3766" s="38"/>
      <c r="E3766" s="65">
        <f t="shared" si="175"/>
        <v>111140</v>
      </c>
      <c r="F3766" s="66">
        <f t="shared" si="176"/>
        <v>7</v>
      </c>
      <c r="G3766" s="67" t="str">
        <f t="shared" si="174"/>
        <v>vasárnap</v>
      </c>
    </row>
    <row r="3767" spans="1:7" ht="15" customHeight="1" x14ac:dyDescent="0.25">
      <c r="A3767" s="38" t="s">
        <v>794</v>
      </c>
      <c r="B3767" s="38" t="s">
        <v>455</v>
      </c>
      <c r="C3767" s="38" t="s">
        <v>451</v>
      </c>
      <c r="D3767" s="38"/>
      <c r="E3767" s="65">
        <f t="shared" si="175"/>
        <v>111169</v>
      </c>
      <c r="F3767" s="66">
        <f t="shared" si="176"/>
        <v>1</v>
      </c>
      <c r="G3767" s="67" t="str">
        <f t="shared" si="174"/>
        <v>hétfő</v>
      </c>
    </row>
    <row r="3768" spans="1:7" ht="15" customHeight="1" x14ac:dyDescent="0.25">
      <c r="A3768" s="38" t="s">
        <v>794</v>
      </c>
      <c r="B3768" s="38" t="s">
        <v>456</v>
      </c>
      <c r="C3768" s="38" t="s">
        <v>457</v>
      </c>
      <c r="D3768" s="38"/>
      <c r="E3768" s="65">
        <f t="shared" si="175"/>
        <v>111199</v>
      </c>
      <c r="F3768" s="66">
        <f t="shared" si="176"/>
        <v>3</v>
      </c>
      <c r="G3768" s="67" t="str">
        <f t="shared" si="174"/>
        <v>szerda</v>
      </c>
    </row>
    <row r="3769" spans="1:7" ht="15" customHeight="1" x14ac:dyDescent="0.25">
      <c r="A3769" s="38" t="s">
        <v>794</v>
      </c>
      <c r="B3769" s="38" t="s">
        <v>458</v>
      </c>
      <c r="C3769" s="38" t="s">
        <v>457</v>
      </c>
      <c r="D3769" s="38"/>
      <c r="E3769" s="65">
        <f t="shared" si="175"/>
        <v>111229</v>
      </c>
      <c r="F3769" s="66">
        <f t="shared" si="176"/>
        <v>5</v>
      </c>
      <c r="G3769" s="67" t="str">
        <f t="shared" si="174"/>
        <v>péntek</v>
      </c>
    </row>
    <row r="3770" spans="1:7" ht="15" customHeight="1" x14ac:dyDescent="0.25">
      <c r="A3770" s="38" t="s">
        <v>794</v>
      </c>
      <c r="B3770" s="38" t="s">
        <v>460</v>
      </c>
      <c r="C3770" s="38" t="s">
        <v>489</v>
      </c>
      <c r="D3770" s="38"/>
      <c r="E3770" s="65">
        <f t="shared" si="175"/>
        <v>111258</v>
      </c>
      <c r="F3770" s="66">
        <f t="shared" si="176"/>
        <v>6</v>
      </c>
      <c r="G3770" s="67" t="str">
        <f t="shared" si="174"/>
        <v>szombat</v>
      </c>
    </row>
    <row r="3771" spans="1:7" ht="15" customHeight="1" x14ac:dyDescent="0.25">
      <c r="A3771" s="38" t="s">
        <v>794</v>
      </c>
      <c r="B3771" s="38" t="s">
        <v>462</v>
      </c>
      <c r="C3771" s="38" t="s">
        <v>461</v>
      </c>
      <c r="D3771" s="38"/>
      <c r="E3771" s="65">
        <f t="shared" si="175"/>
        <v>111288</v>
      </c>
      <c r="F3771" s="66">
        <f t="shared" si="176"/>
        <v>1</v>
      </c>
      <c r="G3771" s="67" t="str">
        <f t="shared" si="174"/>
        <v>hétfő</v>
      </c>
    </row>
    <row r="3772" spans="1:7" ht="15" customHeight="1" x14ac:dyDescent="0.25">
      <c r="A3772" s="38" t="s">
        <v>794</v>
      </c>
      <c r="B3772" s="38" t="s">
        <v>464</v>
      </c>
      <c r="C3772" s="38" t="s">
        <v>461</v>
      </c>
      <c r="D3772" s="38"/>
      <c r="E3772" s="65">
        <f t="shared" si="175"/>
        <v>111318</v>
      </c>
      <c r="F3772" s="66">
        <f t="shared" si="176"/>
        <v>3</v>
      </c>
      <c r="G3772" s="67" t="str">
        <f t="shared" si="174"/>
        <v>szerda</v>
      </c>
    </row>
    <row r="3773" spans="1:7" ht="15" customHeight="1" x14ac:dyDescent="0.25">
      <c r="A3773" s="38" t="s">
        <v>794</v>
      </c>
      <c r="B3773" s="38" t="s">
        <v>466</v>
      </c>
      <c r="C3773" s="38" t="s">
        <v>465</v>
      </c>
      <c r="D3773" s="38"/>
      <c r="E3773" s="65">
        <f t="shared" si="175"/>
        <v>111347</v>
      </c>
      <c r="F3773" s="66">
        <f t="shared" si="176"/>
        <v>4</v>
      </c>
      <c r="G3773" s="67" t="str">
        <f t="shared" si="174"/>
        <v>csütörtök</v>
      </c>
    </row>
    <row r="3774" spans="1:7" ht="15" customHeight="1" x14ac:dyDescent="0.25">
      <c r="A3774" s="38" t="s">
        <v>794</v>
      </c>
      <c r="B3774" s="38" t="s">
        <v>468</v>
      </c>
      <c r="C3774" s="38" t="s">
        <v>465</v>
      </c>
      <c r="D3774" s="38"/>
      <c r="E3774" s="65">
        <f t="shared" si="175"/>
        <v>111377</v>
      </c>
      <c r="F3774" s="66">
        <f t="shared" si="176"/>
        <v>6</v>
      </c>
      <c r="G3774" s="67" t="str">
        <f t="shared" si="174"/>
        <v>szombat</v>
      </c>
    </row>
    <row r="3775" spans="1:7" ht="15" customHeight="1" x14ac:dyDescent="0.25">
      <c r="A3775" s="38" t="s">
        <v>795</v>
      </c>
      <c r="B3775" s="38" t="s">
        <v>448</v>
      </c>
      <c r="C3775" s="38" t="s">
        <v>467</v>
      </c>
      <c r="D3775" s="38"/>
      <c r="E3775" s="65">
        <f t="shared" si="175"/>
        <v>111406</v>
      </c>
      <c r="F3775" s="66">
        <f t="shared" si="176"/>
        <v>7</v>
      </c>
      <c r="G3775" s="67" t="str">
        <f t="shared" si="174"/>
        <v>vasárnap</v>
      </c>
    </row>
    <row r="3776" spans="1:7" ht="15" customHeight="1" x14ac:dyDescent="0.25">
      <c r="A3776" s="38" t="s">
        <v>795</v>
      </c>
      <c r="B3776" s="38" t="s">
        <v>450</v>
      </c>
      <c r="C3776" s="38" t="s">
        <v>470</v>
      </c>
      <c r="D3776" s="38"/>
      <c r="E3776" s="65">
        <f t="shared" si="175"/>
        <v>111436</v>
      </c>
      <c r="F3776" s="66">
        <f t="shared" si="176"/>
        <v>2</v>
      </c>
      <c r="G3776" s="67" t="str">
        <f t="shared" si="174"/>
        <v>kedd</v>
      </c>
    </row>
    <row r="3777" spans="1:7" ht="15" customHeight="1" x14ac:dyDescent="0.25">
      <c r="A3777" s="38" t="s">
        <v>795</v>
      </c>
      <c r="B3777" s="38" t="s">
        <v>452</v>
      </c>
      <c r="C3777" s="38" t="s">
        <v>467</v>
      </c>
      <c r="D3777" s="38"/>
      <c r="E3777" s="65">
        <f t="shared" si="175"/>
        <v>111465</v>
      </c>
      <c r="F3777" s="66">
        <f t="shared" si="176"/>
        <v>3</v>
      </c>
      <c r="G3777" s="67" t="str">
        <f t="shared" si="174"/>
        <v>szerda</v>
      </c>
    </row>
    <row r="3778" spans="1:7" ht="15" customHeight="1" x14ac:dyDescent="0.25">
      <c r="A3778" s="38" t="s">
        <v>795</v>
      </c>
      <c r="B3778" s="38" t="s">
        <v>454</v>
      </c>
      <c r="C3778" s="38" t="s">
        <v>472</v>
      </c>
      <c r="D3778" s="38"/>
      <c r="E3778" s="65">
        <f t="shared" si="175"/>
        <v>111494</v>
      </c>
      <c r="F3778" s="66">
        <f t="shared" si="176"/>
        <v>4</v>
      </c>
      <c r="G3778" s="67" t="str">
        <f t="shared" si="174"/>
        <v>csütörtök</v>
      </c>
    </row>
    <row r="3779" spans="1:7" ht="15" customHeight="1" x14ac:dyDescent="0.25">
      <c r="A3779" s="38" t="s">
        <v>795</v>
      </c>
      <c r="B3779" s="38" t="s">
        <v>455</v>
      </c>
      <c r="C3779" s="38" t="s">
        <v>472</v>
      </c>
      <c r="D3779" s="38"/>
      <c r="E3779" s="65">
        <f t="shared" si="175"/>
        <v>111524</v>
      </c>
      <c r="F3779" s="66">
        <f t="shared" si="176"/>
        <v>6</v>
      </c>
      <c r="G3779" s="67" t="str">
        <f t="shared" ref="G3779:G3842" si="177">VLOOKUP(F3779,nevek,2,0)</f>
        <v>szombat</v>
      </c>
    </row>
    <row r="3780" spans="1:7" ht="15" customHeight="1" x14ac:dyDescent="0.25">
      <c r="A3780" s="38" t="s">
        <v>795</v>
      </c>
      <c r="B3780" s="38" t="s">
        <v>456</v>
      </c>
      <c r="C3780" s="38" t="s">
        <v>473</v>
      </c>
      <c r="D3780" s="38"/>
      <c r="E3780" s="65">
        <f t="shared" ref="E3780:E3843" si="178">DATEVALUE(A3780&amp;"."&amp;B3780&amp;C3780)</f>
        <v>111553</v>
      </c>
      <c r="F3780" s="66">
        <f t="shared" ref="F3780:F3843" si="179">WEEKDAY(E3780,2)</f>
        <v>7</v>
      </c>
      <c r="G3780" s="67" t="str">
        <f t="shared" si="177"/>
        <v>vasárnap</v>
      </c>
    </row>
    <row r="3781" spans="1:7" ht="15" customHeight="1" x14ac:dyDescent="0.25">
      <c r="A3781" s="38" t="s">
        <v>795</v>
      </c>
      <c r="B3781" s="38" t="s">
        <v>458</v>
      </c>
      <c r="C3781" s="38" t="s">
        <v>473</v>
      </c>
      <c r="D3781" s="38"/>
      <c r="E3781" s="65">
        <f t="shared" si="178"/>
        <v>111583</v>
      </c>
      <c r="F3781" s="66">
        <f t="shared" si="179"/>
        <v>2</v>
      </c>
      <c r="G3781" s="67" t="str">
        <f t="shared" si="177"/>
        <v>kedd</v>
      </c>
    </row>
    <row r="3782" spans="1:7" ht="15" customHeight="1" x14ac:dyDescent="0.25">
      <c r="A3782" s="38" t="s">
        <v>795</v>
      </c>
      <c r="B3782" s="38" t="s">
        <v>458</v>
      </c>
      <c r="C3782" s="38" t="s">
        <v>475</v>
      </c>
      <c r="D3782" s="38"/>
      <c r="E3782" s="65">
        <f t="shared" si="178"/>
        <v>111612</v>
      </c>
      <c r="F3782" s="66">
        <f t="shared" si="179"/>
        <v>3</v>
      </c>
      <c r="G3782" s="67" t="str">
        <f t="shared" si="177"/>
        <v>szerda</v>
      </c>
    </row>
    <row r="3783" spans="1:7" ht="15" customHeight="1" x14ac:dyDescent="0.25">
      <c r="A3783" s="38" t="s">
        <v>795</v>
      </c>
      <c r="B3783" s="38" t="s">
        <v>460</v>
      </c>
      <c r="C3783" s="38" t="s">
        <v>496</v>
      </c>
      <c r="D3783" s="38"/>
      <c r="E3783" s="65">
        <f t="shared" si="178"/>
        <v>111642</v>
      </c>
      <c r="F3783" s="66">
        <f t="shared" si="179"/>
        <v>5</v>
      </c>
      <c r="G3783" s="67" t="str">
        <f t="shared" si="177"/>
        <v>péntek</v>
      </c>
    </row>
    <row r="3784" spans="1:7" ht="15" customHeight="1" x14ac:dyDescent="0.25">
      <c r="A3784" s="38" t="s">
        <v>795</v>
      </c>
      <c r="B3784" s="38" t="s">
        <v>462</v>
      </c>
      <c r="C3784" s="38" t="s">
        <v>476</v>
      </c>
      <c r="D3784" s="38"/>
      <c r="E3784" s="65">
        <f t="shared" si="178"/>
        <v>111672</v>
      </c>
      <c r="F3784" s="66">
        <f t="shared" si="179"/>
        <v>7</v>
      </c>
      <c r="G3784" s="67" t="str">
        <f t="shared" si="177"/>
        <v>vasárnap</v>
      </c>
    </row>
    <row r="3785" spans="1:7" ht="15" customHeight="1" x14ac:dyDescent="0.25">
      <c r="A3785" s="38" t="s">
        <v>795</v>
      </c>
      <c r="B3785" s="38" t="s">
        <v>464</v>
      </c>
      <c r="C3785" s="38" t="s">
        <v>477</v>
      </c>
      <c r="D3785" s="38"/>
      <c r="E3785" s="65">
        <f t="shared" si="178"/>
        <v>111701</v>
      </c>
      <c r="F3785" s="66">
        <f t="shared" si="179"/>
        <v>1</v>
      </c>
      <c r="G3785" s="67" t="str">
        <f t="shared" si="177"/>
        <v>hétfő</v>
      </c>
    </row>
    <row r="3786" spans="1:7" ht="15" customHeight="1" x14ac:dyDescent="0.25">
      <c r="A3786" s="38" t="s">
        <v>795</v>
      </c>
      <c r="B3786" s="38" t="s">
        <v>466</v>
      </c>
      <c r="C3786" s="38" t="s">
        <v>478</v>
      </c>
      <c r="D3786" s="38"/>
      <c r="E3786" s="65">
        <f t="shared" si="178"/>
        <v>111731</v>
      </c>
      <c r="F3786" s="66">
        <f t="shared" si="179"/>
        <v>3</v>
      </c>
      <c r="G3786" s="67" t="str">
        <f t="shared" si="177"/>
        <v>szerda</v>
      </c>
    </row>
    <row r="3787" spans="1:7" ht="15" customHeight="1" x14ac:dyDescent="0.25">
      <c r="A3787" s="38" t="s">
        <v>795</v>
      </c>
      <c r="B3787" s="38" t="s">
        <v>468</v>
      </c>
      <c r="C3787" s="38" t="s">
        <v>478</v>
      </c>
      <c r="D3787" s="38"/>
      <c r="E3787" s="65">
        <f t="shared" si="178"/>
        <v>111761</v>
      </c>
      <c r="F3787" s="66">
        <f t="shared" si="179"/>
        <v>5</v>
      </c>
      <c r="G3787" s="67" t="str">
        <f t="shared" si="177"/>
        <v>péntek</v>
      </c>
    </row>
    <row r="3788" spans="1:7" ht="15" customHeight="1" x14ac:dyDescent="0.25">
      <c r="A3788" s="38" t="s">
        <v>796</v>
      </c>
      <c r="B3788" s="38" t="s">
        <v>448</v>
      </c>
      <c r="C3788" s="38" t="s">
        <v>480</v>
      </c>
      <c r="D3788" s="38"/>
      <c r="E3788" s="65">
        <f t="shared" si="178"/>
        <v>111790</v>
      </c>
      <c r="F3788" s="66">
        <f t="shared" si="179"/>
        <v>6</v>
      </c>
      <c r="G3788" s="67" t="str">
        <f t="shared" si="177"/>
        <v>szombat</v>
      </c>
    </row>
    <row r="3789" spans="1:7" ht="15" customHeight="1" x14ac:dyDescent="0.25">
      <c r="A3789" s="38" t="s">
        <v>796</v>
      </c>
      <c r="B3789" s="38" t="s">
        <v>450</v>
      </c>
      <c r="C3789" s="38" t="s">
        <v>482</v>
      </c>
      <c r="D3789" s="38"/>
      <c r="E3789" s="65">
        <f t="shared" si="178"/>
        <v>111820</v>
      </c>
      <c r="F3789" s="66">
        <f t="shared" si="179"/>
        <v>1</v>
      </c>
      <c r="G3789" s="67" t="str">
        <f t="shared" si="177"/>
        <v>hétfő</v>
      </c>
    </row>
    <row r="3790" spans="1:7" ht="15" customHeight="1" x14ac:dyDescent="0.25">
      <c r="A3790" s="38" t="s">
        <v>796</v>
      </c>
      <c r="B3790" s="38" t="s">
        <v>452</v>
      </c>
      <c r="C3790" s="38" t="s">
        <v>480</v>
      </c>
      <c r="D3790" s="38"/>
      <c r="E3790" s="65">
        <f t="shared" si="178"/>
        <v>111849</v>
      </c>
      <c r="F3790" s="66">
        <f t="shared" si="179"/>
        <v>2</v>
      </c>
      <c r="G3790" s="67" t="str">
        <f t="shared" si="177"/>
        <v>kedd</v>
      </c>
    </row>
    <row r="3791" spans="1:7" ht="15" customHeight="1" x14ac:dyDescent="0.25">
      <c r="A3791" s="38" t="s">
        <v>796</v>
      </c>
      <c r="B3791" s="38" t="s">
        <v>454</v>
      </c>
      <c r="C3791" s="38" t="s">
        <v>492</v>
      </c>
      <c r="D3791" s="38"/>
      <c r="E3791" s="65">
        <f t="shared" si="178"/>
        <v>111878</v>
      </c>
      <c r="F3791" s="66">
        <f t="shared" si="179"/>
        <v>3</v>
      </c>
      <c r="G3791" s="67" t="str">
        <f t="shared" si="177"/>
        <v>szerda</v>
      </c>
    </row>
    <row r="3792" spans="1:7" ht="15" customHeight="1" x14ac:dyDescent="0.25">
      <c r="A3792" s="38" t="s">
        <v>796</v>
      </c>
      <c r="B3792" s="38" t="s">
        <v>455</v>
      </c>
      <c r="C3792" s="38" t="s">
        <v>492</v>
      </c>
      <c r="D3792" s="38"/>
      <c r="E3792" s="65">
        <f t="shared" si="178"/>
        <v>111908</v>
      </c>
      <c r="F3792" s="66">
        <f t="shared" si="179"/>
        <v>5</v>
      </c>
      <c r="G3792" s="67" t="str">
        <f t="shared" si="177"/>
        <v>péntek</v>
      </c>
    </row>
    <row r="3793" spans="1:7" ht="15" customHeight="1" x14ac:dyDescent="0.25">
      <c r="A3793" s="38" t="s">
        <v>796</v>
      </c>
      <c r="B3793" s="38" t="s">
        <v>456</v>
      </c>
      <c r="C3793" s="38" t="s">
        <v>484</v>
      </c>
      <c r="D3793" s="38"/>
      <c r="E3793" s="65">
        <f t="shared" si="178"/>
        <v>111937</v>
      </c>
      <c r="F3793" s="66">
        <f t="shared" si="179"/>
        <v>6</v>
      </c>
      <c r="G3793" s="67" t="str">
        <f t="shared" si="177"/>
        <v>szombat</v>
      </c>
    </row>
    <row r="3794" spans="1:7" ht="15" customHeight="1" x14ac:dyDescent="0.25">
      <c r="A3794" s="38" t="s">
        <v>796</v>
      </c>
      <c r="B3794" s="38" t="s">
        <v>458</v>
      </c>
      <c r="C3794" s="38" t="s">
        <v>484</v>
      </c>
      <c r="D3794" s="38"/>
      <c r="E3794" s="65">
        <f t="shared" si="178"/>
        <v>111967</v>
      </c>
      <c r="F3794" s="66">
        <f t="shared" si="179"/>
        <v>1</v>
      </c>
      <c r="G3794" s="67" t="str">
        <f t="shared" si="177"/>
        <v>hétfő</v>
      </c>
    </row>
    <row r="3795" spans="1:7" ht="15" customHeight="1" x14ac:dyDescent="0.25">
      <c r="A3795" s="38" t="s">
        <v>796</v>
      </c>
      <c r="B3795" s="38" t="s">
        <v>460</v>
      </c>
      <c r="C3795" s="38" t="s">
        <v>486</v>
      </c>
      <c r="D3795" s="38"/>
      <c r="E3795" s="65">
        <f t="shared" si="178"/>
        <v>111996</v>
      </c>
      <c r="F3795" s="66">
        <f t="shared" si="179"/>
        <v>2</v>
      </c>
      <c r="G3795" s="67" t="str">
        <f t="shared" si="177"/>
        <v>kedd</v>
      </c>
    </row>
    <row r="3796" spans="1:7" ht="15" customHeight="1" x14ac:dyDescent="0.25">
      <c r="A3796" s="38" t="s">
        <v>796</v>
      </c>
      <c r="B3796" s="38" t="s">
        <v>462</v>
      </c>
      <c r="C3796" s="38" t="s">
        <v>494</v>
      </c>
      <c r="D3796" s="38"/>
      <c r="E3796" s="65">
        <f t="shared" si="178"/>
        <v>112026</v>
      </c>
      <c r="F3796" s="66">
        <f t="shared" si="179"/>
        <v>4</v>
      </c>
      <c r="G3796" s="67" t="str">
        <f t="shared" si="177"/>
        <v>csütörtök</v>
      </c>
    </row>
    <row r="3797" spans="1:7" ht="15" customHeight="1" x14ac:dyDescent="0.25">
      <c r="A3797" s="38" t="s">
        <v>796</v>
      </c>
      <c r="B3797" s="38" t="s">
        <v>464</v>
      </c>
      <c r="C3797" s="38" t="s">
        <v>487</v>
      </c>
      <c r="D3797" s="38"/>
      <c r="E3797" s="65">
        <f t="shared" si="178"/>
        <v>112055</v>
      </c>
      <c r="F3797" s="66">
        <f t="shared" si="179"/>
        <v>5</v>
      </c>
      <c r="G3797" s="67" t="str">
        <f t="shared" si="177"/>
        <v>péntek</v>
      </c>
    </row>
    <row r="3798" spans="1:7" ht="15" customHeight="1" x14ac:dyDescent="0.25">
      <c r="A3798" s="38" t="s">
        <v>796</v>
      </c>
      <c r="B3798" s="38" t="s">
        <v>466</v>
      </c>
      <c r="C3798" s="38" t="s">
        <v>453</v>
      </c>
      <c r="D3798" s="38"/>
      <c r="E3798" s="65">
        <f t="shared" si="178"/>
        <v>112085</v>
      </c>
      <c r="F3798" s="66">
        <f t="shared" si="179"/>
        <v>7</v>
      </c>
      <c r="G3798" s="67" t="str">
        <f t="shared" si="177"/>
        <v>vasárnap</v>
      </c>
    </row>
    <row r="3799" spans="1:7" ht="15" customHeight="1" x14ac:dyDescent="0.25">
      <c r="A3799" s="38" t="s">
        <v>796</v>
      </c>
      <c r="B3799" s="38" t="s">
        <v>468</v>
      </c>
      <c r="C3799" s="38" t="s">
        <v>453</v>
      </c>
      <c r="D3799" s="38"/>
      <c r="E3799" s="65">
        <f t="shared" si="178"/>
        <v>112115</v>
      </c>
      <c r="F3799" s="66">
        <f t="shared" si="179"/>
        <v>2</v>
      </c>
      <c r="G3799" s="67" t="str">
        <f t="shared" si="177"/>
        <v>kedd</v>
      </c>
    </row>
    <row r="3800" spans="1:7" ht="15" customHeight="1" x14ac:dyDescent="0.25">
      <c r="A3800" s="38" t="s">
        <v>797</v>
      </c>
      <c r="B3800" s="38" t="s">
        <v>448</v>
      </c>
      <c r="C3800" s="38" t="s">
        <v>449</v>
      </c>
      <c r="D3800" s="38"/>
      <c r="E3800" s="65">
        <f t="shared" si="178"/>
        <v>112145</v>
      </c>
      <c r="F3800" s="66">
        <f t="shared" si="179"/>
        <v>4</v>
      </c>
      <c r="G3800" s="67" t="str">
        <f t="shared" si="177"/>
        <v>csütörtök</v>
      </c>
    </row>
    <row r="3801" spans="1:7" ht="15" customHeight="1" x14ac:dyDescent="0.25">
      <c r="A3801" s="38" t="s">
        <v>797</v>
      </c>
      <c r="B3801" s="38" t="s">
        <v>450</v>
      </c>
      <c r="C3801" s="38" t="s">
        <v>457</v>
      </c>
      <c r="D3801" s="38"/>
      <c r="E3801" s="65">
        <f t="shared" si="178"/>
        <v>112174</v>
      </c>
      <c r="F3801" s="66">
        <f t="shared" si="179"/>
        <v>5</v>
      </c>
      <c r="G3801" s="67" t="str">
        <f t="shared" si="177"/>
        <v>péntek</v>
      </c>
    </row>
    <row r="3802" spans="1:7" ht="15" customHeight="1" x14ac:dyDescent="0.25">
      <c r="A3802" s="38" t="s">
        <v>797</v>
      </c>
      <c r="B3802" s="38" t="s">
        <v>452</v>
      </c>
      <c r="C3802" s="38" t="s">
        <v>449</v>
      </c>
      <c r="D3802" s="38"/>
      <c r="E3802" s="65">
        <f t="shared" si="178"/>
        <v>112204</v>
      </c>
      <c r="F3802" s="66">
        <f t="shared" si="179"/>
        <v>7</v>
      </c>
      <c r="G3802" s="67" t="str">
        <f t="shared" si="177"/>
        <v>vasárnap</v>
      </c>
    </row>
    <row r="3803" spans="1:7" ht="15" customHeight="1" x14ac:dyDescent="0.25">
      <c r="A3803" s="38" t="s">
        <v>797</v>
      </c>
      <c r="B3803" s="38" t="s">
        <v>454</v>
      </c>
      <c r="C3803" s="38" t="s">
        <v>457</v>
      </c>
      <c r="D3803" s="38"/>
      <c r="E3803" s="65">
        <f t="shared" si="178"/>
        <v>112233</v>
      </c>
      <c r="F3803" s="66">
        <f t="shared" si="179"/>
        <v>1</v>
      </c>
      <c r="G3803" s="67" t="str">
        <f t="shared" si="177"/>
        <v>hétfő</v>
      </c>
    </row>
    <row r="3804" spans="1:7" ht="15" customHeight="1" x14ac:dyDescent="0.25">
      <c r="A3804" s="38" t="s">
        <v>797</v>
      </c>
      <c r="B3804" s="38" t="s">
        <v>455</v>
      </c>
      <c r="C3804" s="38" t="s">
        <v>459</v>
      </c>
      <c r="D3804" s="38"/>
      <c r="E3804" s="65">
        <f t="shared" si="178"/>
        <v>112262</v>
      </c>
      <c r="F3804" s="66">
        <f t="shared" si="179"/>
        <v>2</v>
      </c>
      <c r="G3804" s="67" t="str">
        <f t="shared" si="177"/>
        <v>kedd</v>
      </c>
    </row>
    <row r="3805" spans="1:7" ht="15" customHeight="1" x14ac:dyDescent="0.25">
      <c r="A3805" s="38" t="s">
        <v>797</v>
      </c>
      <c r="B3805" s="38" t="s">
        <v>456</v>
      </c>
      <c r="C3805" s="38" t="s">
        <v>489</v>
      </c>
      <c r="D3805" s="38"/>
      <c r="E3805" s="65">
        <f t="shared" si="178"/>
        <v>112292</v>
      </c>
      <c r="F3805" s="66">
        <f t="shared" si="179"/>
        <v>4</v>
      </c>
      <c r="G3805" s="67" t="str">
        <f t="shared" si="177"/>
        <v>csütörtök</v>
      </c>
    </row>
    <row r="3806" spans="1:7" ht="15" customHeight="1" x14ac:dyDescent="0.25">
      <c r="A3806" s="38" t="s">
        <v>797</v>
      </c>
      <c r="B3806" s="38" t="s">
        <v>458</v>
      </c>
      <c r="C3806" s="38" t="s">
        <v>461</v>
      </c>
      <c r="D3806" s="38"/>
      <c r="E3806" s="65">
        <f t="shared" si="178"/>
        <v>112321</v>
      </c>
      <c r="F3806" s="66">
        <f t="shared" si="179"/>
        <v>5</v>
      </c>
      <c r="G3806" s="67" t="str">
        <f t="shared" si="177"/>
        <v>péntek</v>
      </c>
    </row>
    <row r="3807" spans="1:7" ht="15" customHeight="1" x14ac:dyDescent="0.25">
      <c r="A3807" s="38" t="s">
        <v>797</v>
      </c>
      <c r="B3807" s="38" t="s">
        <v>460</v>
      </c>
      <c r="C3807" s="38" t="s">
        <v>465</v>
      </c>
      <c r="D3807" s="38"/>
      <c r="E3807" s="65">
        <f t="shared" si="178"/>
        <v>112350</v>
      </c>
      <c r="F3807" s="66">
        <f t="shared" si="179"/>
        <v>6</v>
      </c>
      <c r="G3807" s="67" t="str">
        <f t="shared" si="177"/>
        <v>szombat</v>
      </c>
    </row>
    <row r="3808" spans="1:7" ht="15" customHeight="1" x14ac:dyDescent="0.25">
      <c r="A3808" s="38" t="s">
        <v>797</v>
      </c>
      <c r="B3808" s="38" t="s">
        <v>462</v>
      </c>
      <c r="C3808" s="38" t="s">
        <v>490</v>
      </c>
      <c r="D3808" s="38"/>
      <c r="E3808" s="65">
        <f t="shared" si="178"/>
        <v>112380</v>
      </c>
      <c r="F3808" s="66">
        <f t="shared" si="179"/>
        <v>1</v>
      </c>
      <c r="G3808" s="67" t="str">
        <f t="shared" si="177"/>
        <v>hétfő</v>
      </c>
    </row>
    <row r="3809" spans="1:7" ht="15" customHeight="1" x14ac:dyDescent="0.25">
      <c r="A3809" s="38" t="s">
        <v>797</v>
      </c>
      <c r="B3809" s="38" t="s">
        <v>464</v>
      </c>
      <c r="C3809" s="38" t="s">
        <v>467</v>
      </c>
      <c r="D3809" s="38"/>
      <c r="E3809" s="65">
        <f t="shared" si="178"/>
        <v>112409</v>
      </c>
      <c r="F3809" s="66">
        <f t="shared" si="179"/>
        <v>2</v>
      </c>
      <c r="G3809" s="67" t="str">
        <f t="shared" si="177"/>
        <v>kedd</v>
      </c>
    </row>
    <row r="3810" spans="1:7" ht="15" customHeight="1" x14ac:dyDescent="0.25">
      <c r="A3810" s="38" t="s">
        <v>797</v>
      </c>
      <c r="B3810" s="38" t="s">
        <v>466</v>
      </c>
      <c r="C3810" s="38" t="s">
        <v>470</v>
      </c>
      <c r="D3810" s="38"/>
      <c r="E3810" s="65">
        <f t="shared" si="178"/>
        <v>112439</v>
      </c>
      <c r="F3810" s="66">
        <f t="shared" si="179"/>
        <v>4</v>
      </c>
      <c r="G3810" s="67" t="str">
        <f t="shared" si="177"/>
        <v>csütörtök</v>
      </c>
    </row>
    <row r="3811" spans="1:7" ht="15" customHeight="1" x14ac:dyDescent="0.25">
      <c r="A3811" s="38" t="s">
        <v>797</v>
      </c>
      <c r="B3811" s="38" t="s">
        <v>468</v>
      </c>
      <c r="C3811" s="38" t="s">
        <v>470</v>
      </c>
      <c r="D3811" s="38"/>
      <c r="E3811" s="65">
        <f t="shared" si="178"/>
        <v>112469</v>
      </c>
      <c r="F3811" s="66">
        <f t="shared" si="179"/>
        <v>6</v>
      </c>
      <c r="G3811" s="67" t="str">
        <f t="shared" si="177"/>
        <v>szombat</v>
      </c>
    </row>
    <row r="3812" spans="1:7" ht="15" customHeight="1" x14ac:dyDescent="0.25">
      <c r="A3812" s="38" t="s">
        <v>798</v>
      </c>
      <c r="B3812" s="38" t="s">
        <v>448</v>
      </c>
      <c r="C3812" s="38" t="s">
        <v>472</v>
      </c>
      <c r="D3812" s="38"/>
      <c r="E3812" s="65">
        <f t="shared" si="178"/>
        <v>112499</v>
      </c>
      <c r="F3812" s="66">
        <f t="shared" si="179"/>
        <v>1</v>
      </c>
      <c r="G3812" s="67" t="str">
        <f t="shared" si="177"/>
        <v>hétfő</v>
      </c>
    </row>
    <row r="3813" spans="1:7" ht="15" customHeight="1" x14ac:dyDescent="0.25">
      <c r="A3813" s="38" t="s">
        <v>798</v>
      </c>
      <c r="B3813" s="38" t="s">
        <v>450</v>
      </c>
      <c r="C3813" s="38" t="s">
        <v>473</v>
      </c>
      <c r="D3813" s="38"/>
      <c r="E3813" s="65">
        <f t="shared" si="178"/>
        <v>112528</v>
      </c>
      <c r="F3813" s="66">
        <f t="shared" si="179"/>
        <v>2</v>
      </c>
      <c r="G3813" s="67" t="str">
        <f t="shared" si="177"/>
        <v>kedd</v>
      </c>
    </row>
    <row r="3814" spans="1:7" ht="15" customHeight="1" x14ac:dyDescent="0.25">
      <c r="A3814" s="38" t="s">
        <v>798</v>
      </c>
      <c r="B3814" s="38" t="s">
        <v>452</v>
      </c>
      <c r="C3814" s="38" t="s">
        <v>471</v>
      </c>
      <c r="D3814" s="38"/>
      <c r="E3814" s="65">
        <f t="shared" si="178"/>
        <v>112558</v>
      </c>
      <c r="F3814" s="66">
        <f t="shared" si="179"/>
        <v>4</v>
      </c>
      <c r="G3814" s="67" t="str">
        <f t="shared" si="177"/>
        <v>csütörtök</v>
      </c>
    </row>
    <row r="3815" spans="1:7" ht="15" customHeight="1" x14ac:dyDescent="0.25">
      <c r="A3815" s="38" t="s">
        <v>798</v>
      </c>
      <c r="B3815" s="38" t="s">
        <v>454</v>
      </c>
      <c r="C3815" s="38" t="s">
        <v>473</v>
      </c>
      <c r="D3815" s="38"/>
      <c r="E3815" s="65">
        <f t="shared" si="178"/>
        <v>112588</v>
      </c>
      <c r="F3815" s="66">
        <f t="shared" si="179"/>
        <v>6</v>
      </c>
      <c r="G3815" s="67" t="str">
        <f t="shared" si="177"/>
        <v>szombat</v>
      </c>
    </row>
    <row r="3816" spans="1:7" ht="15" customHeight="1" x14ac:dyDescent="0.25">
      <c r="A3816" s="38" t="s">
        <v>798</v>
      </c>
      <c r="B3816" s="38" t="s">
        <v>455</v>
      </c>
      <c r="C3816" s="38" t="s">
        <v>474</v>
      </c>
      <c r="D3816" s="38"/>
      <c r="E3816" s="65">
        <f t="shared" si="178"/>
        <v>112617</v>
      </c>
      <c r="F3816" s="66">
        <f t="shared" si="179"/>
        <v>7</v>
      </c>
      <c r="G3816" s="67" t="str">
        <f t="shared" si="177"/>
        <v>vasárnap</v>
      </c>
    </row>
    <row r="3817" spans="1:7" ht="15" customHeight="1" x14ac:dyDescent="0.25">
      <c r="A3817" s="38" t="s">
        <v>798</v>
      </c>
      <c r="B3817" s="38" t="s">
        <v>455</v>
      </c>
      <c r="C3817" s="38" t="s">
        <v>475</v>
      </c>
      <c r="D3817" s="38"/>
      <c r="E3817" s="65">
        <f t="shared" si="178"/>
        <v>112647</v>
      </c>
      <c r="F3817" s="66">
        <f t="shared" si="179"/>
        <v>2</v>
      </c>
      <c r="G3817" s="67" t="str">
        <f t="shared" si="177"/>
        <v>kedd</v>
      </c>
    </row>
    <row r="3818" spans="1:7" ht="15" customHeight="1" x14ac:dyDescent="0.25">
      <c r="A3818" s="38" t="s">
        <v>798</v>
      </c>
      <c r="B3818" s="38" t="s">
        <v>456</v>
      </c>
      <c r="C3818" s="38" t="s">
        <v>476</v>
      </c>
      <c r="D3818" s="38"/>
      <c r="E3818" s="65">
        <f t="shared" si="178"/>
        <v>112676</v>
      </c>
      <c r="F3818" s="66">
        <f t="shared" si="179"/>
        <v>3</v>
      </c>
      <c r="G3818" s="67" t="str">
        <f t="shared" si="177"/>
        <v>szerda</v>
      </c>
    </row>
    <row r="3819" spans="1:7" ht="15" customHeight="1" x14ac:dyDescent="0.25">
      <c r="A3819" s="38" t="s">
        <v>798</v>
      </c>
      <c r="B3819" s="38" t="s">
        <v>458</v>
      </c>
      <c r="C3819" s="38" t="s">
        <v>477</v>
      </c>
      <c r="D3819" s="38"/>
      <c r="E3819" s="65">
        <f t="shared" si="178"/>
        <v>112705</v>
      </c>
      <c r="F3819" s="66">
        <f t="shared" si="179"/>
        <v>4</v>
      </c>
      <c r="G3819" s="67" t="str">
        <f t="shared" si="177"/>
        <v>csütörtök</v>
      </c>
    </row>
    <row r="3820" spans="1:7" ht="15" customHeight="1" x14ac:dyDescent="0.25">
      <c r="A3820" s="38" t="s">
        <v>798</v>
      </c>
      <c r="B3820" s="38" t="s">
        <v>460</v>
      </c>
      <c r="C3820" s="38" t="s">
        <v>479</v>
      </c>
      <c r="D3820" s="38"/>
      <c r="E3820" s="65">
        <f t="shared" si="178"/>
        <v>112734</v>
      </c>
      <c r="F3820" s="66">
        <f t="shared" si="179"/>
        <v>5</v>
      </c>
      <c r="G3820" s="67" t="str">
        <f t="shared" si="177"/>
        <v>péntek</v>
      </c>
    </row>
    <row r="3821" spans="1:7" ht="15" customHeight="1" x14ac:dyDescent="0.25">
      <c r="A3821" s="38" t="s">
        <v>798</v>
      </c>
      <c r="B3821" s="38" t="s">
        <v>462</v>
      </c>
      <c r="C3821" s="38" t="s">
        <v>480</v>
      </c>
      <c r="D3821" s="38"/>
      <c r="E3821" s="65">
        <f t="shared" si="178"/>
        <v>112764</v>
      </c>
      <c r="F3821" s="66">
        <f t="shared" si="179"/>
        <v>7</v>
      </c>
      <c r="G3821" s="67" t="str">
        <f t="shared" si="177"/>
        <v>vasárnap</v>
      </c>
    </row>
    <row r="3822" spans="1:7" ht="15" customHeight="1" x14ac:dyDescent="0.25">
      <c r="A3822" s="38" t="s">
        <v>798</v>
      </c>
      <c r="B3822" s="38" t="s">
        <v>464</v>
      </c>
      <c r="C3822" s="38" t="s">
        <v>482</v>
      </c>
      <c r="D3822" s="38"/>
      <c r="E3822" s="65">
        <f t="shared" si="178"/>
        <v>112793</v>
      </c>
      <c r="F3822" s="66">
        <f t="shared" si="179"/>
        <v>1</v>
      </c>
      <c r="G3822" s="67" t="str">
        <f t="shared" si="177"/>
        <v>hétfő</v>
      </c>
    </row>
    <row r="3823" spans="1:7" ht="15" customHeight="1" x14ac:dyDescent="0.25">
      <c r="A3823" s="38" t="s">
        <v>798</v>
      </c>
      <c r="B3823" s="38" t="s">
        <v>466</v>
      </c>
      <c r="C3823" s="38" t="s">
        <v>492</v>
      </c>
      <c r="D3823" s="38"/>
      <c r="E3823" s="65">
        <f t="shared" si="178"/>
        <v>112823</v>
      </c>
      <c r="F3823" s="66">
        <f t="shared" si="179"/>
        <v>3</v>
      </c>
      <c r="G3823" s="67" t="str">
        <f t="shared" si="177"/>
        <v>szerda</v>
      </c>
    </row>
    <row r="3824" spans="1:7" ht="15" customHeight="1" x14ac:dyDescent="0.25">
      <c r="A3824" s="38" t="s">
        <v>798</v>
      </c>
      <c r="B3824" s="38" t="s">
        <v>468</v>
      </c>
      <c r="C3824" s="38" t="s">
        <v>492</v>
      </c>
      <c r="D3824" s="38"/>
      <c r="E3824" s="65">
        <f t="shared" si="178"/>
        <v>112853</v>
      </c>
      <c r="F3824" s="66">
        <f t="shared" si="179"/>
        <v>5</v>
      </c>
      <c r="G3824" s="67" t="str">
        <f t="shared" si="177"/>
        <v>péntek</v>
      </c>
    </row>
    <row r="3825" spans="1:7" ht="15" customHeight="1" x14ac:dyDescent="0.25">
      <c r="A3825" s="38" t="s">
        <v>799</v>
      </c>
      <c r="B3825" s="38" t="s">
        <v>448</v>
      </c>
      <c r="C3825" s="38" t="s">
        <v>484</v>
      </c>
      <c r="D3825" s="38"/>
      <c r="E3825" s="65">
        <f t="shared" si="178"/>
        <v>112882</v>
      </c>
      <c r="F3825" s="66">
        <f t="shared" si="179"/>
        <v>6</v>
      </c>
      <c r="G3825" s="67" t="str">
        <f t="shared" si="177"/>
        <v>szombat</v>
      </c>
    </row>
    <row r="3826" spans="1:7" ht="15" customHeight="1" x14ac:dyDescent="0.25">
      <c r="A3826" s="38" t="s">
        <v>799</v>
      </c>
      <c r="B3826" s="38" t="s">
        <v>450</v>
      </c>
      <c r="C3826" s="38" t="s">
        <v>485</v>
      </c>
      <c r="D3826" s="38"/>
      <c r="E3826" s="65">
        <f t="shared" si="178"/>
        <v>112912</v>
      </c>
      <c r="F3826" s="66">
        <f t="shared" si="179"/>
        <v>1</v>
      </c>
      <c r="G3826" s="67" t="str">
        <f t="shared" si="177"/>
        <v>hétfő</v>
      </c>
    </row>
    <row r="3827" spans="1:7" ht="15" customHeight="1" x14ac:dyDescent="0.25">
      <c r="A3827" s="38" t="s">
        <v>799</v>
      </c>
      <c r="B3827" s="38" t="s">
        <v>452</v>
      </c>
      <c r="C3827" s="38" t="s">
        <v>483</v>
      </c>
      <c r="D3827" s="38"/>
      <c r="E3827" s="65">
        <f t="shared" si="178"/>
        <v>112942</v>
      </c>
      <c r="F3827" s="66">
        <f t="shared" si="179"/>
        <v>3</v>
      </c>
      <c r="G3827" s="67" t="str">
        <f t="shared" si="177"/>
        <v>szerda</v>
      </c>
    </row>
    <row r="3828" spans="1:7" ht="15" customHeight="1" x14ac:dyDescent="0.25">
      <c r="A3828" s="38" t="s">
        <v>799</v>
      </c>
      <c r="B3828" s="38" t="s">
        <v>454</v>
      </c>
      <c r="C3828" s="38" t="s">
        <v>484</v>
      </c>
      <c r="D3828" s="38"/>
      <c r="E3828" s="65">
        <f t="shared" si="178"/>
        <v>112972</v>
      </c>
      <c r="F3828" s="66">
        <f t="shared" si="179"/>
        <v>5</v>
      </c>
      <c r="G3828" s="67" t="str">
        <f t="shared" si="177"/>
        <v>péntek</v>
      </c>
    </row>
    <row r="3829" spans="1:7" ht="15" customHeight="1" x14ac:dyDescent="0.25">
      <c r="A3829" s="38" t="s">
        <v>799</v>
      </c>
      <c r="B3829" s="38" t="s">
        <v>455</v>
      </c>
      <c r="C3829" s="38" t="s">
        <v>485</v>
      </c>
      <c r="D3829" s="38"/>
      <c r="E3829" s="65">
        <f t="shared" si="178"/>
        <v>113001</v>
      </c>
      <c r="F3829" s="66">
        <f t="shared" si="179"/>
        <v>6</v>
      </c>
      <c r="G3829" s="67" t="str">
        <f t="shared" si="177"/>
        <v>szombat</v>
      </c>
    </row>
    <row r="3830" spans="1:7" ht="15" customHeight="1" x14ac:dyDescent="0.25">
      <c r="A3830" s="38" t="s">
        <v>799</v>
      </c>
      <c r="B3830" s="38" t="s">
        <v>456</v>
      </c>
      <c r="C3830" s="38" t="s">
        <v>494</v>
      </c>
      <c r="D3830" s="38"/>
      <c r="E3830" s="65">
        <f t="shared" si="178"/>
        <v>113030</v>
      </c>
      <c r="F3830" s="66">
        <f t="shared" si="179"/>
        <v>7</v>
      </c>
      <c r="G3830" s="67" t="str">
        <f t="shared" si="177"/>
        <v>vasárnap</v>
      </c>
    </row>
    <row r="3831" spans="1:7" ht="15" customHeight="1" x14ac:dyDescent="0.25">
      <c r="A3831" s="38" t="s">
        <v>799</v>
      </c>
      <c r="B3831" s="38" t="s">
        <v>458</v>
      </c>
      <c r="C3831" s="38" t="s">
        <v>494</v>
      </c>
      <c r="D3831" s="38"/>
      <c r="E3831" s="65">
        <f t="shared" si="178"/>
        <v>113060</v>
      </c>
      <c r="F3831" s="66">
        <f t="shared" si="179"/>
        <v>2</v>
      </c>
      <c r="G3831" s="67" t="str">
        <f t="shared" si="177"/>
        <v>kedd</v>
      </c>
    </row>
    <row r="3832" spans="1:7" ht="15" customHeight="1" x14ac:dyDescent="0.25">
      <c r="A3832" s="38" t="s">
        <v>799</v>
      </c>
      <c r="B3832" s="38" t="s">
        <v>460</v>
      </c>
      <c r="C3832" s="38" t="s">
        <v>453</v>
      </c>
      <c r="D3832" s="38"/>
      <c r="E3832" s="65">
        <f t="shared" si="178"/>
        <v>113089</v>
      </c>
      <c r="F3832" s="66">
        <f t="shared" si="179"/>
        <v>3</v>
      </c>
      <c r="G3832" s="67" t="str">
        <f t="shared" si="177"/>
        <v>szerda</v>
      </c>
    </row>
    <row r="3833" spans="1:7" ht="15" customHeight="1" x14ac:dyDescent="0.25">
      <c r="A3833" s="38" t="s">
        <v>799</v>
      </c>
      <c r="B3833" s="38" t="s">
        <v>462</v>
      </c>
      <c r="C3833" s="38" t="s">
        <v>451</v>
      </c>
      <c r="D3833" s="38"/>
      <c r="E3833" s="65">
        <f t="shared" si="178"/>
        <v>113118</v>
      </c>
      <c r="F3833" s="66">
        <f t="shared" si="179"/>
        <v>4</v>
      </c>
      <c r="G3833" s="67" t="str">
        <f t="shared" si="177"/>
        <v>csütörtök</v>
      </c>
    </row>
    <row r="3834" spans="1:7" ht="15" customHeight="1" x14ac:dyDescent="0.25">
      <c r="A3834" s="38" t="s">
        <v>799</v>
      </c>
      <c r="B3834" s="38" t="s">
        <v>464</v>
      </c>
      <c r="C3834" s="38" t="s">
        <v>451</v>
      </c>
      <c r="D3834" s="38"/>
      <c r="E3834" s="65">
        <f t="shared" si="178"/>
        <v>113148</v>
      </c>
      <c r="F3834" s="66">
        <f t="shared" si="179"/>
        <v>6</v>
      </c>
      <c r="G3834" s="67" t="str">
        <f t="shared" si="177"/>
        <v>szombat</v>
      </c>
    </row>
    <row r="3835" spans="1:7" ht="15" customHeight="1" x14ac:dyDescent="0.25">
      <c r="A3835" s="38" t="s">
        <v>799</v>
      </c>
      <c r="B3835" s="38" t="s">
        <v>466</v>
      </c>
      <c r="C3835" s="38" t="s">
        <v>459</v>
      </c>
      <c r="D3835" s="38"/>
      <c r="E3835" s="65">
        <f t="shared" si="178"/>
        <v>113177</v>
      </c>
      <c r="F3835" s="66">
        <f t="shared" si="179"/>
        <v>7</v>
      </c>
      <c r="G3835" s="67" t="str">
        <f t="shared" si="177"/>
        <v>vasárnap</v>
      </c>
    </row>
    <row r="3836" spans="1:7" ht="15" customHeight="1" x14ac:dyDescent="0.25">
      <c r="A3836" s="38" t="s">
        <v>799</v>
      </c>
      <c r="B3836" s="38" t="s">
        <v>468</v>
      </c>
      <c r="C3836" s="38" t="s">
        <v>459</v>
      </c>
      <c r="D3836" s="38"/>
      <c r="E3836" s="65">
        <f t="shared" si="178"/>
        <v>113207</v>
      </c>
      <c r="F3836" s="66">
        <f t="shared" si="179"/>
        <v>2</v>
      </c>
      <c r="G3836" s="67" t="str">
        <f t="shared" si="177"/>
        <v>kedd</v>
      </c>
    </row>
    <row r="3837" spans="1:7" ht="15" customHeight="1" x14ac:dyDescent="0.25">
      <c r="A3837" s="38" t="s">
        <v>800</v>
      </c>
      <c r="B3837" s="38" t="s">
        <v>448</v>
      </c>
      <c r="C3837" s="38" t="s">
        <v>461</v>
      </c>
      <c r="D3837" s="38"/>
      <c r="E3837" s="65">
        <f t="shared" si="178"/>
        <v>113236</v>
      </c>
      <c r="F3837" s="66">
        <f t="shared" si="179"/>
        <v>3</v>
      </c>
      <c r="G3837" s="67" t="str">
        <f t="shared" si="177"/>
        <v>szerda</v>
      </c>
    </row>
    <row r="3838" spans="1:7" ht="15" customHeight="1" x14ac:dyDescent="0.25">
      <c r="A3838" s="38" t="s">
        <v>800</v>
      </c>
      <c r="B3838" s="38" t="s">
        <v>450</v>
      </c>
      <c r="C3838" s="38" t="s">
        <v>463</v>
      </c>
      <c r="D3838" s="38"/>
      <c r="E3838" s="65">
        <f t="shared" si="178"/>
        <v>113266</v>
      </c>
      <c r="F3838" s="66">
        <f t="shared" si="179"/>
        <v>5</v>
      </c>
      <c r="G3838" s="67" t="str">
        <f t="shared" si="177"/>
        <v>péntek</v>
      </c>
    </row>
    <row r="3839" spans="1:7" ht="15" customHeight="1" x14ac:dyDescent="0.25">
      <c r="A3839" s="38" t="s">
        <v>800</v>
      </c>
      <c r="B3839" s="38" t="s">
        <v>452</v>
      </c>
      <c r="C3839" s="38" t="s">
        <v>489</v>
      </c>
      <c r="D3839" s="38"/>
      <c r="E3839" s="65">
        <f t="shared" si="178"/>
        <v>113296</v>
      </c>
      <c r="F3839" s="66">
        <f t="shared" si="179"/>
        <v>7</v>
      </c>
      <c r="G3839" s="67" t="str">
        <f t="shared" si="177"/>
        <v>vasárnap</v>
      </c>
    </row>
    <row r="3840" spans="1:7" ht="15" customHeight="1" x14ac:dyDescent="0.25">
      <c r="A3840" s="38" t="s">
        <v>800</v>
      </c>
      <c r="B3840" s="38" t="s">
        <v>454</v>
      </c>
      <c r="C3840" s="38" t="s">
        <v>461</v>
      </c>
      <c r="D3840" s="38"/>
      <c r="E3840" s="65">
        <f t="shared" si="178"/>
        <v>113326</v>
      </c>
      <c r="F3840" s="66">
        <f t="shared" si="179"/>
        <v>2</v>
      </c>
      <c r="G3840" s="67" t="str">
        <f t="shared" si="177"/>
        <v>kedd</v>
      </c>
    </row>
    <row r="3841" spans="1:7" ht="15" customHeight="1" x14ac:dyDescent="0.25">
      <c r="A3841" s="38" t="s">
        <v>800</v>
      </c>
      <c r="B3841" s="38" t="s">
        <v>455</v>
      </c>
      <c r="C3841" s="38" t="s">
        <v>463</v>
      </c>
      <c r="D3841" s="38"/>
      <c r="E3841" s="65">
        <f t="shared" si="178"/>
        <v>113355</v>
      </c>
      <c r="F3841" s="66">
        <f t="shared" si="179"/>
        <v>3</v>
      </c>
      <c r="G3841" s="67" t="str">
        <f t="shared" si="177"/>
        <v>szerda</v>
      </c>
    </row>
    <row r="3842" spans="1:7" ht="15" customHeight="1" x14ac:dyDescent="0.25">
      <c r="A3842" s="38" t="s">
        <v>800</v>
      </c>
      <c r="B3842" s="38" t="s">
        <v>456</v>
      </c>
      <c r="C3842" s="38" t="s">
        <v>465</v>
      </c>
      <c r="D3842" s="38"/>
      <c r="E3842" s="65">
        <f t="shared" si="178"/>
        <v>113385</v>
      </c>
      <c r="F3842" s="66">
        <f t="shared" si="179"/>
        <v>5</v>
      </c>
      <c r="G3842" s="67" t="str">
        <f t="shared" si="177"/>
        <v>péntek</v>
      </c>
    </row>
    <row r="3843" spans="1:7" ht="15" customHeight="1" x14ac:dyDescent="0.25">
      <c r="A3843" s="38" t="s">
        <v>800</v>
      </c>
      <c r="B3843" s="38" t="s">
        <v>458</v>
      </c>
      <c r="C3843" s="38" t="s">
        <v>490</v>
      </c>
      <c r="D3843" s="38"/>
      <c r="E3843" s="65">
        <f t="shared" si="178"/>
        <v>113414</v>
      </c>
      <c r="F3843" s="66">
        <f t="shared" si="179"/>
        <v>6</v>
      </c>
      <c r="G3843" s="67" t="str">
        <f t="shared" ref="G3843:G3906" si="180">VLOOKUP(F3843,nevek,2,0)</f>
        <v>szombat</v>
      </c>
    </row>
    <row r="3844" spans="1:7" ht="15" customHeight="1" x14ac:dyDescent="0.25">
      <c r="A3844" s="38" t="s">
        <v>800</v>
      </c>
      <c r="B3844" s="38" t="s">
        <v>460</v>
      </c>
      <c r="C3844" s="38" t="s">
        <v>467</v>
      </c>
      <c r="D3844" s="38"/>
      <c r="E3844" s="65">
        <f t="shared" ref="E3844:E3907" si="181">DATEVALUE(A3844&amp;"."&amp;B3844&amp;C3844)</f>
        <v>113444</v>
      </c>
      <c r="F3844" s="66">
        <f t="shared" ref="F3844:F3907" si="182">WEEKDAY(E3844,2)</f>
        <v>1</v>
      </c>
      <c r="G3844" s="67" t="str">
        <f t="shared" si="180"/>
        <v>hétfő</v>
      </c>
    </row>
    <row r="3845" spans="1:7" ht="15" customHeight="1" x14ac:dyDescent="0.25">
      <c r="A3845" s="38" t="s">
        <v>800</v>
      </c>
      <c r="B3845" s="38" t="s">
        <v>462</v>
      </c>
      <c r="C3845" s="38" t="s">
        <v>472</v>
      </c>
      <c r="D3845" s="38"/>
      <c r="E3845" s="65">
        <f t="shared" si="181"/>
        <v>113473</v>
      </c>
      <c r="F3845" s="66">
        <f t="shared" si="182"/>
        <v>2</v>
      </c>
      <c r="G3845" s="67" t="str">
        <f t="shared" si="180"/>
        <v>kedd</v>
      </c>
    </row>
    <row r="3846" spans="1:7" ht="15" customHeight="1" x14ac:dyDescent="0.25">
      <c r="A3846" s="38" t="s">
        <v>800</v>
      </c>
      <c r="B3846" s="38" t="s">
        <v>464</v>
      </c>
      <c r="C3846" s="38" t="s">
        <v>471</v>
      </c>
      <c r="D3846" s="38"/>
      <c r="E3846" s="65">
        <f t="shared" si="181"/>
        <v>113502</v>
      </c>
      <c r="F3846" s="66">
        <f t="shared" si="182"/>
        <v>3</v>
      </c>
      <c r="G3846" s="67" t="str">
        <f t="shared" si="180"/>
        <v>szerda</v>
      </c>
    </row>
    <row r="3847" spans="1:7" ht="15" customHeight="1" x14ac:dyDescent="0.25">
      <c r="A3847" s="38" t="s">
        <v>800</v>
      </c>
      <c r="B3847" s="38" t="s">
        <v>466</v>
      </c>
      <c r="C3847" s="38" t="s">
        <v>473</v>
      </c>
      <c r="D3847" s="38"/>
      <c r="E3847" s="65">
        <f t="shared" si="181"/>
        <v>113532</v>
      </c>
      <c r="F3847" s="66">
        <f t="shared" si="182"/>
        <v>5</v>
      </c>
      <c r="G3847" s="67" t="str">
        <f t="shared" si="180"/>
        <v>péntek</v>
      </c>
    </row>
    <row r="3848" spans="1:7" ht="15" customHeight="1" x14ac:dyDescent="0.25">
      <c r="A3848" s="38" t="s">
        <v>800</v>
      </c>
      <c r="B3848" s="38" t="s">
        <v>468</v>
      </c>
      <c r="C3848" s="38" t="s">
        <v>474</v>
      </c>
      <c r="D3848" s="38"/>
      <c r="E3848" s="65">
        <f t="shared" si="181"/>
        <v>113561</v>
      </c>
      <c r="F3848" s="66">
        <f t="shared" si="182"/>
        <v>6</v>
      </c>
      <c r="G3848" s="67" t="str">
        <f t="shared" si="180"/>
        <v>szombat</v>
      </c>
    </row>
    <row r="3849" spans="1:7" ht="15" customHeight="1" x14ac:dyDescent="0.25">
      <c r="A3849" s="38" t="s">
        <v>800</v>
      </c>
      <c r="B3849" s="38" t="s">
        <v>468</v>
      </c>
      <c r="C3849" s="38" t="s">
        <v>475</v>
      </c>
      <c r="D3849" s="38"/>
      <c r="E3849" s="65">
        <f t="shared" si="181"/>
        <v>113591</v>
      </c>
      <c r="F3849" s="66">
        <f t="shared" si="182"/>
        <v>1</v>
      </c>
      <c r="G3849" s="67" t="str">
        <f t="shared" si="180"/>
        <v>hétfő</v>
      </c>
    </row>
    <row r="3850" spans="1:7" ht="15" customHeight="1" x14ac:dyDescent="0.25">
      <c r="A3850" s="38" t="s">
        <v>801</v>
      </c>
      <c r="B3850" s="38" t="s">
        <v>448</v>
      </c>
      <c r="C3850" s="38" t="s">
        <v>476</v>
      </c>
      <c r="D3850" s="38"/>
      <c r="E3850" s="65">
        <f t="shared" si="181"/>
        <v>113620</v>
      </c>
      <c r="F3850" s="66">
        <f t="shared" si="182"/>
        <v>2</v>
      </c>
      <c r="G3850" s="67" t="str">
        <f t="shared" si="180"/>
        <v>kedd</v>
      </c>
    </row>
    <row r="3851" spans="1:7" ht="15" customHeight="1" x14ac:dyDescent="0.25">
      <c r="A3851" s="38" t="s">
        <v>801</v>
      </c>
      <c r="B3851" s="38" t="s">
        <v>450</v>
      </c>
      <c r="C3851" s="38" t="s">
        <v>477</v>
      </c>
      <c r="D3851" s="38"/>
      <c r="E3851" s="65">
        <f t="shared" si="181"/>
        <v>113650</v>
      </c>
      <c r="F3851" s="66">
        <f t="shared" si="182"/>
        <v>4</v>
      </c>
      <c r="G3851" s="67" t="str">
        <f t="shared" si="180"/>
        <v>csütörtök</v>
      </c>
    </row>
    <row r="3852" spans="1:7" ht="15" customHeight="1" x14ac:dyDescent="0.25">
      <c r="A3852" s="38" t="s">
        <v>801</v>
      </c>
      <c r="B3852" s="38" t="s">
        <v>452</v>
      </c>
      <c r="C3852" s="38" t="s">
        <v>496</v>
      </c>
      <c r="D3852" s="38"/>
      <c r="E3852" s="65">
        <f t="shared" si="181"/>
        <v>113680</v>
      </c>
      <c r="F3852" s="66">
        <f t="shared" si="182"/>
        <v>6</v>
      </c>
      <c r="G3852" s="67" t="str">
        <f t="shared" si="180"/>
        <v>szombat</v>
      </c>
    </row>
    <row r="3853" spans="1:7" ht="15" customHeight="1" x14ac:dyDescent="0.25">
      <c r="A3853" s="38" t="s">
        <v>801</v>
      </c>
      <c r="B3853" s="38" t="s">
        <v>454</v>
      </c>
      <c r="C3853" s="38" t="s">
        <v>477</v>
      </c>
      <c r="D3853" s="38"/>
      <c r="E3853" s="65">
        <f t="shared" si="181"/>
        <v>113709</v>
      </c>
      <c r="F3853" s="66">
        <f t="shared" si="182"/>
        <v>7</v>
      </c>
      <c r="G3853" s="67" t="str">
        <f t="shared" si="180"/>
        <v>vasárnap</v>
      </c>
    </row>
    <row r="3854" spans="1:7" ht="15" customHeight="1" x14ac:dyDescent="0.25">
      <c r="A3854" s="38" t="s">
        <v>801</v>
      </c>
      <c r="B3854" s="38" t="s">
        <v>455</v>
      </c>
      <c r="C3854" s="38" t="s">
        <v>477</v>
      </c>
      <c r="D3854" s="38"/>
      <c r="E3854" s="65">
        <f t="shared" si="181"/>
        <v>113739</v>
      </c>
      <c r="F3854" s="66">
        <f t="shared" si="182"/>
        <v>2</v>
      </c>
      <c r="G3854" s="67" t="str">
        <f t="shared" si="180"/>
        <v>kedd</v>
      </c>
    </row>
    <row r="3855" spans="1:7" ht="15" customHeight="1" x14ac:dyDescent="0.25">
      <c r="A3855" s="38" t="s">
        <v>801</v>
      </c>
      <c r="B3855" s="38" t="s">
        <v>456</v>
      </c>
      <c r="C3855" s="38" t="s">
        <v>478</v>
      </c>
      <c r="D3855" s="38"/>
      <c r="E3855" s="65">
        <f t="shared" si="181"/>
        <v>113769</v>
      </c>
      <c r="F3855" s="66">
        <f t="shared" si="182"/>
        <v>4</v>
      </c>
      <c r="G3855" s="67" t="str">
        <f t="shared" si="180"/>
        <v>csütörtök</v>
      </c>
    </row>
    <row r="3856" spans="1:7" ht="15" customHeight="1" x14ac:dyDescent="0.25">
      <c r="A3856" s="38" t="s">
        <v>801</v>
      </c>
      <c r="B3856" s="38" t="s">
        <v>458</v>
      </c>
      <c r="C3856" s="38" t="s">
        <v>479</v>
      </c>
      <c r="D3856" s="38"/>
      <c r="E3856" s="65">
        <f t="shared" si="181"/>
        <v>113798</v>
      </c>
      <c r="F3856" s="66">
        <f t="shared" si="182"/>
        <v>5</v>
      </c>
      <c r="G3856" s="67" t="str">
        <f t="shared" si="180"/>
        <v>péntek</v>
      </c>
    </row>
    <row r="3857" spans="1:7" ht="15" customHeight="1" x14ac:dyDescent="0.25">
      <c r="A3857" s="38" t="s">
        <v>801</v>
      </c>
      <c r="B3857" s="38" t="s">
        <v>460</v>
      </c>
      <c r="C3857" s="38" t="s">
        <v>480</v>
      </c>
      <c r="D3857" s="38"/>
      <c r="E3857" s="65">
        <f t="shared" si="181"/>
        <v>113828</v>
      </c>
      <c r="F3857" s="66">
        <f t="shared" si="182"/>
        <v>7</v>
      </c>
      <c r="G3857" s="67" t="str">
        <f t="shared" si="180"/>
        <v>vasárnap</v>
      </c>
    </row>
    <row r="3858" spans="1:7" ht="15" customHeight="1" x14ac:dyDescent="0.25">
      <c r="A3858" s="38" t="s">
        <v>801</v>
      </c>
      <c r="B3858" s="38" t="s">
        <v>462</v>
      </c>
      <c r="C3858" s="38" t="s">
        <v>492</v>
      </c>
      <c r="D3858" s="38"/>
      <c r="E3858" s="65">
        <f t="shared" si="181"/>
        <v>113857</v>
      </c>
      <c r="F3858" s="66">
        <f t="shared" si="182"/>
        <v>1</v>
      </c>
      <c r="G3858" s="67" t="str">
        <f t="shared" si="180"/>
        <v>hétfő</v>
      </c>
    </row>
    <row r="3859" spans="1:7" ht="15" customHeight="1" x14ac:dyDescent="0.25">
      <c r="A3859" s="38" t="s">
        <v>801</v>
      </c>
      <c r="B3859" s="38" t="s">
        <v>464</v>
      </c>
      <c r="C3859" s="38" t="s">
        <v>492</v>
      </c>
      <c r="D3859" s="38"/>
      <c r="E3859" s="65">
        <f t="shared" si="181"/>
        <v>113887</v>
      </c>
      <c r="F3859" s="66">
        <f t="shared" si="182"/>
        <v>3</v>
      </c>
      <c r="G3859" s="67" t="str">
        <f t="shared" si="180"/>
        <v>szerda</v>
      </c>
    </row>
    <row r="3860" spans="1:7" ht="15" customHeight="1" x14ac:dyDescent="0.25">
      <c r="A3860" s="38" t="s">
        <v>801</v>
      </c>
      <c r="B3860" s="38" t="s">
        <v>466</v>
      </c>
      <c r="C3860" s="38" t="s">
        <v>484</v>
      </c>
      <c r="D3860" s="38"/>
      <c r="E3860" s="65">
        <f t="shared" si="181"/>
        <v>113916</v>
      </c>
      <c r="F3860" s="66">
        <f t="shared" si="182"/>
        <v>4</v>
      </c>
      <c r="G3860" s="67" t="str">
        <f t="shared" si="180"/>
        <v>csütörtök</v>
      </c>
    </row>
    <row r="3861" spans="1:7" ht="15" customHeight="1" x14ac:dyDescent="0.25">
      <c r="A3861" s="38" t="s">
        <v>801</v>
      </c>
      <c r="B3861" s="38" t="s">
        <v>468</v>
      </c>
      <c r="C3861" s="38" t="s">
        <v>485</v>
      </c>
      <c r="D3861" s="38"/>
      <c r="E3861" s="65">
        <f t="shared" si="181"/>
        <v>113945</v>
      </c>
      <c r="F3861" s="66">
        <f t="shared" si="182"/>
        <v>5</v>
      </c>
      <c r="G3861" s="67" t="str">
        <f t="shared" si="180"/>
        <v>péntek</v>
      </c>
    </row>
    <row r="3862" spans="1:7" ht="15" customHeight="1" x14ac:dyDescent="0.25">
      <c r="A3862" s="38" t="s">
        <v>802</v>
      </c>
      <c r="B3862" s="38" t="s">
        <v>448</v>
      </c>
      <c r="C3862" s="38" t="s">
        <v>486</v>
      </c>
      <c r="D3862" s="38"/>
      <c r="E3862" s="65">
        <f t="shared" si="181"/>
        <v>113975</v>
      </c>
      <c r="F3862" s="66">
        <f t="shared" si="182"/>
        <v>7</v>
      </c>
      <c r="G3862" s="67" t="str">
        <f t="shared" si="180"/>
        <v>vasárnap</v>
      </c>
    </row>
    <row r="3863" spans="1:7" ht="15" customHeight="1" x14ac:dyDescent="0.25">
      <c r="A3863" s="38" t="s">
        <v>802</v>
      </c>
      <c r="B3863" s="38" t="s">
        <v>450</v>
      </c>
      <c r="C3863" s="38" t="s">
        <v>487</v>
      </c>
      <c r="D3863" s="38"/>
      <c r="E3863" s="65">
        <f t="shared" si="181"/>
        <v>114004</v>
      </c>
      <c r="F3863" s="66">
        <f t="shared" si="182"/>
        <v>1</v>
      </c>
      <c r="G3863" s="67" t="str">
        <f t="shared" si="180"/>
        <v>hétfő</v>
      </c>
    </row>
    <row r="3864" spans="1:7" ht="15" customHeight="1" x14ac:dyDescent="0.25">
      <c r="A3864" s="38" t="s">
        <v>802</v>
      </c>
      <c r="B3864" s="38" t="s">
        <v>452</v>
      </c>
      <c r="C3864" s="38" t="s">
        <v>494</v>
      </c>
      <c r="D3864" s="38"/>
      <c r="E3864" s="65">
        <f t="shared" si="181"/>
        <v>114034</v>
      </c>
      <c r="F3864" s="66">
        <f t="shared" si="182"/>
        <v>3</v>
      </c>
      <c r="G3864" s="67" t="str">
        <f t="shared" si="180"/>
        <v>szerda</v>
      </c>
    </row>
    <row r="3865" spans="1:7" ht="15" customHeight="1" x14ac:dyDescent="0.25">
      <c r="A3865" s="38" t="s">
        <v>802</v>
      </c>
      <c r="B3865" s="38" t="s">
        <v>454</v>
      </c>
      <c r="C3865" s="38" t="s">
        <v>453</v>
      </c>
      <c r="D3865" s="38"/>
      <c r="E3865" s="65">
        <f t="shared" si="181"/>
        <v>114063</v>
      </c>
      <c r="F3865" s="66">
        <f t="shared" si="182"/>
        <v>4</v>
      </c>
      <c r="G3865" s="67" t="str">
        <f t="shared" si="180"/>
        <v>csütörtök</v>
      </c>
    </row>
    <row r="3866" spans="1:7" ht="15" customHeight="1" x14ac:dyDescent="0.25">
      <c r="A3866" s="38" t="s">
        <v>802</v>
      </c>
      <c r="B3866" s="38" t="s">
        <v>455</v>
      </c>
      <c r="C3866" s="38" t="s">
        <v>453</v>
      </c>
      <c r="D3866" s="38"/>
      <c r="E3866" s="65">
        <f t="shared" si="181"/>
        <v>114093</v>
      </c>
      <c r="F3866" s="66">
        <f t="shared" si="182"/>
        <v>6</v>
      </c>
      <c r="G3866" s="67" t="str">
        <f t="shared" si="180"/>
        <v>szombat</v>
      </c>
    </row>
    <row r="3867" spans="1:7" ht="15" customHeight="1" x14ac:dyDescent="0.25">
      <c r="A3867" s="38" t="s">
        <v>802</v>
      </c>
      <c r="B3867" s="38" t="s">
        <v>456</v>
      </c>
      <c r="C3867" s="38" t="s">
        <v>449</v>
      </c>
      <c r="D3867" s="38"/>
      <c r="E3867" s="65">
        <f t="shared" si="181"/>
        <v>114123</v>
      </c>
      <c r="F3867" s="66">
        <f t="shared" si="182"/>
        <v>1</v>
      </c>
      <c r="G3867" s="67" t="str">
        <f t="shared" si="180"/>
        <v>hétfő</v>
      </c>
    </row>
    <row r="3868" spans="1:7" ht="15" customHeight="1" x14ac:dyDescent="0.25">
      <c r="A3868" s="38" t="s">
        <v>802</v>
      </c>
      <c r="B3868" s="38" t="s">
        <v>458</v>
      </c>
      <c r="C3868" s="38" t="s">
        <v>451</v>
      </c>
      <c r="D3868" s="38"/>
      <c r="E3868" s="65">
        <f t="shared" si="181"/>
        <v>114152</v>
      </c>
      <c r="F3868" s="66">
        <f t="shared" si="182"/>
        <v>2</v>
      </c>
      <c r="G3868" s="67" t="str">
        <f t="shared" si="180"/>
        <v>kedd</v>
      </c>
    </row>
    <row r="3869" spans="1:7" ht="15" customHeight="1" x14ac:dyDescent="0.25">
      <c r="A3869" s="38" t="s">
        <v>802</v>
      </c>
      <c r="B3869" s="38" t="s">
        <v>460</v>
      </c>
      <c r="C3869" s="38" t="s">
        <v>457</v>
      </c>
      <c r="D3869" s="38"/>
      <c r="E3869" s="65">
        <f t="shared" si="181"/>
        <v>114182</v>
      </c>
      <c r="F3869" s="66">
        <f t="shared" si="182"/>
        <v>4</v>
      </c>
      <c r="G3869" s="67" t="str">
        <f t="shared" si="180"/>
        <v>csütörtök</v>
      </c>
    </row>
    <row r="3870" spans="1:7" ht="15" customHeight="1" x14ac:dyDescent="0.25">
      <c r="A3870" s="38" t="s">
        <v>802</v>
      </c>
      <c r="B3870" s="38" t="s">
        <v>462</v>
      </c>
      <c r="C3870" s="38" t="s">
        <v>459</v>
      </c>
      <c r="D3870" s="38"/>
      <c r="E3870" s="65">
        <f t="shared" si="181"/>
        <v>114212</v>
      </c>
      <c r="F3870" s="66">
        <f t="shared" si="182"/>
        <v>6</v>
      </c>
      <c r="G3870" s="67" t="str">
        <f t="shared" si="180"/>
        <v>szombat</v>
      </c>
    </row>
    <row r="3871" spans="1:7" ht="15" customHeight="1" x14ac:dyDescent="0.25">
      <c r="A3871" s="38" t="s">
        <v>802</v>
      </c>
      <c r="B3871" s="38" t="s">
        <v>464</v>
      </c>
      <c r="C3871" s="38" t="s">
        <v>489</v>
      </c>
      <c r="D3871" s="38"/>
      <c r="E3871" s="65">
        <f t="shared" si="181"/>
        <v>114241</v>
      </c>
      <c r="F3871" s="66">
        <f t="shared" si="182"/>
        <v>7</v>
      </c>
      <c r="G3871" s="67" t="str">
        <f t="shared" si="180"/>
        <v>vasárnap</v>
      </c>
    </row>
    <row r="3872" spans="1:7" ht="15" customHeight="1" x14ac:dyDescent="0.25">
      <c r="A3872" s="38" t="s">
        <v>802</v>
      </c>
      <c r="B3872" s="38" t="s">
        <v>466</v>
      </c>
      <c r="C3872" s="38" t="s">
        <v>461</v>
      </c>
      <c r="D3872" s="38"/>
      <c r="E3872" s="65">
        <f t="shared" si="181"/>
        <v>114271</v>
      </c>
      <c r="F3872" s="66">
        <f t="shared" si="182"/>
        <v>2</v>
      </c>
      <c r="G3872" s="67" t="str">
        <f t="shared" si="180"/>
        <v>kedd</v>
      </c>
    </row>
    <row r="3873" spans="1:7" ht="15" customHeight="1" x14ac:dyDescent="0.25">
      <c r="A3873" s="38" t="s">
        <v>802</v>
      </c>
      <c r="B3873" s="38" t="s">
        <v>468</v>
      </c>
      <c r="C3873" s="38" t="s">
        <v>463</v>
      </c>
      <c r="D3873" s="38"/>
      <c r="E3873" s="65">
        <f t="shared" si="181"/>
        <v>114300</v>
      </c>
      <c r="F3873" s="66">
        <f t="shared" si="182"/>
        <v>3</v>
      </c>
      <c r="G3873" s="67" t="str">
        <f t="shared" si="180"/>
        <v>szerda</v>
      </c>
    </row>
    <row r="3874" spans="1:7" ht="15" customHeight="1" x14ac:dyDescent="0.25">
      <c r="A3874" s="38" t="s">
        <v>803</v>
      </c>
      <c r="B3874" s="38" t="s">
        <v>448</v>
      </c>
      <c r="C3874" s="38" t="s">
        <v>490</v>
      </c>
      <c r="D3874" s="38"/>
      <c r="E3874" s="65">
        <f t="shared" si="181"/>
        <v>114329</v>
      </c>
      <c r="F3874" s="66">
        <f t="shared" si="182"/>
        <v>4</v>
      </c>
      <c r="G3874" s="67" t="str">
        <f t="shared" si="180"/>
        <v>csütörtök</v>
      </c>
    </row>
    <row r="3875" spans="1:7" ht="15" customHeight="1" x14ac:dyDescent="0.25">
      <c r="A3875" s="38" t="s">
        <v>803</v>
      </c>
      <c r="B3875" s="38" t="s">
        <v>450</v>
      </c>
      <c r="C3875" s="38" t="s">
        <v>467</v>
      </c>
      <c r="D3875" s="38"/>
      <c r="E3875" s="65">
        <f t="shared" si="181"/>
        <v>114359</v>
      </c>
      <c r="F3875" s="66">
        <f t="shared" si="182"/>
        <v>6</v>
      </c>
      <c r="G3875" s="67" t="str">
        <f t="shared" si="180"/>
        <v>szombat</v>
      </c>
    </row>
    <row r="3876" spans="1:7" ht="15" customHeight="1" x14ac:dyDescent="0.25">
      <c r="A3876" s="38" t="s">
        <v>803</v>
      </c>
      <c r="B3876" s="38" t="s">
        <v>452</v>
      </c>
      <c r="C3876" s="38" t="s">
        <v>490</v>
      </c>
      <c r="D3876" s="38"/>
      <c r="E3876" s="65">
        <f t="shared" si="181"/>
        <v>114388</v>
      </c>
      <c r="F3876" s="66">
        <f t="shared" si="182"/>
        <v>7</v>
      </c>
      <c r="G3876" s="67" t="str">
        <f t="shared" si="180"/>
        <v>vasárnap</v>
      </c>
    </row>
    <row r="3877" spans="1:7" ht="15" customHeight="1" x14ac:dyDescent="0.25">
      <c r="A3877" s="38" t="s">
        <v>803</v>
      </c>
      <c r="B3877" s="38" t="s">
        <v>454</v>
      </c>
      <c r="C3877" s="38" t="s">
        <v>467</v>
      </c>
      <c r="D3877" s="38"/>
      <c r="E3877" s="65">
        <f t="shared" si="181"/>
        <v>114418</v>
      </c>
      <c r="F3877" s="66">
        <f t="shared" si="182"/>
        <v>2</v>
      </c>
      <c r="G3877" s="67" t="str">
        <f t="shared" si="180"/>
        <v>kedd</v>
      </c>
    </row>
    <row r="3878" spans="1:7" ht="15" customHeight="1" x14ac:dyDescent="0.25">
      <c r="A3878" s="38" t="s">
        <v>803</v>
      </c>
      <c r="B3878" s="38" t="s">
        <v>455</v>
      </c>
      <c r="C3878" s="38" t="s">
        <v>470</v>
      </c>
      <c r="D3878" s="38"/>
      <c r="E3878" s="65">
        <f t="shared" si="181"/>
        <v>114447</v>
      </c>
      <c r="F3878" s="66">
        <f t="shared" si="182"/>
        <v>3</v>
      </c>
      <c r="G3878" s="67" t="str">
        <f t="shared" si="180"/>
        <v>szerda</v>
      </c>
    </row>
    <row r="3879" spans="1:7" ht="15" customHeight="1" x14ac:dyDescent="0.25">
      <c r="A3879" s="38" t="s">
        <v>803</v>
      </c>
      <c r="B3879" s="38" t="s">
        <v>456</v>
      </c>
      <c r="C3879" s="38" t="s">
        <v>472</v>
      </c>
      <c r="D3879" s="38"/>
      <c r="E3879" s="65">
        <f t="shared" si="181"/>
        <v>114477</v>
      </c>
      <c r="F3879" s="66">
        <f t="shared" si="182"/>
        <v>5</v>
      </c>
      <c r="G3879" s="67" t="str">
        <f t="shared" si="180"/>
        <v>péntek</v>
      </c>
    </row>
    <row r="3880" spans="1:7" ht="15" customHeight="1" x14ac:dyDescent="0.25">
      <c r="A3880" s="38" t="s">
        <v>803</v>
      </c>
      <c r="B3880" s="38" t="s">
        <v>458</v>
      </c>
      <c r="C3880" s="38" t="s">
        <v>471</v>
      </c>
      <c r="D3880" s="38"/>
      <c r="E3880" s="65">
        <f t="shared" si="181"/>
        <v>114506</v>
      </c>
      <c r="F3880" s="66">
        <f t="shared" si="182"/>
        <v>6</v>
      </c>
      <c r="G3880" s="67" t="str">
        <f t="shared" si="180"/>
        <v>szombat</v>
      </c>
    </row>
    <row r="3881" spans="1:7" ht="15" customHeight="1" x14ac:dyDescent="0.25">
      <c r="A3881" s="38" t="s">
        <v>803</v>
      </c>
      <c r="B3881" s="38" t="s">
        <v>460</v>
      </c>
      <c r="C3881" s="38" t="s">
        <v>473</v>
      </c>
      <c r="D3881" s="38"/>
      <c r="E3881" s="65">
        <f t="shared" si="181"/>
        <v>114536</v>
      </c>
      <c r="F3881" s="66">
        <f t="shared" si="182"/>
        <v>1</v>
      </c>
      <c r="G3881" s="67" t="str">
        <f t="shared" si="180"/>
        <v>hétfő</v>
      </c>
    </row>
    <row r="3882" spans="1:7" ht="15" customHeight="1" x14ac:dyDescent="0.25">
      <c r="A3882" s="38" t="s">
        <v>803</v>
      </c>
      <c r="B3882" s="38" t="s">
        <v>462</v>
      </c>
      <c r="C3882" s="38" t="s">
        <v>474</v>
      </c>
      <c r="D3882" s="38"/>
      <c r="E3882" s="65">
        <f t="shared" si="181"/>
        <v>114566</v>
      </c>
      <c r="F3882" s="66">
        <f t="shared" si="182"/>
        <v>3</v>
      </c>
      <c r="G3882" s="67" t="str">
        <f t="shared" si="180"/>
        <v>szerda</v>
      </c>
    </row>
    <row r="3883" spans="1:7" ht="15" customHeight="1" x14ac:dyDescent="0.25">
      <c r="A3883" s="38" t="s">
        <v>803</v>
      </c>
      <c r="B3883" s="38" t="s">
        <v>462</v>
      </c>
      <c r="C3883" s="38" t="s">
        <v>496</v>
      </c>
      <c r="D3883" s="38"/>
      <c r="E3883" s="65">
        <f t="shared" si="181"/>
        <v>114595</v>
      </c>
      <c r="F3883" s="66">
        <f t="shared" si="182"/>
        <v>4</v>
      </c>
      <c r="G3883" s="67" t="str">
        <f t="shared" si="180"/>
        <v>csütörtök</v>
      </c>
    </row>
    <row r="3884" spans="1:7" ht="15" customHeight="1" x14ac:dyDescent="0.25">
      <c r="A3884" s="38" t="s">
        <v>803</v>
      </c>
      <c r="B3884" s="38" t="s">
        <v>464</v>
      </c>
      <c r="C3884" s="38" t="s">
        <v>496</v>
      </c>
      <c r="D3884" s="38"/>
      <c r="E3884" s="65">
        <f t="shared" si="181"/>
        <v>114625</v>
      </c>
      <c r="F3884" s="66">
        <f t="shared" si="182"/>
        <v>6</v>
      </c>
      <c r="G3884" s="67" t="str">
        <f t="shared" si="180"/>
        <v>szombat</v>
      </c>
    </row>
    <row r="3885" spans="1:7" ht="15" customHeight="1" x14ac:dyDescent="0.25">
      <c r="A3885" s="38" t="s">
        <v>803</v>
      </c>
      <c r="B3885" s="38" t="s">
        <v>466</v>
      </c>
      <c r="C3885" s="38" t="s">
        <v>476</v>
      </c>
      <c r="D3885" s="38"/>
      <c r="E3885" s="65">
        <f t="shared" si="181"/>
        <v>114655</v>
      </c>
      <c r="F3885" s="66">
        <f t="shared" si="182"/>
        <v>1</v>
      </c>
      <c r="G3885" s="67" t="str">
        <f t="shared" si="180"/>
        <v>hétfő</v>
      </c>
    </row>
    <row r="3886" spans="1:7" ht="15" customHeight="1" x14ac:dyDescent="0.25">
      <c r="A3886" s="38" t="s">
        <v>803</v>
      </c>
      <c r="B3886" s="38" t="s">
        <v>468</v>
      </c>
      <c r="C3886" s="38" t="s">
        <v>477</v>
      </c>
      <c r="D3886" s="38"/>
      <c r="E3886" s="65">
        <f t="shared" si="181"/>
        <v>114684</v>
      </c>
      <c r="F3886" s="66">
        <f t="shared" si="182"/>
        <v>2</v>
      </c>
      <c r="G3886" s="67" t="str">
        <f t="shared" si="180"/>
        <v>kedd</v>
      </c>
    </row>
    <row r="3887" spans="1:7" ht="15" customHeight="1" x14ac:dyDescent="0.25">
      <c r="A3887" s="38" t="s">
        <v>804</v>
      </c>
      <c r="B3887" s="38" t="s">
        <v>448</v>
      </c>
      <c r="C3887" s="38" t="s">
        <v>478</v>
      </c>
      <c r="D3887" s="38"/>
      <c r="E3887" s="65">
        <f t="shared" si="181"/>
        <v>114714</v>
      </c>
      <c r="F3887" s="66">
        <f t="shared" si="182"/>
        <v>4</v>
      </c>
      <c r="G3887" s="67" t="str">
        <f t="shared" si="180"/>
        <v>csütörtök</v>
      </c>
    </row>
    <row r="3888" spans="1:7" ht="15" customHeight="1" x14ac:dyDescent="0.25">
      <c r="A3888" s="38" t="s">
        <v>804</v>
      </c>
      <c r="B3888" s="38" t="s">
        <v>450</v>
      </c>
      <c r="C3888" s="38" t="s">
        <v>480</v>
      </c>
      <c r="D3888" s="38"/>
      <c r="E3888" s="65">
        <f t="shared" si="181"/>
        <v>114743</v>
      </c>
      <c r="F3888" s="66">
        <f t="shared" si="182"/>
        <v>5</v>
      </c>
      <c r="G3888" s="67" t="str">
        <f t="shared" si="180"/>
        <v>péntek</v>
      </c>
    </row>
    <row r="3889" spans="1:7" ht="15" customHeight="1" x14ac:dyDescent="0.25">
      <c r="A3889" s="38" t="s">
        <v>804</v>
      </c>
      <c r="B3889" s="38" t="s">
        <v>452</v>
      </c>
      <c r="C3889" s="38" t="s">
        <v>479</v>
      </c>
      <c r="D3889" s="38"/>
      <c r="E3889" s="65">
        <f t="shared" si="181"/>
        <v>114772</v>
      </c>
      <c r="F3889" s="66">
        <f t="shared" si="182"/>
        <v>6</v>
      </c>
      <c r="G3889" s="67" t="str">
        <f t="shared" si="180"/>
        <v>szombat</v>
      </c>
    </row>
    <row r="3890" spans="1:7" ht="15" customHeight="1" x14ac:dyDescent="0.25">
      <c r="A3890" s="38" t="s">
        <v>804</v>
      </c>
      <c r="B3890" s="38" t="s">
        <v>454</v>
      </c>
      <c r="C3890" s="38" t="s">
        <v>480</v>
      </c>
      <c r="D3890" s="38"/>
      <c r="E3890" s="65">
        <f t="shared" si="181"/>
        <v>114802</v>
      </c>
      <c r="F3890" s="66">
        <f t="shared" si="182"/>
        <v>1</v>
      </c>
      <c r="G3890" s="67" t="str">
        <f t="shared" si="180"/>
        <v>hétfő</v>
      </c>
    </row>
    <row r="3891" spans="1:7" ht="15" customHeight="1" x14ac:dyDescent="0.25">
      <c r="A3891" s="38" t="s">
        <v>804</v>
      </c>
      <c r="B3891" s="38" t="s">
        <v>455</v>
      </c>
      <c r="C3891" s="38" t="s">
        <v>482</v>
      </c>
      <c r="D3891" s="38"/>
      <c r="E3891" s="65">
        <f t="shared" si="181"/>
        <v>114831</v>
      </c>
      <c r="F3891" s="66">
        <f t="shared" si="182"/>
        <v>2</v>
      </c>
      <c r="G3891" s="67" t="str">
        <f t="shared" si="180"/>
        <v>kedd</v>
      </c>
    </row>
    <row r="3892" spans="1:7" ht="15" customHeight="1" x14ac:dyDescent="0.25">
      <c r="A3892" s="38" t="s">
        <v>804</v>
      </c>
      <c r="B3892" s="38" t="s">
        <v>456</v>
      </c>
      <c r="C3892" s="38" t="s">
        <v>492</v>
      </c>
      <c r="D3892" s="38"/>
      <c r="E3892" s="65">
        <f t="shared" si="181"/>
        <v>114861</v>
      </c>
      <c r="F3892" s="66">
        <f t="shared" si="182"/>
        <v>4</v>
      </c>
      <c r="G3892" s="67" t="str">
        <f t="shared" si="180"/>
        <v>csütörtök</v>
      </c>
    </row>
    <row r="3893" spans="1:7" ht="15" customHeight="1" x14ac:dyDescent="0.25">
      <c r="A3893" s="38" t="s">
        <v>804</v>
      </c>
      <c r="B3893" s="38" t="s">
        <v>458</v>
      </c>
      <c r="C3893" s="38" t="s">
        <v>483</v>
      </c>
      <c r="D3893" s="38"/>
      <c r="E3893" s="65">
        <f t="shared" si="181"/>
        <v>114890</v>
      </c>
      <c r="F3893" s="66">
        <f t="shared" si="182"/>
        <v>5</v>
      </c>
      <c r="G3893" s="67" t="str">
        <f t="shared" si="180"/>
        <v>péntek</v>
      </c>
    </row>
    <row r="3894" spans="1:7" ht="15" customHeight="1" x14ac:dyDescent="0.25">
      <c r="A3894" s="38" t="s">
        <v>804</v>
      </c>
      <c r="B3894" s="38" t="s">
        <v>460</v>
      </c>
      <c r="C3894" s="38" t="s">
        <v>484</v>
      </c>
      <c r="D3894" s="38"/>
      <c r="E3894" s="65">
        <f t="shared" si="181"/>
        <v>114920</v>
      </c>
      <c r="F3894" s="66">
        <f t="shared" si="182"/>
        <v>7</v>
      </c>
      <c r="G3894" s="67" t="str">
        <f t="shared" si="180"/>
        <v>vasárnap</v>
      </c>
    </row>
    <row r="3895" spans="1:7" ht="15" customHeight="1" x14ac:dyDescent="0.25">
      <c r="A3895" s="38" t="s">
        <v>804</v>
      </c>
      <c r="B3895" s="38" t="s">
        <v>462</v>
      </c>
      <c r="C3895" s="38" t="s">
        <v>486</v>
      </c>
      <c r="D3895" s="38"/>
      <c r="E3895" s="65">
        <f t="shared" si="181"/>
        <v>114949</v>
      </c>
      <c r="F3895" s="66">
        <f t="shared" si="182"/>
        <v>1</v>
      </c>
      <c r="G3895" s="67" t="str">
        <f t="shared" si="180"/>
        <v>hétfő</v>
      </c>
    </row>
    <row r="3896" spans="1:7" ht="15" customHeight="1" x14ac:dyDescent="0.25">
      <c r="A3896" s="38" t="s">
        <v>804</v>
      </c>
      <c r="B3896" s="38" t="s">
        <v>464</v>
      </c>
      <c r="C3896" s="38" t="s">
        <v>486</v>
      </c>
      <c r="D3896" s="38"/>
      <c r="E3896" s="65">
        <f t="shared" si="181"/>
        <v>114979</v>
      </c>
      <c r="F3896" s="66">
        <f t="shared" si="182"/>
        <v>3</v>
      </c>
      <c r="G3896" s="67" t="str">
        <f t="shared" si="180"/>
        <v>szerda</v>
      </c>
    </row>
    <row r="3897" spans="1:7" ht="15" customHeight="1" x14ac:dyDescent="0.25">
      <c r="A3897" s="38" t="s">
        <v>804</v>
      </c>
      <c r="B3897" s="38" t="s">
        <v>466</v>
      </c>
      <c r="C3897" s="38" t="s">
        <v>494</v>
      </c>
      <c r="D3897" s="38"/>
      <c r="E3897" s="65">
        <f t="shared" si="181"/>
        <v>115009</v>
      </c>
      <c r="F3897" s="66">
        <f t="shared" si="182"/>
        <v>5</v>
      </c>
      <c r="G3897" s="67" t="str">
        <f t="shared" si="180"/>
        <v>péntek</v>
      </c>
    </row>
    <row r="3898" spans="1:7" ht="15" customHeight="1" x14ac:dyDescent="0.25">
      <c r="A3898" s="38" t="s">
        <v>804</v>
      </c>
      <c r="B3898" s="38" t="s">
        <v>468</v>
      </c>
      <c r="C3898" s="38" t="s">
        <v>487</v>
      </c>
      <c r="D3898" s="38"/>
      <c r="E3898" s="65">
        <f t="shared" si="181"/>
        <v>115038</v>
      </c>
      <c r="F3898" s="66">
        <f t="shared" si="182"/>
        <v>6</v>
      </c>
      <c r="G3898" s="67" t="str">
        <f t="shared" si="180"/>
        <v>szombat</v>
      </c>
    </row>
    <row r="3899" spans="1:7" ht="15" customHeight="1" x14ac:dyDescent="0.25">
      <c r="A3899" s="38" t="s">
        <v>805</v>
      </c>
      <c r="B3899" s="38" t="s">
        <v>448</v>
      </c>
      <c r="C3899" s="38" t="s">
        <v>453</v>
      </c>
      <c r="D3899" s="38"/>
      <c r="E3899" s="65">
        <f t="shared" si="181"/>
        <v>115068</v>
      </c>
      <c r="F3899" s="66">
        <f t="shared" si="182"/>
        <v>1</v>
      </c>
      <c r="G3899" s="67" t="str">
        <f t="shared" si="180"/>
        <v>hétfő</v>
      </c>
    </row>
    <row r="3900" spans="1:7" ht="15" customHeight="1" x14ac:dyDescent="0.25">
      <c r="A3900" s="38" t="s">
        <v>805</v>
      </c>
      <c r="B3900" s="38" t="s">
        <v>450</v>
      </c>
      <c r="C3900" s="38" t="s">
        <v>449</v>
      </c>
      <c r="D3900" s="38"/>
      <c r="E3900" s="65">
        <f t="shared" si="181"/>
        <v>115098</v>
      </c>
      <c r="F3900" s="66">
        <f t="shared" si="182"/>
        <v>3</v>
      </c>
      <c r="G3900" s="67" t="str">
        <f t="shared" si="180"/>
        <v>szerda</v>
      </c>
    </row>
    <row r="3901" spans="1:7" ht="15" customHeight="1" x14ac:dyDescent="0.25">
      <c r="A3901" s="38" t="s">
        <v>805</v>
      </c>
      <c r="B3901" s="38" t="s">
        <v>452</v>
      </c>
      <c r="C3901" s="38" t="s">
        <v>453</v>
      </c>
      <c r="D3901" s="38"/>
      <c r="E3901" s="65">
        <f t="shared" si="181"/>
        <v>115127</v>
      </c>
      <c r="F3901" s="66">
        <f t="shared" si="182"/>
        <v>4</v>
      </c>
      <c r="G3901" s="67" t="str">
        <f t="shared" si="180"/>
        <v>csütörtök</v>
      </c>
    </row>
    <row r="3902" spans="1:7" ht="15" customHeight="1" x14ac:dyDescent="0.25">
      <c r="A3902" s="38" t="s">
        <v>805</v>
      </c>
      <c r="B3902" s="38" t="s">
        <v>454</v>
      </c>
      <c r="C3902" s="38" t="s">
        <v>451</v>
      </c>
      <c r="D3902" s="38"/>
      <c r="E3902" s="65">
        <f t="shared" si="181"/>
        <v>115156</v>
      </c>
      <c r="F3902" s="66">
        <f t="shared" si="182"/>
        <v>5</v>
      </c>
      <c r="G3902" s="67" t="str">
        <f t="shared" si="180"/>
        <v>péntek</v>
      </c>
    </row>
    <row r="3903" spans="1:7" ht="15" customHeight="1" x14ac:dyDescent="0.25">
      <c r="A3903" s="38" t="s">
        <v>805</v>
      </c>
      <c r="B3903" s="38" t="s">
        <v>455</v>
      </c>
      <c r="C3903" s="38" t="s">
        <v>451</v>
      </c>
      <c r="D3903" s="38"/>
      <c r="E3903" s="65">
        <f t="shared" si="181"/>
        <v>115186</v>
      </c>
      <c r="F3903" s="66">
        <f t="shared" si="182"/>
        <v>7</v>
      </c>
      <c r="G3903" s="67" t="str">
        <f t="shared" si="180"/>
        <v>vasárnap</v>
      </c>
    </row>
    <row r="3904" spans="1:7" ht="15" customHeight="1" x14ac:dyDescent="0.25">
      <c r="A3904" s="38" t="s">
        <v>805</v>
      </c>
      <c r="B3904" s="38" t="s">
        <v>456</v>
      </c>
      <c r="C3904" s="38" t="s">
        <v>459</v>
      </c>
      <c r="D3904" s="38"/>
      <c r="E3904" s="65">
        <f t="shared" si="181"/>
        <v>115215</v>
      </c>
      <c r="F3904" s="66">
        <f t="shared" si="182"/>
        <v>1</v>
      </c>
      <c r="G3904" s="67" t="str">
        <f t="shared" si="180"/>
        <v>hétfő</v>
      </c>
    </row>
    <row r="3905" spans="1:7" ht="15" customHeight="1" x14ac:dyDescent="0.25">
      <c r="A3905" s="38" t="s">
        <v>805</v>
      </c>
      <c r="B3905" s="38" t="s">
        <v>458</v>
      </c>
      <c r="C3905" s="38" t="s">
        <v>489</v>
      </c>
      <c r="D3905" s="38"/>
      <c r="E3905" s="65">
        <f t="shared" si="181"/>
        <v>115244</v>
      </c>
      <c r="F3905" s="66">
        <f t="shared" si="182"/>
        <v>2</v>
      </c>
      <c r="G3905" s="67" t="str">
        <f t="shared" si="180"/>
        <v>kedd</v>
      </c>
    </row>
    <row r="3906" spans="1:7" ht="15" customHeight="1" x14ac:dyDescent="0.25">
      <c r="A3906" s="38" t="s">
        <v>805</v>
      </c>
      <c r="B3906" s="38" t="s">
        <v>460</v>
      </c>
      <c r="C3906" s="38" t="s">
        <v>461</v>
      </c>
      <c r="D3906" s="38"/>
      <c r="E3906" s="65">
        <f t="shared" si="181"/>
        <v>115274</v>
      </c>
      <c r="F3906" s="66">
        <f t="shared" si="182"/>
        <v>4</v>
      </c>
      <c r="G3906" s="67" t="str">
        <f t="shared" si="180"/>
        <v>csütörtök</v>
      </c>
    </row>
    <row r="3907" spans="1:7" ht="15" customHeight="1" x14ac:dyDescent="0.25">
      <c r="A3907" s="38" t="s">
        <v>805</v>
      </c>
      <c r="B3907" s="38" t="s">
        <v>462</v>
      </c>
      <c r="C3907" s="38" t="s">
        <v>465</v>
      </c>
      <c r="D3907" s="38"/>
      <c r="E3907" s="65">
        <f t="shared" si="181"/>
        <v>115303</v>
      </c>
      <c r="F3907" s="66">
        <f t="shared" si="182"/>
        <v>5</v>
      </c>
      <c r="G3907" s="67" t="str">
        <f t="shared" ref="G3907:G3970" si="183">VLOOKUP(F3907,nevek,2,0)</f>
        <v>péntek</v>
      </c>
    </row>
    <row r="3908" spans="1:7" ht="15" customHeight="1" x14ac:dyDescent="0.25">
      <c r="A3908" s="38" t="s">
        <v>805</v>
      </c>
      <c r="B3908" s="38" t="s">
        <v>464</v>
      </c>
      <c r="C3908" s="38" t="s">
        <v>465</v>
      </c>
      <c r="D3908" s="38"/>
      <c r="E3908" s="65">
        <f t="shared" ref="E3908:E3971" si="184">DATEVALUE(A3908&amp;"."&amp;B3908&amp;C3908)</f>
        <v>115333</v>
      </c>
      <c r="F3908" s="66">
        <f t="shared" ref="F3908:F3971" si="185">WEEKDAY(E3908,2)</f>
        <v>7</v>
      </c>
      <c r="G3908" s="67" t="str">
        <f t="shared" si="183"/>
        <v>vasárnap</v>
      </c>
    </row>
    <row r="3909" spans="1:7" ht="15" customHeight="1" x14ac:dyDescent="0.25">
      <c r="A3909" s="38" t="s">
        <v>805</v>
      </c>
      <c r="B3909" s="38" t="s">
        <v>466</v>
      </c>
      <c r="C3909" s="38" t="s">
        <v>490</v>
      </c>
      <c r="D3909" s="38"/>
      <c r="E3909" s="65">
        <f t="shared" si="184"/>
        <v>115363</v>
      </c>
      <c r="F3909" s="66">
        <f t="shared" si="185"/>
        <v>2</v>
      </c>
      <c r="G3909" s="67" t="str">
        <f t="shared" si="183"/>
        <v>kedd</v>
      </c>
    </row>
    <row r="3910" spans="1:7" ht="15" customHeight="1" x14ac:dyDescent="0.25">
      <c r="A3910" s="38" t="s">
        <v>805</v>
      </c>
      <c r="B3910" s="38" t="s">
        <v>468</v>
      </c>
      <c r="C3910" s="38" t="s">
        <v>490</v>
      </c>
      <c r="D3910" s="38"/>
      <c r="E3910" s="65">
        <f t="shared" si="184"/>
        <v>115393</v>
      </c>
      <c r="F3910" s="66">
        <f t="shared" si="185"/>
        <v>4</v>
      </c>
      <c r="G3910" s="67" t="str">
        <f t="shared" si="183"/>
        <v>csütörtök</v>
      </c>
    </row>
    <row r="3911" spans="1:7" ht="15" customHeight="1" x14ac:dyDescent="0.25">
      <c r="A3911" s="38" t="s">
        <v>806</v>
      </c>
      <c r="B3911" s="38" t="s">
        <v>448</v>
      </c>
      <c r="C3911" s="38" t="s">
        <v>470</v>
      </c>
      <c r="D3911" s="38"/>
      <c r="E3911" s="65">
        <f t="shared" si="184"/>
        <v>115422</v>
      </c>
      <c r="F3911" s="66">
        <f t="shared" si="185"/>
        <v>5</v>
      </c>
      <c r="G3911" s="67" t="str">
        <f t="shared" si="183"/>
        <v>péntek</v>
      </c>
    </row>
    <row r="3912" spans="1:7" ht="15" customHeight="1" x14ac:dyDescent="0.25">
      <c r="A3912" s="38" t="s">
        <v>806</v>
      </c>
      <c r="B3912" s="38" t="s">
        <v>450</v>
      </c>
      <c r="C3912" s="38" t="s">
        <v>472</v>
      </c>
      <c r="D3912" s="38"/>
      <c r="E3912" s="65">
        <f t="shared" si="184"/>
        <v>115452</v>
      </c>
      <c r="F3912" s="66">
        <f t="shared" si="185"/>
        <v>7</v>
      </c>
      <c r="G3912" s="67" t="str">
        <f t="shared" si="183"/>
        <v>vasárnap</v>
      </c>
    </row>
    <row r="3913" spans="1:7" ht="15" customHeight="1" x14ac:dyDescent="0.25">
      <c r="A3913" s="38" t="s">
        <v>806</v>
      </c>
      <c r="B3913" s="38" t="s">
        <v>452</v>
      </c>
      <c r="C3913" s="38" t="s">
        <v>470</v>
      </c>
      <c r="D3913" s="38"/>
      <c r="E3913" s="65">
        <f t="shared" si="184"/>
        <v>115482</v>
      </c>
      <c r="F3913" s="66">
        <f t="shared" si="185"/>
        <v>2</v>
      </c>
      <c r="G3913" s="67" t="str">
        <f t="shared" si="183"/>
        <v>kedd</v>
      </c>
    </row>
    <row r="3914" spans="1:7" ht="15" customHeight="1" x14ac:dyDescent="0.25">
      <c r="A3914" s="38" t="s">
        <v>806</v>
      </c>
      <c r="B3914" s="38" t="s">
        <v>454</v>
      </c>
      <c r="C3914" s="38" t="s">
        <v>471</v>
      </c>
      <c r="D3914" s="38"/>
      <c r="E3914" s="65">
        <f t="shared" si="184"/>
        <v>115511</v>
      </c>
      <c r="F3914" s="66">
        <f t="shared" si="185"/>
        <v>3</v>
      </c>
      <c r="G3914" s="67" t="str">
        <f t="shared" si="183"/>
        <v>szerda</v>
      </c>
    </row>
    <row r="3915" spans="1:7" ht="15" customHeight="1" x14ac:dyDescent="0.25">
      <c r="A3915" s="38" t="s">
        <v>806</v>
      </c>
      <c r="B3915" s="38" t="s">
        <v>455</v>
      </c>
      <c r="C3915" s="38" t="s">
        <v>473</v>
      </c>
      <c r="D3915" s="38"/>
      <c r="E3915" s="65">
        <f t="shared" si="184"/>
        <v>115540</v>
      </c>
      <c r="F3915" s="66">
        <f t="shared" si="185"/>
        <v>4</v>
      </c>
      <c r="G3915" s="67" t="str">
        <f t="shared" si="183"/>
        <v>csütörtök</v>
      </c>
    </row>
    <row r="3916" spans="1:7" ht="15" customHeight="1" x14ac:dyDescent="0.25">
      <c r="A3916" s="38" t="s">
        <v>806</v>
      </c>
      <c r="B3916" s="38" t="s">
        <v>456</v>
      </c>
      <c r="C3916" s="38" t="s">
        <v>474</v>
      </c>
      <c r="D3916" s="38"/>
      <c r="E3916" s="65">
        <f t="shared" si="184"/>
        <v>115570</v>
      </c>
      <c r="F3916" s="66">
        <f t="shared" si="185"/>
        <v>6</v>
      </c>
      <c r="G3916" s="67" t="str">
        <f t="shared" si="183"/>
        <v>szombat</v>
      </c>
    </row>
    <row r="3917" spans="1:7" ht="15" customHeight="1" x14ac:dyDescent="0.25">
      <c r="A3917" s="38" t="s">
        <v>806</v>
      </c>
      <c r="B3917" s="38" t="s">
        <v>456</v>
      </c>
      <c r="C3917" s="38" t="s">
        <v>496</v>
      </c>
      <c r="D3917" s="38"/>
      <c r="E3917" s="65">
        <f t="shared" si="184"/>
        <v>115599</v>
      </c>
      <c r="F3917" s="66">
        <f t="shared" si="185"/>
        <v>7</v>
      </c>
      <c r="G3917" s="67" t="str">
        <f t="shared" si="183"/>
        <v>vasárnap</v>
      </c>
    </row>
    <row r="3918" spans="1:7" ht="15" customHeight="1" x14ac:dyDescent="0.25">
      <c r="A3918" s="38" t="s">
        <v>806</v>
      </c>
      <c r="B3918" s="38" t="s">
        <v>458</v>
      </c>
      <c r="C3918" s="38" t="s">
        <v>476</v>
      </c>
      <c r="D3918" s="38"/>
      <c r="E3918" s="65">
        <f t="shared" si="184"/>
        <v>115628</v>
      </c>
      <c r="F3918" s="66">
        <f t="shared" si="185"/>
        <v>1</v>
      </c>
      <c r="G3918" s="67" t="str">
        <f t="shared" si="183"/>
        <v>hétfő</v>
      </c>
    </row>
    <row r="3919" spans="1:7" ht="15" customHeight="1" x14ac:dyDescent="0.25">
      <c r="A3919" s="38" t="s">
        <v>806</v>
      </c>
      <c r="B3919" s="38" t="s">
        <v>460</v>
      </c>
      <c r="C3919" s="38" t="s">
        <v>477</v>
      </c>
      <c r="D3919" s="38"/>
      <c r="E3919" s="65">
        <f t="shared" si="184"/>
        <v>115658</v>
      </c>
      <c r="F3919" s="66">
        <f t="shared" si="185"/>
        <v>3</v>
      </c>
      <c r="G3919" s="67" t="str">
        <f t="shared" si="183"/>
        <v>szerda</v>
      </c>
    </row>
    <row r="3920" spans="1:7" ht="15" customHeight="1" x14ac:dyDescent="0.25">
      <c r="A3920" s="38" t="s">
        <v>806</v>
      </c>
      <c r="B3920" s="38" t="s">
        <v>462</v>
      </c>
      <c r="C3920" s="38" t="s">
        <v>479</v>
      </c>
      <c r="D3920" s="38"/>
      <c r="E3920" s="65">
        <f t="shared" si="184"/>
        <v>115687</v>
      </c>
      <c r="F3920" s="66">
        <f t="shared" si="185"/>
        <v>4</v>
      </c>
      <c r="G3920" s="67" t="str">
        <f t="shared" si="183"/>
        <v>csütörtök</v>
      </c>
    </row>
    <row r="3921" spans="1:7" ht="15" customHeight="1" x14ac:dyDescent="0.25">
      <c r="A3921" s="38" t="s">
        <v>806</v>
      </c>
      <c r="B3921" s="38" t="s">
        <v>464</v>
      </c>
      <c r="C3921" s="38" t="s">
        <v>479</v>
      </c>
      <c r="D3921" s="38"/>
      <c r="E3921" s="65">
        <f t="shared" si="184"/>
        <v>115717</v>
      </c>
      <c r="F3921" s="66">
        <f t="shared" si="185"/>
        <v>6</v>
      </c>
      <c r="G3921" s="67" t="str">
        <f t="shared" si="183"/>
        <v>szombat</v>
      </c>
    </row>
    <row r="3922" spans="1:7" ht="15" customHeight="1" x14ac:dyDescent="0.25">
      <c r="A3922" s="38" t="s">
        <v>806</v>
      </c>
      <c r="B3922" s="38" t="s">
        <v>466</v>
      </c>
      <c r="C3922" s="38" t="s">
        <v>480</v>
      </c>
      <c r="D3922" s="38"/>
      <c r="E3922" s="65">
        <f t="shared" si="184"/>
        <v>115747</v>
      </c>
      <c r="F3922" s="66">
        <f t="shared" si="185"/>
        <v>1</v>
      </c>
      <c r="G3922" s="67" t="str">
        <f t="shared" si="183"/>
        <v>hétfő</v>
      </c>
    </row>
    <row r="3923" spans="1:7" ht="15" customHeight="1" x14ac:dyDescent="0.25">
      <c r="A3923" s="38" t="s">
        <v>806</v>
      </c>
      <c r="B3923" s="38" t="s">
        <v>468</v>
      </c>
      <c r="C3923" s="38" t="s">
        <v>482</v>
      </c>
      <c r="D3923" s="38"/>
      <c r="E3923" s="65">
        <f t="shared" si="184"/>
        <v>115776</v>
      </c>
      <c r="F3923" s="66">
        <f t="shared" si="185"/>
        <v>2</v>
      </c>
      <c r="G3923" s="67" t="str">
        <f t="shared" si="183"/>
        <v>kedd</v>
      </c>
    </row>
    <row r="3924" spans="1:7" ht="15" customHeight="1" x14ac:dyDescent="0.25">
      <c r="A3924" s="38" t="s">
        <v>807</v>
      </c>
      <c r="B3924" s="38" t="s">
        <v>448</v>
      </c>
      <c r="C3924" s="38" t="s">
        <v>492</v>
      </c>
      <c r="D3924" s="38"/>
      <c r="E3924" s="65">
        <f t="shared" si="184"/>
        <v>115806</v>
      </c>
      <c r="F3924" s="66">
        <f t="shared" si="185"/>
        <v>4</v>
      </c>
      <c r="G3924" s="67" t="str">
        <f t="shared" si="183"/>
        <v>csütörtök</v>
      </c>
    </row>
    <row r="3925" spans="1:7" ht="15" customHeight="1" x14ac:dyDescent="0.25">
      <c r="A3925" s="38" t="s">
        <v>807</v>
      </c>
      <c r="B3925" s="38" t="s">
        <v>450</v>
      </c>
      <c r="C3925" s="38" t="s">
        <v>483</v>
      </c>
      <c r="D3925" s="38"/>
      <c r="E3925" s="65">
        <f t="shared" si="184"/>
        <v>115836</v>
      </c>
      <c r="F3925" s="66">
        <f t="shared" si="185"/>
        <v>6</v>
      </c>
      <c r="G3925" s="67" t="str">
        <f t="shared" si="183"/>
        <v>szombat</v>
      </c>
    </row>
    <row r="3926" spans="1:7" ht="15" customHeight="1" x14ac:dyDescent="0.25">
      <c r="A3926" s="38" t="s">
        <v>807</v>
      </c>
      <c r="B3926" s="38" t="s">
        <v>452</v>
      </c>
      <c r="C3926" s="38" t="s">
        <v>482</v>
      </c>
      <c r="D3926" s="38"/>
      <c r="E3926" s="65">
        <f t="shared" si="184"/>
        <v>115866</v>
      </c>
      <c r="F3926" s="66">
        <f t="shared" si="185"/>
        <v>1</v>
      </c>
      <c r="G3926" s="67" t="str">
        <f t="shared" si="183"/>
        <v>hétfő</v>
      </c>
    </row>
    <row r="3927" spans="1:7" ht="15" customHeight="1" x14ac:dyDescent="0.25">
      <c r="A3927" s="38" t="s">
        <v>807</v>
      </c>
      <c r="B3927" s="38" t="s">
        <v>454</v>
      </c>
      <c r="C3927" s="38" t="s">
        <v>483</v>
      </c>
      <c r="D3927" s="38"/>
      <c r="E3927" s="65">
        <f t="shared" si="184"/>
        <v>115895</v>
      </c>
      <c r="F3927" s="66">
        <f t="shared" si="185"/>
        <v>2</v>
      </c>
      <c r="G3927" s="67" t="str">
        <f t="shared" si="183"/>
        <v>kedd</v>
      </c>
    </row>
    <row r="3928" spans="1:7" ht="15" customHeight="1" x14ac:dyDescent="0.25">
      <c r="A3928" s="38" t="s">
        <v>807</v>
      </c>
      <c r="B3928" s="38" t="s">
        <v>455</v>
      </c>
      <c r="C3928" s="38" t="s">
        <v>484</v>
      </c>
      <c r="D3928" s="38"/>
      <c r="E3928" s="65">
        <f t="shared" si="184"/>
        <v>115924</v>
      </c>
      <c r="F3928" s="66">
        <f t="shared" si="185"/>
        <v>3</v>
      </c>
      <c r="G3928" s="67" t="str">
        <f t="shared" si="183"/>
        <v>szerda</v>
      </c>
    </row>
    <row r="3929" spans="1:7" ht="15" customHeight="1" x14ac:dyDescent="0.25">
      <c r="A3929" s="38" t="s">
        <v>807</v>
      </c>
      <c r="B3929" s="38" t="s">
        <v>456</v>
      </c>
      <c r="C3929" s="38" t="s">
        <v>485</v>
      </c>
      <c r="D3929" s="38"/>
      <c r="E3929" s="65">
        <f t="shared" si="184"/>
        <v>115954</v>
      </c>
      <c r="F3929" s="66">
        <f t="shared" si="185"/>
        <v>5</v>
      </c>
      <c r="G3929" s="67" t="str">
        <f t="shared" si="183"/>
        <v>péntek</v>
      </c>
    </row>
    <row r="3930" spans="1:7" ht="15" customHeight="1" x14ac:dyDescent="0.25">
      <c r="A3930" s="38" t="s">
        <v>807</v>
      </c>
      <c r="B3930" s="38" t="s">
        <v>458</v>
      </c>
      <c r="C3930" s="38" t="s">
        <v>486</v>
      </c>
      <c r="D3930" s="38"/>
      <c r="E3930" s="65">
        <f t="shared" si="184"/>
        <v>115983</v>
      </c>
      <c r="F3930" s="66">
        <f t="shared" si="185"/>
        <v>6</v>
      </c>
      <c r="G3930" s="67" t="str">
        <f t="shared" si="183"/>
        <v>szombat</v>
      </c>
    </row>
    <row r="3931" spans="1:7" ht="15" customHeight="1" x14ac:dyDescent="0.25">
      <c r="A3931" s="38" t="s">
        <v>807</v>
      </c>
      <c r="B3931" s="38" t="s">
        <v>460</v>
      </c>
      <c r="C3931" s="38" t="s">
        <v>487</v>
      </c>
      <c r="D3931" s="38"/>
      <c r="E3931" s="65">
        <f t="shared" si="184"/>
        <v>116012</v>
      </c>
      <c r="F3931" s="66">
        <f t="shared" si="185"/>
        <v>7</v>
      </c>
      <c r="G3931" s="67" t="str">
        <f t="shared" si="183"/>
        <v>vasárnap</v>
      </c>
    </row>
    <row r="3932" spans="1:7" ht="15" customHeight="1" x14ac:dyDescent="0.25">
      <c r="A3932" s="38" t="s">
        <v>807</v>
      </c>
      <c r="B3932" s="38" t="s">
        <v>462</v>
      </c>
      <c r="C3932" s="38" t="s">
        <v>453</v>
      </c>
      <c r="D3932" s="38"/>
      <c r="E3932" s="65">
        <f t="shared" si="184"/>
        <v>116042</v>
      </c>
      <c r="F3932" s="66">
        <f t="shared" si="185"/>
        <v>2</v>
      </c>
      <c r="G3932" s="67" t="str">
        <f t="shared" si="183"/>
        <v>kedd</v>
      </c>
    </row>
    <row r="3933" spans="1:7" ht="15" customHeight="1" x14ac:dyDescent="0.25">
      <c r="A3933" s="38" t="s">
        <v>807</v>
      </c>
      <c r="B3933" s="38" t="s">
        <v>464</v>
      </c>
      <c r="C3933" s="38" t="s">
        <v>449</v>
      </c>
      <c r="D3933" s="38"/>
      <c r="E3933" s="65">
        <f t="shared" si="184"/>
        <v>116071</v>
      </c>
      <c r="F3933" s="66">
        <f t="shared" si="185"/>
        <v>3</v>
      </c>
      <c r="G3933" s="67" t="str">
        <f t="shared" si="183"/>
        <v>szerda</v>
      </c>
    </row>
    <row r="3934" spans="1:7" ht="15" customHeight="1" x14ac:dyDescent="0.25">
      <c r="A3934" s="38" t="s">
        <v>807</v>
      </c>
      <c r="B3934" s="38" t="s">
        <v>466</v>
      </c>
      <c r="C3934" s="38" t="s">
        <v>451</v>
      </c>
      <c r="D3934" s="38"/>
      <c r="E3934" s="65">
        <f t="shared" si="184"/>
        <v>116101</v>
      </c>
      <c r="F3934" s="66">
        <f t="shared" si="185"/>
        <v>5</v>
      </c>
      <c r="G3934" s="67" t="str">
        <f t="shared" si="183"/>
        <v>péntek</v>
      </c>
    </row>
    <row r="3935" spans="1:7" ht="15" customHeight="1" x14ac:dyDescent="0.25">
      <c r="A3935" s="38" t="s">
        <v>807</v>
      </c>
      <c r="B3935" s="38" t="s">
        <v>468</v>
      </c>
      <c r="C3935" s="38" t="s">
        <v>457</v>
      </c>
      <c r="D3935" s="38"/>
      <c r="E3935" s="65">
        <f t="shared" si="184"/>
        <v>116130</v>
      </c>
      <c r="F3935" s="66">
        <f t="shared" si="185"/>
        <v>6</v>
      </c>
      <c r="G3935" s="67" t="str">
        <f t="shared" si="183"/>
        <v>szombat</v>
      </c>
    </row>
    <row r="3936" spans="1:7" ht="15" customHeight="1" x14ac:dyDescent="0.25">
      <c r="A3936" s="38" t="s">
        <v>808</v>
      </c>
      <c r="B3936" s="38" t="s">
        <v>448</v>
      </c>
      <c r="C3936" s="38" t="s">
        <v>459</v>
      </c>
      <c r="D3936" s="38"/>
      <c r="E3936" s="65">
        <f t="shared" si="184"/>
        <v>116160</v>
      </c>
      <c r="F3936" s="66">
        <f t="shared" si="185"/>
        <v>1</v>
      </c>
      <c r="G3936" s="67" t="str">
        <f t="shared" si="183"/>
        <v>hétfő</v>
      </c>
    </row>
    <row r="3937" spans="1:7" ht="15" customHeight="1" x14ac:dyDescent="0.25">
      <c r="A3937" s="38" t="s">
        <v>808</v>
      </c>
      <c r="B3937" s="38" t="s">
        <v>450</v>
      </c>
      <c r="C3937" s="38" t="s">
        <v>489</v>
      </c>
      <c r="D3937" s="38"/>
      <c r="E3937" s="65">
        <f t="shared" si="184"/>
        <v>116190</v>
      </c>
      <c r="F3937" s="66">
        <f t="shared" si="185"/>
        <v>3</v>
      </c>
      <c r="G3937" s="67" t="str">
        <f t="shared" si="183"/>
        <v>szerda</v>
      </c>
    </row>
    <row r="3938" spans="1:7" ht="15" customHeight="1" x14ac:dyDescent="0.25">
      <c r="A3938" s="38" t="s">
        <v>808</v>
      </c>
      <c r="B3938" s="38" t="s">
        <v>452</v>
      </c>
      <c r="C3938" s="38" t="s">
        <v>457</v>
      </c>
      <c r="D3938" s="38"/>
      <c r="E3938" s="65">
        <f t="shared" si="184"/>
        <v>116220</v>
      </c>
      <c r="F3938" s="66">
        <f t="shared" si="185"/>
        <v>5</v>
      </c>
      <c r="G3938" s="67" t="str">
        <f t="shared" si="183"/>
        <v>péntek</v>
      </c>
    </row>
    <row r="3939" spans="1:7" ht="15" customHeight="1" x14ac:dyDescent="0.25">
      <c r="A3939" s="38" t="s">
        <v>808</v>
      </c>
      <c r="B3939" s="38" t="s">
        <v>454</v>
      </c>
      <c r="C3939" s="38" t="s">
        <v>489</v>
      </c>
      <c r="D3939" s="38"/>
      <c r="E3939" s="65">
        <f t="shared" si="184"/>
        <v>116249</v>
      </c>
      <c r="F3939" s="66">
        <f t="shared" si="185"/>
        <v>6</v>
      </c>
      <c r="G3939" s="67" t="str">
        <f t="shared" si="183"/>
        <v>szombat</v>
      </c>
    </row>
    <row r="3940" spans="1:7" ht="15" customHeight="1" x14ac:dyDescent="0.25">
      <c r="A3940" s="38" t="s">
        <v>808</v>
      </c>
      <c r="B3940" s="38" t="s">
        <v>455</v>
      </c>
      <c r="C3940" s="38" t="s">
        <v>489</v>
      </c>
      <c r="D3940" s="38"/>
      <c r="E3940" s="65">
        <f t="shared" si="184"/>
        <v>116279</v>
      </c>
      <c r="F3940" s="66">
        <f t="shared" si="185"/>
        <v>1</v>
      </c>
      <c r="G3940" s="67" t="str">
        <f t="shared" si="183"/>
        <v>hétfő</v>
      </c>
    </row>
    <row r="3941" spans="1:7" ht="15" customHeight="1" x14ac:dyDescent="0.25">
      <c r="A3941" s="38" t="s">
        <v>808</v>
      </c>
      <c r="B3941" s="38" t="s">
        <v>456</v>
      </c>
      <c r="C3941" s="38" t="s">
        <v>463</v>
      </c>
      <c r="D3941" s="38"/>
      <c r="E3941" s="65">
        <f t="shared" si="184"/>
        <v>116308</v>
      </c>
      <c r="F3941" s="66">
        <f t="shared" si="185"/>
        <v>2</v>
      </c>
      <c r="G3941" s="67" t="str">
        <f t="shared" si="183"/>
        <v>kedd</v>
      </c>
    </row>
    <row r="3942" spans="1:7" ht="15" customHeight="1" x14ac:dyDescent="0.25">
      <c r="A3942" s="38" t="s">
        <v>808</v>
      </c>
      <c r="B3942" s="38" t="s">
        <v>458</v>
      </c>
      <c r="C3942" s="38" t="s">
        <v>463</v>
      </c>
      <c r="D3942" s="38"/>
      <c r="E3942" s="65">
        <f t="shared" si="184"/>
        <v>116338</v>
      </c>
      <c r="F3942" s="66">
        <f t="shared" si="185"/>
        <v>4</v>
      </c>
      <c r="G3942" s="67" t="str">
        <f t="shared" si="183"/>
        <v>csütörtök</v>
      </c>
    </row>
    <row r="3943" spans="1:7" ht="15" customHeight="1" x14ac:dyDescent="0.25">
      <c r="A3943" s="38" t="s">
        <v>808</v>
      </c>
      <c r="B3943" s="38" t="s">
        <v>460</v>
      </c>
      <c r="C3943" s="38" t="s">
        <v>490</v>
      </c>
      <c r="D3943" s="38"/>
      <c r="E3943" s="65">
        <f t="shared" si="184"/>
        <v>116367</v>
      </c>
      <c r="F3943" s="66">
        <f t="shared" si="185"/>
        <v>5</v>
      </c>
      <c r="G3943" s="67" t="str">
        <f t="shared" si="183"/>
        <v>péntek</v>
      </c>
    </row>
    <row r="3944" spans="1:7" ht="15" customHeight="1" x14ac:dyDescent="0.25">
      <c r="A3944" s="38" t="s">
        <v>808</v>
      </c>
      <c r="B3944" s="38" t="s">
        <v>462</v>
      </c>
      <c r="C3944" s="38" t="s">
        <v>470</v>
      </c>
      <c r="D3944" s="38"/>
      <c r="E3944" s="65">
        <f t="shared" si="184"/>
        <v>116396</v>
      </c>
      <c r="F3944" s="66">
        <f t="shared" si="185"/>
        <v>6</v>
      </c>
      <c r="G3944" s="67" t="str">
        <f t="shared" si="183"/>
        <v>szombat</v>
      </c>
    </row>
    <row r="3945" spans="1:7" ht="15" customHeight="1" x14ac:dyDescent="0.25">
      <c r="A3945" s="38" t="s">
        <v>808</v>
      </c>
      <c r="B3945" s="38" t="s">
        <v>464</v>
      </c>
      <c r="C3945" s="38" t="s">
        <v>470</v>
      </c>
      <c r="D3945" s="38"/>
      <c r="E3945" s="65">
        <f t="shared" si="184"/>
        <v>116426</v>
      </c>
      <c r="F3945" s="66">
        <f t="shared" si="185"/>
        <v>1</v>
      </c>
      <c r="G3945" s="67" t="str">
        <f t="shared" si="183"/>
        <v>hétfő</v>
      </c>
    </row>
    <row r="3946" spans="1:7" ht="15" customHeight="1" x14ac:dyDescent="0.25">
      <c r="A3946" s="38" t="s">
        <v>808</v>
      </c>
      <c r="B3946" s="38" t="s">
        <v>466</v>
      </c>
      <c r="C3946" s="38" t="s">
        <v>471</v>
      </c>
      <c r="D3946" s="38"/>
      <c r="E3946" s="65">
        <f t="shared" si="184"/>
        <v>116455</v>
      </c>
      <c r="F3946" s="66">
        <f t="shared" si="185"/>
        <v>2</v>
      </c>
      <c r="G3946" s="67" t="str">
        <f t="shared" si="183"/>
        <v>kedd</v>
      </c>
    </row>
    <row r="3947" spans="1:7" ht="15" customHeight="1" x14ac:dyDescent="0.25">
      <c r="A3947" s="38" t="s">
        <v>808</v>
      </c>
      <c r="B3947" s="38" t="s">
        <v>468</v>
      </c>
      <c r="C3947" s="38" t="s">
        <v>471</v>
      </c>
      <c r="D3947" s="38"/>
      <c r="E3947" s="65">
        <f t="shared" si="184"/>
        <v>116485</v>
      </c>
      <c r="F3947" s="66">
        <f t="shared" si="185"/>
        <v>4</v>
      </c>
      <c r="G3947" s="67" t="str">
        <f t="shared" si="183"/>
        <v>csütörtök</v>
      </c>
    </row>
    <row r="3948" spans="1:7" ht="15" customHeight="1" x14ac:dyDescent="0.25">
      <c r="A3948" s="38" t="s">
        <v>809</v>
      </c>
      <c r="B3948" s="38" t="s">
        <v>448</v>
      </c>
      <c r="C3948" s="38" t="s">
        <v>474</v>
      </c>
      <c r="D3948" s="38"/>
      <c r="E3948" s="65">
        <f t="shared" si="184"/>
        <v>116514</v>
      </c>
      <c r="F3948" s="66">
        <f t="shared" si="185"/>
        <v>5</v>
      </c>
      <c r="G3948" s="67" t="str">
        <f t="shared" si="183"/>
        <v>péntek</v>
      </c>
    </row>
    <row r="3949" spans="1:7" ht="15" customHeight="1" x14ac:dyDescent="0.25">
      <c r="A3949" s="38" t="s">
        <v>809</v>
      </c>
      <c r="B3949" s="38" t="s">
        <v>448</v>
      </c>
      <c r="C3949" s="38" t="s">
        <v>475</v>
      </c>
      <c r="D3949" s="38"/>
      <c r="E3949" s="65">
        <f t="shared" si="184"/>
        <v>116544</v>
      </c>
      <c r="F3949" s="66">
        <f t="shared" si="185"/>
        <v>7</v>
      </c>
      <c r="G3949" s="67" t="str">
        <f t="shared" si="183"/>
        <v>vasárnap</v>
      </c>
    </row>
    <row r="3950" spans="1:7" ht="15" customHeight="1" x14ac:dyDescent="0.25">
      <c r="A3950" s="38" t="s">
        <v>809</v>
      </c>
      <c r="B3950" s="38" t="s">
        <v>452</v>
      </c>
      <c r="C3950" s="38" t="s">
        <v>473</v>
      </c>
      <c r="D3950" s="38"/>
      <c r="E3950" s="65">
        <f t="shared" si="184"/>
        <v>116574</v>
      </c>
      <c r="F3950" s="66">
        <f t="shared" si="185"/>
        <v>2</v>
      </c>
      <c r="G3950" s="67" t="str">
        <f t="shared" si="183"/>
        <v>kedd</v>
      </c>
    </row>
    <row r="3951" spans="1:7" ht="15" customHeight="1" x14ac:dyDescent="0.25">
      <c r="A3951" s="38" t="s">
        <v>809</v>
      </c>
      <c r="B3951" s="38" t="s">
        <v>452</v>
      </c>
      <c r="C3951" s="38" t="s">
        <v>475</v>
      </c>
      <c r="D3951" s="38"/>
      <c r="E3951" s="65">
        <f t="shared" si="184"/>
        <v>116603</v>
      </c>
      <c r="F3951" s="66">
        <f t="shared" si="185"/>
        <v>3</v>
      </c>
      <c r="G3951" s="67" t="str">
        <f t="shared" si="183"/>
        <v>szerda</v>
      </c>
    </row>
    <row r="3952" spans="1:7" ht="15" customHeight="1" x14ac:dyDescent="0.25">
      <c r="A3952" s="38" t="s">
        <v>809</v>
      </c>
      <c r="B3952" s="38" t="s">
        <v>454</v>
      </c>
      <c r="C3952" s="38" t="s">
        <v>496</v>
      </c>
      <c r="D3952" s="38"/>
      <c r="E3952" s="65">
        <f t="shared" si="184"/>
        <v>116633</v>
      </c>
      <c r="F3952" s="66">
        <f t="shared" si="185"/>
        <v>5</v>
      </c>
      <c r="G3952" s="67" t="str">
        <f t="shared" si="183"/>
        <v>péntek</v>
      </c>
    </row>
    <row r="3953" spans="1:7" ht="15" customHeight="1" x14ac:dyDescent="0.25">
      <c r="A3953" s="38" t="s">
        <v>809</v>
      </c>
      <c r="B3953" s="38" t="s">
        <v>455</v>
      </c>
      <c r="C3953" s="38" t="s">
        <v>496</v>
      </c>
      <c r="D3953" s="38"/>
      <c r="E3953" s="65">
        <f t="shared" si="184"/>
        <v>116663</v>
      </c>
      <c r="F3953" s="66">
        <f t="shared" si="185"/>
        <v>7</v>
      </c>
      <c r="G3953" s="67" t="str">
        <f t="shared" si="183"/>
        <v>vasárnap</v>
      </c>
    </row>
    <row r="3954" spans="1:7" ht="15" customHeight="1" x14ac:dyDescent="0.25">
      <c r="A3954" s="38" t="s">
        <v>809</v>
      </c>
      <c r="B3954" s="38" t="s">
        <v>456</v>
      </c>
      <c r="C3954" s="38" t="s">
        <v>477</v>
      </c>
      <c r="D3954" s="38"/>
      <c r="E3954" s="65">
        <f t="shared" si="184"/>
        <v>116692</v>
      </c>
      <c r="F3954" s="66">
        <f t="shared" si="185"/>
        <v>1</v>
      </c>
      <c r="G3954" s="67" t="str">
        <f t="shared" si="183"/>
        <v>hétfő</v>
      </c>
    </row>
    <row r="3955" spans="1:7" ht="15" customHeight="1" x14ac:dyDescent="0.25">
      <c r="A3955" s="38" t="s">
        <v>809</v>
      </c>
      <c r="B3955" s="38" t="s">
        <v>458</v>
      </c>
      <c r="C3955" s="38" t="s">
        <v>477</v>
      </c>
      <c r="D3955" s="38"/>
      <c r="E3955" s="65">
        <f t="shared" si="184"/>
        <v>116722</v>
      </c>
      <c r="F3955" s="66">
        <f t="shared" si="185"/>
        <v>3</v>
      </c>
      <c r="G3955" s="67" t="str">
        <f t="shared" si="183"/>
        <v>szerda</v>
      </c>
    </row>
    <row r="3956" spans="1:7" ht="15" customHeight="1" x14ac:dyDescent="0.25">
      <c r="A3956" s="38" t="s">
        <v>809</v>
      </c>
      <c r="B3956" s="38" t="s">
        <v>460</v>
      </c>
      <c r="C3956" s="38" t="s">
        <v>479</v>
      </c>
      <c r="D3956" s="38"/>
      <c r="E3956" s="65">
        <f t="shared" si="184"/>
        <v>116751</v>
      </c>
      <c r="F3956" s="66">
        <f t="shared" si="185"/>
        <v>4</v>
      </c>
      <c r="G3956" s="67" t="str">
        <f t="shared" si="183"/>
        <v>csütörtök</v>
      </c>
    </row>
    <row r="3957" spans="1:7" ht="15" customHeight="1" x14ac:dyDescent="0.25">
      <c r="A3957" s="38" t="s">
        <v>809</v>
      </c>
      <c r="B3957" s="38" t="s">
        <v>462</v>
      </c>
      <c r="C3957" s="38" t="s">
        <v>482</v>
      </c>
      <c r="D3957" s="38"/>
      <c r="E3957" s="65">
        <f t="shared" si="184"/>
        <v>116780</v>
      </c>
      <c r="F3957" s="66">
        <f t="shared" si="185"/>
        <v>5</v>
      </c>
      <c r="G3957" s="67" t="str">
        <f t="shared" si="183"/>
        <v>péntek</v>
      </c>
    </row>
    <row r="3958" spans="1:7" ht="15" customHeight="1" x14ac:dyDescent="0.25">
      <c r="A3958" s="38" t="s">
        <v>809</v>
      </c>
      <c r="B3958" s="38" t="s">
        <v>464</v>
      </c>
      <c r="C3958" s="38" t="s">
        <v>482</v>
      </c>
      <c r="D3958" s="38"/>
      <c r="E3958" s="65">
        <f t="shared" si="184"/>
        <v>116810</v>
      </c>
      <c r="F3958" s="66">
        <f t="shared" si="185"/>
        <v>7</v>
      </c>
      <c r="G3958" s="67" t="str">
        <f t="shared" si="183"/>
        <v>vasárnap</v>
      </c>
    </row>
    <row r="3959" spans="1:7" ht="15" customHeight="1" x14ac:dyDescent="0.25">
      <c r="A3959" s="38" t="s">
        <v>809</v>
      </c>
      <c r="B3959" s="38" t="s">
        <v>466</v>
      </c>
      <c r="C3959" s="38" t="s">
        <v>483</v>
      </c>
      <c r="D3959" s="38"/>
      <c r="E3959" s="65">
        <f t="shared" si="184"/>
        <v>116839</v>
      </c>
      <c r="F3959" s="66">
        <f t="shared" si="185"/>
        <v>1</v>
      </c>
      <c r="G3959" s="67" t="str">
        <f t="shared" si="183"/>
        <v>hétfő</v>
      </c>
    </row>
    <row r="3960" spans="1:7" ht="15" customHeight="1" x14ac:dyDescent="0.25">
      <c r="A3960" s="38" t="s">
        <v>809</v>
      </c>
      <c r="B3960" s="38" t="s">
        <v>468</v>
      </c>
      <c r="C3960" s="38" t="s">
        <v>483</v>
      </c>
      <c r="D3960" s="38"/>
      <c r="E3960" s="65">
        <f t="shared" si="184"/>
        <v>116869</v>
      </c>
      <c r="F3960" s="66">
        <f t="shared" si="185"/>
        <v>3</v>
      </c>
      <c r="G3960" s="67" t="str">
        <f t="shared" si="183"/>
        <v>szerda</v>
      </c>
    </row>
    <row r="3961" spans="1:7" ht="15" customHeight="1" x14ac:dyDescent="0.25">
      <c r="A3961" s="38" t="s">
        <v>810</v>
      </c>
      <c r="B3961" s="38" t="s">
        <v>448</v>
      </c>
      <c r="C3961" s="38" t="s">
        <v>485</v>
      </c>
      <c r="D3961" s="38"/>
      <c r="E3961" s="65">
        <f t="shared" si="184"/>
        <v>116898</v>
      </c>
      <c r="F3961" s="66">
        <f t="shared" si="185"/>
        <v>4</v>
      </c>
      <c r="G3961" s="67" t="str">
        <f t="shared" si="183"/>
        <v>csütörtök</v>
      </c>
    </row>
    <row r="3962" spans="1:7" ht="15" customHeight="1" x14ac:dyDescent="0.25">
      <c r="A3962" s="38" t="s">
        <v>810</v>
      </c>
      <c r="B3962" s="38" t="s">
        <v>450</v>
      </c>
      <c r="C3962" s="38" t="s">
        <v>486</v>
      </c>
      <c r="D3962" s="38"/>
      <c r="E3962" s="65">
        <f t="shared" si="184"/>
        <v>116928</v>
      </c>
      <c r="F3962" s="66">
        <f t="shared" si="185"/>
        <v>6</v>
      </c>
      <c r="G3962" s="67" t="str">
        <f t="shared" si="183"/>
        <v>szombat</v>
      </c>
    </row>
    <row r="3963" spans="1:7" ht="15" customHeight="1" x14ac:dyDescent="0.25">
      <c r="A3963" s="38" t="s">
        <v>810</v>
      </c>
      <c r="B3963" s="38" t="s">
        <v>452</v>
      </c>
      <c r="C3963" s="38" t="s">
        <v>485</v>
      </c>
      <c r="D3963" s="38"/>
      <c r="E3963" s="65">
        <f t="shared" si="184"/>
        <v>116958</v>
      </c>
      <c r="F3963" s="66">
        <f t="shared" si="185"/>
        <v>1</v>
      </c>
      <c r="G3963" s="67" t="str">
        <f t="shared" si="183"/>
        <v>hétfő</v>
      </c>
    </row>
    <row r="3964" spans="1:7" ht="15" customHeight="1" x14ac:dyDescent="0.25">
      <c r="A3964" s="38" t="s">
        <v>810</v>
      </c>
      <c r="B3964" s="38" t="s">
        <v>454</v>
      </c>
      <c r="C3964" s="38" t="s">
        <v>494</v>
      </c>
      <c r="D3964" s="38"/>
      <c r="E3964" s="65">
        <f t="shared" si="184"/>
        <v>116987</v>
      </c>
      <c r="F3964" s="66">
        <f t="shared" si="185"/>
        <v>2</v>
      </c>
      <c r="G3964" s="67" t="str">
        <f t="shared" si="183"/>
        <v>kedd</v>
      </c>
    </row>
    <row r="3965" spans="1:7" ht="15" customHeight="1" x14ac:dyDescent="0.25">
      <c r="A3965" s="38" t="s">
        <v>810</v>
      </c>
      <c r="B3965" s="38" t="s">
        <v>455</v>
      </c>
      <c r="C3965" s="38" t="s">
        <v>494</v>
      </c>
      <c r="D3965" s="38"/>
      <c r="E3965" s="65">
        <f t="shared" si="184"/>
        <v>117017</v>
      </c>
      <c r="F3965" s="66">
        <f t="shared" si="185"/>
        <v>4</v>
      </c>
      <c r="G3965" s="67" t="str">
        <f t="shared" si="183"/>
        <v>csütörtök</v>
      </c>
    </row>
    <row r="3966" spans="1:7" ht="15" customHeight="1" x14ac:dyDescent="0.25">
      <c r="A3966" s="38" t="s">
        <v>810</v>
      </c>
      <c r="B3966" s="38" t="s">
        <v>456</v>
      </c>
      <c r="C3966" s="38" t="s">
        <v>487</v>
      </c>
      <c r="D3966" s="38"/>
      <c r="E3966" s="65">
        <f t="shared" si="184"/>
        <v>117047</v>
      </c>
      <c r="F3966" s="66">
        <f t="shared" si="185"/>
        <v>6</v>
      </c>
      <c r="G3966" s="67" t="str">
        <f t="shared" si="183"/>
        <v>szombat</v>
      </c>
    </row>
    <row r="3967" spans="1:7" ht="15" customHeight="1" x14ac:dyDescent="0.25">
      <c r="A3967" s="38" t="s">
        <v>810</v>
      </c>
      <c r="B3967" s="38" t="s">
        <v>458</v>
      </c>
      <c r="C3967" s="38" t="s">
        <v>453</v>
      </c>
      <c r="D3967" s="38"/>
      <c r="E3967" s="65">
        <f t="shared" si="184"/>
        <v>117076</v>
      </c>
      <c r="F3967" s="66">
        <f t="shared" si="185"/>
        <v>7</v>
      </c>
      <c r="G3967" s="67" t="str">
        <f t="shared" si="183"/>
        <v>vasárnap</v>
      </c>
    </row>
    <row r="3968" spans="1:7" ht="15" customHeight="1" x14ac:dyDescent="0.25">
      <c r="A3968" s="38" t="s">
        <v>810</v>
      </c>
      <c r="B3968" s="38" t="s">
        <v>460</v>
      </c>
      <c r="C3968" s="38" t="s">
        <v>449</v>
      </c>
      <c r="D3968" s="38"/>
      <c r="E3968" s="65">
        <f t="shared" si="184"/>
        <v>117106</v>
      </c>
      <c r="F3968" s="66">
        <f t="shared" si="185"/>
        <v>2</v>
      </c>
      <c r="G3968" s="67" t="str">
        <f t="shared" si="183"/>
        <v>kedd</v>
      </c>
    </row>
    <row r="3969" spans="1:7" ht="15" customHeight="1" x14ac:dyDescent="0.25">
      <c r="A3969" s="38" t="s">
        <v>810</v>
      </c>
      <c r="B3969" s="38" t="s">
        <v>462</v>
      </c>
      <c r="C3969" s="38" t="s">
        <v>457</v>
      </c>
      <c r="D3969" s="38"/>
      <c r="E3969" s="65">
        <f t="shared" si="184"/>
        <v>117135</v>
      </c>
      <c r="F3969" s="66">
        <f t="shared" si="185"/>
        <v>3</v>
      </c>
      <c r="G3969" s="67" t="str">
        <f t="shared" si="183"/>
        <v>szerda</v>
      </c>
    </row>
    <row r="3970" spans="1:7" ht="15" customHeight="1" x14ac:dyDescent="0.25">
      <c r="A3970" s="38" t="s">
        <v>810</v>
      </c>
      <c r="B3970" s="38" t="s">
        <v>464</v>
      </c>
      <c r="C3970" s="38" t="s">
        <v>459</v>
      </c>
      <c r="D3970" s="38"/>
      <c r="E3970" s="65">
        <f t="shared" si="184"/>
        <v>117164</v>
      </c>
      <c r="F3970" s="66">
        <f t="shared" si="185"/>
        <v>4</v>
      </c>
      <c r="G3970" s="67" t="str">
        <f t="shared" si="183"/>
        <v>csütörtök</v>
      </c>
    </row>
    <row r="3971" spans="1:7" ht="15" customHeight="1" x14ac:dyDescent="0.25">
      <c r="A3971" s="38" t="s">
        <v>810</v>
      </c>
      <c r="B3971" s="38" t="s">
        <v>466</v>
      </c>
      <c r="C3971" s="38" t="s">
        <v>489</v>
      </c>
      <c r="D3971" s="38"/>
      <c r="E3971" s="65">
        <f t="shared" si="184"/>
        <v>117194</v>
      </c>
      <c r="F3971" s="66">
        <f t="shared" si="185"/>
        <v>6</v>
      </c>
      <c r="G3971" s="67" t="str">
        <f t="shared" ref="G3971:G4034" si="186">VLOOKUP(F3971,nevek,2,0)</f>
        <v>szombat</v>
      </c>
    </row>
    <row r="3972" spans="1:7" ht="15" customHeight="1" x14ac:dyDescent="0.25">
      <c r="A3972" s="38" t="s">
        <v>810</v>
      </c>
      <c r="B3972" s="38" t="s">
        <v>468</v>
      </c>
      <c r="C3972" s="38" t="s">
        <v>461</v>
      </c>
      <c r="D3972" s="38"/>
      <c r="E3972" s="65">
        <f t="shared" ref="E3972:E4035" si="187">DATEVALUE(A3972&amp;"."&amp;B3972&amp;C3972)</f>
        <v>117223</v>
      </c>
      <c r="F3972" s="66">
        <f t="shared" ref="F3972:F4035" si="188">WEEKDAY(E3972,2)</f>
        <v>7</v>
      </c>
      <c r="G3972" s="67" t="str">
        <f t="shared" si="186"/>
        <v>vasárnap</v>
      </c>
    </row>
    <row r="3973" spans="1:7" ht="15" customHeight="1" x14ac:dyDescent="0.25">
      <c r="A3973" s="38" t="s">
        <v>811</v>
      </c>
      <c r="B3973" s="38" t="s">
        <v>448</v>
      </c>
      <c r="C3973" s="38" t="s">
        <v>463</v>
      </c>
      <c r="D3973" s="38"/>
      <c r="E3973" s="65">
        <f t="shared" si="187"/>
        <v>117253</v>
      </c>
      <c r="F3973" s="66">
        <f t="shared" si="188"/>
        <v>2</v>
      </c>
      <c r="G3973" s="67" t="str">
        <f t="shared" si="186"/>
        <v>kedd</v>
      </c>
    </row>
    <row r="3974" spans="1:7" ht="15" customHeight="1" x14ac:dyDescent="0.25">
      <c r="A3974" s="38" t="s">
        <v>811</v>
      </c>
      <c r="B3974" s="38" t="s">
        <v>450</v>
      </c>
      <c r="C3974" s="38" t="s">
        <v>490</v>
      </c>
      <c r="D3974" s="38"/>
      <c r="E3974" s="65">
        <f t="shared" si="187"/>
        <v>117282</v>
      </c>
      <c r="F3974" s="66">
        <f t="shared" si="188"/>
        <v>3</v>
      </c>
      <c r="G3974" s="67" t="str">
        <f t="shared" si="186"/>
        <v>szerda</v>
      </c>
    </row>
    <row r="3975" spans="1:7" ht="15" customHeight="1" x14ac:dyDescent="0.25">
      <c r="A3975" s="38" t="s">
        <v>811</v>
      </c>
      <c r="B3975" s="38" t="s">
        <v>452</v>
      </c>
      <c r="C3975" s="38" t="s">
        <v>463</v>
      </c>
      <c r="D3975" s="38"/>
      <c r="E3975" s="65">
        <f t="shared" si="187"/>
        <v>117312</v>
      </c>
      <c r="F3975" s="66">
        <f t="shared" si="188"/>
        <v>5</v>
      </c>
      <c r="G3975" s="67" t="str">
        <f t="shared" si="186"/>
        <v>péntek</v>
      </c>
    </row>
    <row r="3976" spans="1:7" ht="15" customHeight="1" x14ac:dyDescent="0.25">
      <c r="A3976" s="38" t="s">
        <v>811</v>
      </c>
      <c r="B3976" s="38" t="s">
        <v>454</v>
      </c>
      <c r="C3976" s="38" t="s">
        <v>490</v>
      </c>
      <c r="D3976" s="38"/>
      <c r="E3976" s="65">
        <f t="shared" si="187"/>
        <v>117341</v>
      </c>
      <c r="F3976" s="66">
        <f t="shared" si="188"/>
        <v>6</v>
      </c>
      <c r="G3976" s="67" t="str">
        <f t="shared" si="186"/>
        <v>szombat</v>
      </c>
    </row>
    <row r="3977" spans="1:7" ht="15" customHeight="1" x14ac:dyDescent="0.25">
      <c r="A3977" s="38" t="s">
        <v>811</v>
      </c>
      <c r="B3977" s="38" t="s">
        <v>455</v>
      </c>
      <c r="C3977" s="38" t="s">
        <v>490</v>
      </c>
      <c r="D3977" s="38"/>
      <c r="E3977" s="65">
        <f t="shared" si="187"/>
        <v>117371</v>
      </c>
      <c r="F3977" s="66">
        <f t="shared" si="188"/>
        <v>1</v>
      </c>
      <c r="G3977" s="67" t="str">
        <f t="shared" si="186"/>
        <v>hétfő</v>
      </c>
    </row>
    <row r="3978" spans="1:7" ht="15" customHeight="1" x14ac:dyDescent="0.25">
      <c r="A3978" s="38" t="s">
        <v>811</v>
      </c>
      <c r="B3978" s="38" t="s">
        <v>456</v>
      </c>
      <c r="C3978" s="38" t="s">
        <v>467</v>
      </c>
      <c r="D3978" s="38"/>
      <c r="E3978" s="65">
        <f t="shared" si="187"/>
        <v>117401</v>
      </c>
      <c r="F3978" s="66">
        <f t="shared" si="188"/>
        <v>3</v>
      </c>
      <c r="G3978" s="67" t="str">
        <f t="shared" si="186"/>
        <v>szerda</v>
      </c>
    </row>
    <row r="3979" spans="1:7" ht="15" customHeight="1" x14ac:dyDescent="0.25">
      <c r="A3979" s="38" t="s">
        <v>811</v>
      </c>
      <c r="B3979" s="38" t="s">
        <v>458</v>
      </c>
      <c r="C3979" s="38" t="s">
        <v>470</v>
      </c>
      <c r="D3979" s="38"/>
      <c r="E3979" s="65">
        <f t="shared" si="187"/>
        <v>117430</v>
      </c>
      <c r="F3979" s="66">
        <f t="shared" si="188"/>
        <v>4</v>
      </c>
      <c r="G3979" s="67" t="str">
        <f t="shared" si="186"/>
        <v>csütörtök</v>
      </c>
    </row>
    <row r="3980" spans="1:7" ht="15" customHeight="1" x14ac:dyDescent="0.25">
      <c r="A3980" s="38" t="s">
        <v>811</v>
      </c>
      <c r="B3980" s="38" t="s">
        <v>460</v>
      </c>
      <c r="C3980" s="38" t="s">
        <v>472</v>
      </c>
      <c r="D3980" s="38"/>
      <c r="E3980" s="65">
        <f t="shared" si="187"/>
        <v>117460</v>
      </c>
      <c r="F3980" s="66">
        <f t="shared" si="188"/>
        <v>6</v>
      </c>
      <c r="G3980" s="67" t="str">
        <f t="shared" si="186"/>
        <v>szombat</v>
      </c>
    </row>
    <row r="3981" spans="1:7" ht="15" customHeight="1" x14ac:dyDescent="0.25">
      <c r="A3981" s="38" t="s">
        <v>811</v>
      </c>
      <c r="B3981" s="38" t="s">
        <v>462</v>
      </c>
      <c r="C3981" s="38" t="s">
        <v>473</v>
      </c>
      <c r="D3981" s="38"/>
      <c r="E3981" s="65">
        <f t="shared" si="187"/>
        <v>117489</v>
      </c>
      <c r="F3981" s="66">
        <f t="shared" si="188"/>
        <v>7</v>
      </c>
      <c r="G3981" s="67" t="str">
        <f t="shared" si="186"/>
        <v>vasárnap</v>
      </c>
    </row>
    <row r="3982" spans="1:7" ht="15" customHeight="1" x14ac:dyDescent="0.25">
      <c r="A3982" s="38" t="s">
        <v>811</v>
      </c>
      <c r="B3982" s="38" t="s">
        <v>464</v>
      </c>
      <c r="C3982" s="38" t="s">
        <v>473</v>
      </c>
      <c r="D3982" s="38"/>
      <c r="E3982" s="65">
        <f t="shared" si="187"/>
        <v>117519</v>
      </c>
      <c r="F3982" s="66">
        <f t="shared" si="188"/>
        <v>2</v>
      </c>
      <c r="G3982" s="67" t="str">
        <f t="shared" si="186"/>
        <v>kedd</v>
      </c>
    </row>
    <row r="3983" spans="1:7" ht="15" customHeight="1" x14ac:dyDescent="0.25">
      <c r="A3983" s="38" t="s">
        <v>811</v>
      </c>
      <c r="B3983" s="38" t="s">
        <v>464</v>
      </c>
      <c r="C3983" s="38" t="s">
        <v>475</v>
      </c>
      <c r="D3983" s="38"/>
      <c r="E3983" s="65">
        <f t="shared" si="187"/>
        <v>117548</v>
      </c>
      <c r="F3983" s="66">
        <f t="shared" si="188"/>
        <v>3</v>
      </c>
      <c r="G3983" s="67" t="str">
        <f t="shared" si="186"/>
        <v>szerda</v>
      </c>
    </row>
    <row r="3984" spans="1:7" ht="15" customHeight="1" x14ac:dyDescent="0.25">
      <c r="A3984" s="38" t="s">
        <v>811</v>
      </c>
      <c r="B3984" s="38" t="s">
        <v>466</v>
      </c>
      <c r="C3984" s="38" t="s">
        <v>496</v>
      </c>
      <c r="D3984" s="38"/>
      <c r="E3984" s="65">
        <f t="shared" si="187"/>
        <v>117578</v>
      </c>
      <c r="F3984" s="66">
        <f t="shared" si="188"/>
        <v>5</v>
      </c>
      <c r="G3984" s="67" t="str">
        <f t="shared" si="186"/>
        <v>péntek</v>
      </c>
    </row>
    <row r="3985" spans="1:7" ht="15" customHeight="1" x14ac:dyDescent="0.25">
      <c r="A3985" s="38" t="s">
        <v>811</v>
      </c>
      <c r="B3985" s="38" t="s">
        <v>468</v>
      </c>
      <c r="C3985" s="38" t="s">
        <v>476</v>
      </c>
      <c r="D3985" s="38"/>
      <c r="E3985" s="65">
        <f t="shared" si="187"/>
        <v>117607</v>
      </c>
      <c r="F3985" s="66">
        <f t="shared" si="188"/>
        <v>6</v>
      </c>
      <c r="G3985" s="67" t="str">
        <f t="shared" si="186"/>
        <v>szombat</v>
      </c>
    </row>
    <row r="3986" spans="1:7" ht="15" customHeight="1" x14ac:dyDescent="0.25">
      <c r="A3986" s="38" t="s">
        <v>812</v>
      </c>
      <c r="B3986" s="38" t="s">
        <v>448</v>
      </c>
      <c r="C3986" s="38" t="s">
        <v>477</v>
      </c>
      <c r="D3986" s="38"/>
      <c r="E3986" s="65">
        <f t="shared" si="187"/>
        <v>117637</v>
      </c>
      <c r="F3986" s="66">
        <f t="shared" si="188"/>
        <v>1</v>
      </c>
      <c r="G3986" s="67" t="str">
        <f t="shared" si="186"/>
        <v>hétfő</v>
      </c>
    </row>
    <row r="3987" spans="1:7" ht="15" customHeight="1" x14ac:dyDescent="0.25">
      <c r="A3987" s="38" t="s">
        <v>812</v>
      </c>
      <c r="B3987" s="38" t="s">
        <v>450</v>
      </c>
      <c r="C3987" s="38" t="s">
        <v>479</v>
      </c>
      <c r="D3987" s="38"/>
      <c r="E3987" s="65">
        <f t="shared" si="187"/>
        <v>117666</v>
      </c>
      <c r="F3987" s="66">
        <f t="shared" si="188"/>
        <v>2</v>
      </c>
      <c r="G3987" s="67" t="str">
        <f t="shared" si="186"/>
        <v>kedd</v>
      </c>
    </row>
    <row r="3988" spans="1:7" ht="15" customHeight="1" x14ac:dyDescent="0.25">
      <c r="A3988" s="38" t="s">
        <v>812</v>
      </c>
      <c r="B3988" s="38" t="s">
        <v>452</v>
      </c>
      <c r="C3988" s="38" t="s">
        <v>477</v>
      </c>
      <c r="D3988" s="38"/>
      <c r="E3988" s="65">
        <f t="shared" si="187"/>
        <v>117696</v>
      </c>
      <c r="F3988" s="66">
        <f t="shared" si="188"/>
        <v>4</v>
      </c>
      <c r="G3988" s="67" t="str">
        <f t="shared" si="186"/>
        <v>csütörtök</v>
      </c>
    </row>
    <row r="3989" spans="1:7" ht="15" customHeight="1" x14ac:dyDescent="0.25">
      <c r="A3989" s="38" t="s">
        <v>812</v>
      </c>
      <c r="B3989" s="38" t="s">
        <v>454</v>
      </c>
      <c r="C3989" s="38" t="s">
        <v>479</v>
      </c>
      <c r="D3989" s="38"/>
      <c r="E3989" s="65">
        <f t="shared" si="187"/>
        <v>117725</v>
      </c>
      <c r="F3989" s="66">
        <f t="shared" si="188"/>
        <v>5</v>
      </c>
      <c r="G3989" s="67" t="str">
        <f t="shared" si="186"/>
        <v>péntek</v>
      </c>
    </row>
    <row r="3990" spans="1:7" ht="15" customHeight="1" x14ac:dyDescent="0.25">
      <c r="A3990" s="38" t="s">
        <v>812</v>
      </c>
      <c r="B3990" s="38" t="s">
        <v>455</v>
      </c>
      <c r="C3990" s="38" t="s">
        <v>479</v>
      </c>
      <c r="D3990" s="38"/>
      <c r="E3990" s="65">
        <f t="shared" si="187"/>
        <v>117755</v>
      </c>
      <c r="F3990" s="66">
        <f t="shared" si="188"/>
        <v>7</v>
      </c>
      <c r="G3990" s="67" t="str">
        <f t="shared" si="186"/>
        <v>vasárnap</v>
      </c>
    </row>
    <row r="3991" spans="1:7" ht="15" customHeight="1" x14ac:dyDescent="0.25">
      <c r="A3991" s="38" t="s">
        <v>812</v>
      </c>
      <c r="B3991" s="38" t="s">
        <v>456</v>
      </c>
      <c r="C3991" s="38" t="s">
        <v>482</v>
      </c>
      <c r="D3991" s="38"/>
      <c r="E3991" s="65">
        <f t="shared" si="187"/>
        <v>117784</v>
      </c>
      <c r="F3991" s="66">
        <f t="shared" si="188"/>
        <v>1</v>
      </c>
      <c r="G3991" s="67" t="str">
        <f t="shared" si="186"/>
        <v>hétfő</v>
      </c>
    </row>
    <row r="3992" spans="1:7" ht="15" customHeight="1" x14ac:dyDescent="0.25">
      <c r="A3992" s="38" t="s">
        <v>812</v>
      </c>
      <c r="B3992" s="38" t="s">
        <v>458</v>
      </c>
      <c r="C3992" s="38" t="s">
        <v>482</v>
      </c>
      <c r="D3992" s="38"/>
      <c r="E3992" s="65">
        <f t="shared" si="187"/>
        <v>117814</v>
      </c>
      <c r="F3992" s="66">
        <f t="shared" si="188"/>
        <v>3</v>
      </c>
      <c r="G3992" s="67" t="str">
        <f t="shared" si="186"/>
        <v>szerda</v>
      </c>
    </row>
    <row r="3993" spans="1:7" ht="15" customHeight="1" x14ac:dyDescent="0.25">
      <c r="A3993" s="38" t="s">
        <v>812</v>
      </c>
      <c r="B3993" s="38" t="s">
        <v>460</v>
      </c>
      <c r="C3993" s="38" t="s">
        <v>492</v>
      </c>
      <c r="D3993" s="38"/>
      <c r="E3993" s="65">
        <f t="shared" si="187"/>
        <v>117844</v>
      </c>
      <c r="F3993" s="66">
        <f t="shared" si="188"/>
        <v>5</v>
      </c>
      <c r="G3993" s="67" t="str">
        <f t="shared" si="186"/>
        <v>péntek</v>
      </c>
    </row>
    <row r="3994" spans="1:7" ht="15" customHeight="1" x14ac:dyDescent="0.25">
      <c r="A3994" s="38" t="s">
        <v>812</v>
      </c>
      <c r="B3994" s="38" t="s">
        <v>462</v>
      </c>
      <c r="C3994" s="38" t="s">
        <v>484</v>
      </c>
      <c r="D3994" s="38"/>
      <c r="E3994" s="65">
        <f t="shared" si="187"/>
        <v>117873</v>
      </c>
      <c r="F3994" s="66">
        <f t="shared" si="188"/>
        <v>6</v>
      </c>
      <c r="G3994" s="67" t="str">
        <f t="shared" si="186"/>
        <v>szombat</v>
      </c>
    </row>
    <row r="3995" spans="1:7" ht="15" customHeight="1" x14ac:dyDescent="0.25">
      <c r="A3995" s="38" t="s">
        <v>812</v>
      </c>
      <c r="B3995" s="38" t="s">
        <v>464</v>
      </c>
      <c r="C3995" s="38" t="s">
        <v>484</v>
      </c>
      <c r="D3995" s="38"/>
      <c r="E3995" s="65">
        <f t="shared" si="187"/>
        <v>117903</v>
      </c>
      <c r="F3995" s="66">
        <f t="shared" si="188"/>
        <v>1</v>
      </c>
      <c r="G3995" s="67" t="str">
        <f t="shared" si="186"/>
        <v>hétfő</v>
      </c>
    </row>
    <row r="3996" spans="1:7" ht="15" customHeight="1" x14ac:dyDescent="0.25">
      <c r="A3996" s="38" t="s">
        <v>812</v>
      </c>
      <c r="B3996" s="38" t="s">
        <v>466</v>
      </c>
      <c r="C3996" s="38" t="s">
        <v>486</v>
      </c>
      <c r="D3996" s="38"/>
      <c r="E3996" s="65">
        <f t="shared" si="187"/>
        <v>117932</v>
      </c>
      <c r="F3996" s="66">
        <f t="shared" si="188"/>
        <v>2</v>
      </c>
      <c r="G3996" s="67" t="str">
        <f t="shared" si="186"/>
        <v>kedd</v>
      </c>
    </row>
    <row r="3997" spans="1:7" ht="15" customHeight="1" x14ac:dyDescent="0.25">
      <c r="A3997" s="38" t="s">
        <v>812</v>
      </c>
      <c r="B3997" s="38" t="s">
        <v>468</v>
      </c>
      <c r="C3997" s="38" t="s">
        <v>486</v>
      </c>
      <c r="D3997" s="38"/>
      <c r="E3997" s="65">
        <f t="shared" si="187"/>
        <v>117962</v>
      </c>
      <c r="F3997" s="66">
        <f t="shared" si="188"/>
        <v>4</v>
      </c>
      <c r="G3997" s="67" t="str">
        <f t="shared" si="186"/>
        <v>csütörtök</v>
      </c>
    </row>
    <row r="3998" spans="1:7" ht="15" customHeight="1" x14ac:dyDescent="0.25">
      <c r="A3998" s="38" t="s">
        <v>813</v>
      </c>
      <c r="B3998" s="38" t="s">
        <v>448</v>
      </c>
      <c r="C3998" s="38" t="s">
        <v>494</v>
      </c>
      <c r="D3998" s="38"/>
      <c r="E3998" s="65">
        <f t="shared" si="187"/>
        <v>117992</v>
      </c>
      <c r="F3998" s="66">
        <f t="shared" si="188"/>
        <v>6</v>
      </c>
      <c r="G3998" s="67" t="str">
        <f t="shared" si="186"/>
        <v>szombat</v>
      </c>
    </row>
    <row r="3999" spans="1:7" ht="15" customHeight="1" x14ac:dyDescent="0.25">
      <c r="A3999" s="38" t="s">
        <v>813</v>
      </c>
      <c r="B3999" s="38" t="s">
        <v>450</v>
      </c>
      <c r="C3999" s="38" t="s">
        <v>453</v>
      </c>
      <c r="D3999" s="38"/>
      <c r="E3999" s="65">
        <f t="shared" si="187"/>
        <v>118021</v>
      </c>
      <c r="F3999" s="66">
        <f t="shared" si="188"/>
        <v>7</v>
      </c>
      <c r="G3999" s="67" t="str">
        <f t="shared" si="186"/>
        <v>vasárnap</v>
      </c>
    </row>
    <row r="4000" spans="1:7" ht="15" customHeight="1" x14ac:dyDescent="0.25">
      <c r="A4000" s="38" t="s">
        <v>813</v>
      </c>
      <c r="B4000" s="38" t="s">
        <v>452</v>
      </c>
      <c r="C4000" s="38" t="s">
        <v>487</v>
      </c>
      <c r="D4000" s="38"/>
      <c r="E4000" s="65">
        <f t="shared" si="187"/>
        <v>118050</v>
      </c>
      <c r="F4000" s="66">
        <f t="shared" si="188"/>
        <v>1</v>
      </c>
      <c r="G4000" s="67" t="str">
        <f t="shared" si="186"/>
        <v>hétfő</v>
      </c>
    </row>
    <row r="4001" spans="1:7" ht="15" customHeight="1" x14ac:dyDescent="0.25">
      <c r="A4001" s="38" t="s">
        <v>813</v>
      </c>
      <c r="B4001" s="38" t="s">
        <v>454</v>
      </c>
      <c r="C4001" s="38" t="s">
        <v>453</v>
      </c>
      <c r="D4001" s="38"/>
      <c r="E4001" s="65">
        <f t="shared" si="187"/>
        <v>118080</v>
      </c>
      <c r="F4001" s="66">
        <f t="shared" si="188"/>
        <v>3</v>
      </c>
      <c r="G4001" s="67" t="str">
        <f t="shared" si="186"/>
        <v>szerda</v>
      </c>
    </row>
    <row r="4002" spans="1:7" ht="15" customHeight="1" x14ac:dyDescent="0.25">
      <c r="A4002" s="38" t="s">
        <v>813</v>
      </c>
      <c r="B4002" s="38" t="s">
        <v>455</v>
      </c>
      <c r="C4002" s="38" t="s">
        <v>449</v>
      </c>
      <c r="D4002" s="38"/>
      <c r="E4002" s="65">
        <f t="shared" si="187"/>
        <v>118109</v>
      </c>
      <c r="F4002" s="66">
        <f t="shared" si="188"/>
        <v>4</v>
      </c>
      <c r="G4002" s="67" t="str">
        <f t="shared" si="186"/>
        <v>csütörtök</v>
      </c>
    </row>
    <row r="4003" spans="1:7" ht="15" customHeight="1" x14ac:dyDescent="0.25">
      <c r="A4003" s="38" t="s">
        <v>813</v>
      </c>
      <c r="B4003" s="38" t="s">
        <v>456</v>
      </c>
      <c r="C4003" s="38" t="s">
        <v>451</v>
      </c>
      <c r="D4003" s="38"/>
      <c r="E4003" s="65">
        <f t="shared" si="187"/>
        <v>118139</v>
      </c>
      <c r="F4003" s="66">
        <f t="shared" si="188"/>
        <v>6</v>
      </c>
      <c r="G4003" s="67" t="str">
        <f t="shared" si="186"/>
        <v>szombat</v>
      </c>
    </row>
    <row r="4004" spans="1:7" ht="15" customHeight="1" x14ac:dyDescent="0.25">
      <c r="A4004" s="38" t="s">
        <v>813</v>
      </c>
      <c r="B4004" s="38" t="s">
        <v>458</v>
      </c>
      <c r="C4004" s="38" t="s">
        <v>457</v>
      </c>
      <c r="D4004" s="38"/>
      <c r="E4004" s="65">
        <f t="shared" si="187"/>
        <v>118168</v>
      </c>
      <c r="F4004" s="66">
        <f t="shared" si="188"/>
        <v>7</v>
      </c>
      <c r="G4004" s="67" t="str">
        <f t="shared" si="186"/>
        <v>vasárnap</v>
      </c>
    </row>
    <row r="4005" spans="1:7" ht="15" customHeight="1" x14ac:dyDescent="0.25">
      <c r="A4005" s="38" t="s">
        <v>813</v>
      </c>
      <c r="B4005" s="38" t="s">
        <v>460</v>
      </c>
      <c r="C4005" s="38" t="s">
        <v>459</v>
      </c>
      <c r="D4005" s="38"/>
      <c r="E4005" s="65">
        <f t="shared" si="187"/>
        <v>118198</v>
      </c>
      <c r="F4005" s="66">
        <f t="shared" si="188"/>
        <v>2</v>
      </c>
      <c r="G4005" s="67" t="str">
        <f t="shared" si="186"/>
        <v>kedd</v>
      </c>
    </row>
    <row r="4006" spans="1:7" ht="15" customHeight="1" x14ac:dyDescent="0.25">
      <c r="A4006" s="38" t="s">
        <v>813</v>
      </c>
      <c r="B4006" s="38" t="s">
        <v>462</v>
      </c>
      <c r="C4006" s="38" t="s">
        <v>461</v>
      </c>
      <c r="D4006" s="38"/>
      <c r="E4006" s="65">
        <f t="shared" si="187"/>
        <v>118227</v>
      </c>
      <c r="F4006" s="66">
        <f t="shared" si="188"/>
        <v>3</v>
      </c>
      <c r="G4006" s="67" t="str">
        <f t="shared" si="186"/>
        <v>szerda</v>
      </c>
    </row>
    <row r="4007" spans="1:7" ht="15" customHeight="1" x14ac:dyDescent="0.25">
      <c r="A4007" s="38" t="s">
        <v>813</v>
      </c>
      <c r="B4007" s="38" t="s">
        <v>464</v>
      </c>
      <c r="C4007" s="38" t="s">
        <v>461</v>
      </c>
      <c r="D4007" s="38"/>
      <c r="E4007" s="65">
        <f t="shared" si="187"/>
        <v>118257</v>
      </c>
      <c r="F4007" s="66">
        <f t="shared" si="188"/>
        <v>5</v>
      </c>
      <c r="G4007" s="67" t="str">
        <f t="shared" si="186"/>
        <v>péntek</v>
      </c>
    </row>
    <row r="4008" spans="1:7" ht="15" customHeight="1" x14ac:dyDescent="0.25">
      <c r="A4008" s="38" t="s">
        <v>813</v>
      </c>
      <c r="B4008" s="38" t="s">
        <v>466</v>
      </c>
      <c r="C4008" s="38" t="s">
        <v>463</v>
      </c>
      <c r="D4008" s="38"/>
      <c r="E4008" s="65">
        <f t="shared" si="187"/>
        <v>118287</v>
      </c>
      <c r="F4008" s="66">
        <f t="shared" si="188"/>
        <v>7</v>
      </c>
      <c r="G4008" s="67" t="str">
        <f t="shared" si="186"/>
        <v>vasárnap</v>
      </c>
    </row>
    <row r="4009" spans="1:7" ht="15" customHeight="1" x14ac:dyDescent="0.25">
      <c r="A4009" s="38" t="s">
        <v>813</v>
      </c>
      <c r="B4009" s="38" t="s">
        <v>468</v>
      </c>
      <c r="C4009" s="38" t="s">
        <v>465</v>
      </c>
      <c r="D4009" s="38"/>
      <c r="E4009" s="65">
        <f t="shared" si="187"/>
        <v>118316</v>
      </c>
      <c r="F4009" s="66">
        <f t="shared" si="188"/>
        <v>1</v>
      </c>
      <c r="G4009" s="67" t="str">
        <f t="shared" si="186"/>
        <v>hétfő</v>
      </c>
    </row>
    <row r="4010" spans="1:7" ht="15" customHeight="1" x14ac:dyDescent="0.25">
      <c r="A4010" s="38" t="s">
        <v>814</v>
      </c>
      <c r="B4010" s="38" t="s">
        <v>448</v>
      </c>
      <c r="C4010" s="38" t="s">
        <v>490</v>
      </c>
      <c r="D4010" s="38"/>
      <c r="E4010" s="65">
        <f t="shared" si="187"/>
        <v>118346</v>
      </c>
      <c r="F4010" s="66">
        <f t="shared" si="188"/>
        <v>3</v>
      </c>
      <c r="G4010" s="67" t="str">
        <f t="shared" si="186"/>
        <v>szerda</v>
      </c>
    </row>
    <row r="4011" spans="1:7" ht="15" customHeight="1" x14ac:dyDescent="0.25">
      <c r="A4011" s="38" t="s">
        <v>814</v>
      </c>
      <c r="B4011" s="38" t="s">
        <v>450</v>
      </c>
      <c r="C4011" s="38" t="s">
        <v>467</v>
      </c>
      <c r="D4011" s="38"/>
      <c r="E4011" s="65">
        <f t="shared" si="187"/>
        <v>118376</v>
      </c>
      <c r="F4011" s="66">
        <f t="shared" si="188"/>
        <v>5</v>
      </c>
      <c r="G4011" s="67" t="str">
        <f t="shared" si="186"/>
        <v>péntek</v>
      </c>
    </row>
    <row r="4012" spans="1:7" ht="15" customHeight="1" x14ac:dyDescent="0.25">
      <c r="A4012" s="38" t="s">
        <v>814</v>
      </c>
      <c r="B4012" s="38" t="s">
        <v>452</v>
      </c>
      <c r="C4012" s="38" t="s">
        <v>467</v>
      </c>
      <c r="D4012" s="38"/>
      <c r="E4012" s="65">
        <f t="shared" si="187"/>
        <v>118405</v>
      </c>
      <c r="F4012" s="66">
        <f t="shared" si="188"/>
        <v>6</v>
      </c>
      <c r="G4012" s="67" t="str">
        <f t="shared" si="186"/>
        <v>szombat</v>
      </c>
    </row>
    <row r="4013" spans="1:7" ht="15" customHeight="1" x14ac:dyDescent="0.25">
      <c r="A4013" s="38" t="s">
        <v>814</v>
      </c>
      <c r="B4013" s="38" t="s">
        <v>454</v>
      </c>
      <c r="C4013" s="38" t="s">
        <v>472</v>
      </c>
      <c r="D4013" s="38"/>
      <c r="E4013" s="65">
        <f t="shared" si="187"/>
        <v>118434</v>
      </c>
      <c r="F4013" s="66">
        <f t="shared" si="188"/>
        <v>7</v>
      </c>
      <c r="G4013" s="67" t="str">
        <f t="shared" si="186"/>
        <v>vasárnap</v>
      </c>
    </row>
    <row r="4014" spans="1:7" ht="15" customHeight="1" x14ac:dyDescent="0.25">
      <c r="A4014" s="38" t="s">
        <v>814</v>
      </c>
      <c r="B4014" s="38" t="s">
        <v>455</v>
      </c>
      <c r="C4014" s="38" t="s">
        <v>472</v>
      </c>
      <c r="D4014" s="38"/>
      <c r="E4014" s="65">
        <f t="shared" si="187"/>
        <v>118464</v>
      </c>
      <c r="F4014" s="66">
        <f t="shared" si="188"/>
        <v>2</v>
      </c>
      <c r="G4014" s="67" t="str">
        <f t="shared" si="186"/>
        <v>kedd</v>
      </c>
    </row>
    <row r="4015" spans="1:7" ht="15" customHeight="1" x14ac:dyDescent="0.25">
      <c r="A4015" s="38" t="s">
        <v>814</v>
      </c>
      <c r="B4015" s="38" t="s">
        <v>456</v>
      </c>
      <c r="C4015" s="38" t="s">
        <v>473</v>
      </c>
      <c r="D4015" s="38"/>
      <c r="E4015" s="65">
        <f t="shared" si="187"/>
        <v>118493</v>
      </c>
      <c r="F4015" s="66">
        <f t="shared" si="188"/>
        <v>3</v>
      </c>
      <c r="G4015" s="67" t="str">
        <f t="shared" si="186"/>
        <v>szerda</v>
      </c>
    </row>
    <row r="4016" spans="1:7" ht="15" customHeight="1" x14ac:dyDescent="0.25">
      <c r="A4016" s="38" t="s">
        <v>814</v>
      </c>
      <c r="B4016" s="38" t="s">
        <v>458</v>
      </c>
      <c r="C4016" s="38" t="s">
        <v>474</v>
      </c>
      <c r="D4016" s="38"/>
      <c r="E4016" s="65">
        <f t="shared" si="187"/>
        <v>118522</v>
      </c>
      <c r="F4016" s="66">
        <f t="shared" si="188"/>
        <v>4</v>
      </c>
      <c r="G4016" s="67" t="str">
        <f t="shared" si="186"/>
        <v>csütörtök</v>
      </c>
    </row>
    <row r="4017" spans="1:7" ht="15" customHeight="1" x14ac:dyDescent="0.25">
      <c r="A4017" s="38" t="s">
        <v>814</v>
      </c>
      <c r="B4017" s="38" t="s">
        <v>458</v>
      </c>
      <c r="C4017" s="38" t="s">
        <v>475</v>
      </c>
      <c r="D4017" s="38"/>
      <c r="E4017" s="65">
        <f t="shared" si="187"/>
        <v>118552</v>
      </c>
      <c r="F4017" s="66">
        <f t="shared" si="188"/>
        <v>6</v>
      </c>
      <c r="G4017" s="67" t="str">
        <f t="shared" si="186"/>
        <v>szombat</v>
      </c>
    </row>
    <row r="4018" spans="1:7" ht="15" customHeight="1" x14ac:dyDescent="0.25">
      <c r="A4018" s="38" t="s">
        <v>814</v>
      </c>
      <c r="B4018" s="38" t="s">
        <v>460</v>
      </c>
      <c r="C4018" s="38" t="s">
        <v>476</v>
      </c>
      <c r="D4018" s="38"/>
      <c r="E4018" s="65">
        <f t="shared" si="187"/>
        <v>118581</v>
      </c>
      <c r="F4018" s="66">
        <f t="shared" si="188"/>
        <v>7</v>
      </c>
      <c r="G4018" s="67" t="str">
        <f t="shared" si="186"/>
        <v>vasárnap</v>
      </c>
    </row>
    <row r="4019" spans="1:7" ht="15" customHeight="1" x14ac:dyDescent="0.25">
      <c r="A4019" s="38" t="s">
        <v>814</v>
      </c>
      <c r="B4019" s="38" t="s">
        <v>462</v>
      </c>
      <c r="C4019" s="38" t="s">
        <v>477</v>
      </c>
      <c r="D4019" s="38"/>
      <c r="E4019" s="65">
        <f t="shared" si="187"/>
        <v>118611</v>
      </c>
      <c r="F4019" s="66">
        <f t="shared" si="188"/>
        <v>2</v>
      </c>
      <c r="G4019" s="67" t="str">
        <f t="shared" si="186"/>
        <v>kedd</v>
      </c>
    </row>
    <row r="4020" spans="1:7" ht="15" customHeight="1" x14ac:dyDescent="0.25">
      <c r="A4020" s="38" t="s">
        <v>814</v>
      </c>
      <c r="B4020" s="38" t="s">
        <v>464</v>
      </c>
      <c r="C4020" s="38" t="s">
        <v>477</v>
      </c>
      <c r="D4020" s="38"/>
      <c r="E4020" s="65">
        <f t="shared" si="187"/>
        <v>118641</v>
      </c>
      <c r="F4020" s="66">
        <f t="shared" si="188"/>
        <v>4</v>
      </c>
      <c r="G4020" s="67" t="str">
        <f t="shared" si="186"/>
        <v>csütörtök</v>
      </c>
    </row>
    <row r="4021" spans="1:7" ht="15" customHeight="1" x14ac:dyDescent="0.25">
      <c r="A4021" s="38" t="s">
        <v>814</v>
      </c>
      <c r="B4021" s="38" t="s">
        <v>466</v>
      </c>
      <c r="C4021" s="38" t="s">
        <v>479</v>
      </c>
      <c r="D4021" s="38"/>
      <c r="E4021" s="65">
        <f t="shared" si="187"/>
        <v>118670</v>
      </c>
      <c r="F4021" s="66">
        <f t="shared" si="188"/>
        <v>5</v>
      </c>
      <c r="G4021" s="67" t="str">
        <f t="shared" si="186"/>
        <v>péntek</v>
      </c>
    </row>
    <row r="4022" spans="1:7" ht="15" customHeight="1" x14ac:dyDescent="0.25">
      <c r="A4022" s="38" t="s">
        <v>814</v>
      </c>
      <c r="B4022" s="38" t="s">
        <v>468</v>
      </c>
      <c r="C4022" s="38" t="s">
        <v>479</v>
      </c>
      <c r="D4022" s="38"/>
      <c r="E4022" s="65">
        <f t="shared" si="187"/>
        <v>118700</v>
      </c>
      <c r="F4022" s="66">
        <f t="shared" si="188"/>
        <v>7</v>
      </c>
      <c r="G4022" s="67" t="str">
        <f t="shared" si="186"/>
        <v>vasárnap</v>
      </c>
    </row>
    <row r="4023" spans="1:7" ht="15" customHeight="1" x14ac:dyDescent="0.25">
      <c r="A4023" s="38" t="s">
        <v>815</v>
      </c>
      <c r="B4023" s="38" t="s">
        <v>448</v>
      </c>
      <c r="C4023" s="38" t="s">
        <v>480</v>
      </c>
      <c r="D4023" s="38"/>
      <c r="E4023" s="65">
        <f t="shared" si="187"/>
        <v>118730</v>
      </c>
      <c r="F4023" s="66">
        <f t="shared" si="188"/>
        <v>2</v>
      </c>
      <c r="G4023" s="67" t="str">
        <f t="shared" si="186"/>
        <v>kedd</v>
      </c>
    </row>
    <row r="4024" spans="1:7" ht="15" customHeight="1" x14ac:dyDescent="0.25">
      <c r="A4024" s="38" t="s">
        <v>815</v>
      </c>
      <c r="B4024" s="38" t="s">
        <v>450</v>
      </c>
      <c r="C4024" s="38" t="s">
        <v>482</v>
      </c>
      <c r="D4024" s="38"/>
      <c r="E4024" s="65">
        <f t="shared" si="187"/>
        <v>118760</v>
      </c>
      <c r="F4024" s="66">
        <f t="shared" si="188"/>
        <v>4</v>
      </c>
      <c r="G4024" s="67" t="str">
        <f t="shared" si="186"/>
        <v>csütörtök</v>
      </c>
    </row>
    <row r="4025" spans="1:7" ht="15" customHeight="1" x14ac:dyDescent="0.25">
      <c r="A4025" s="38" t="s">
        <v>815</v>
      </c>
      <c r="B4025" s="38" t="s">
        <v>452</v>
      </c>
      <c r="C4025" s="38" t="s">
        <v>480</v>
      </c>
      <c r="D4025" s="38"/>
      <c r="E4025" s="65">
        <f t="shared" si="187"/>
        <v>118789</v>
      </c>
      <c r="F4025" s="66">
        <f t="shared" si="188"/>
        <v>5</v>
      </c>
      <c r="G4025" s="67" t="str">
        <f t="shared" si="186"/>
        <v>péntek</v>
      </c>
    </row>
    <row r="4026" spans="1:7" ht="15" customHeight="1" x14ac:dyDescent="0.25">
      <c r="A4026" s="38" t="s">
        <v>815</v>
      </c>
      <c r="B4026" s="38" t="s">
        <v>454</v>
      </c>
      <c r="C4026" s="38" t="s">
        <v>492</v>
      </c>
      <c r="D4026" s="38"/>
      <c r="E4026" s="65">
        <f t="shared" si="187"/>
        <v>118818</v>
      </c>
      <c r="F4026" s="66">
        <f t="shared" si="188"/>
        <v>6</v>
      </c>
      <c r="G4026" s="67" t="str">
        <f t="shared" si="186"/>
        <v>szombat</v>
      </c>
    </row>
    <row r="4027" spans="1:7" ht="15" customHeight="1" x14ac:dyDescent="0.25">
      <c r="A4027" s="38" t="s">
        <v>815</v>
      </c>
      <c r="B4027" s="38" t="s">
        <v>455</v>
      </c>
      <c r="C4027" s="38" t="s">
        <v>492</v>
      </c>
      <c r="D4027" s="38"/>
      <c r="E4027" s="65">
        <f t="shared" si="187"/>
        <v>118848</v>
      </c>
      <c r="F4027" s="66">
        <f t="shared" si="188"/>
        <v>1</v>
      </c>
      <c r="G4027" s="67" t="str">
        <f t="shared" si="186"/>
        <v>hétfő</v>
      </c>
    </row>
    <row r="4028" spans="1:7" ht="15" customHeight="1" x14ac:dyDescent="0.25">
      <c r="A4028" s="38" t="s">
        <v>815</v>
      </c>
      <c r="B4028" s="38" t="s">
        <v>456</v>
      </c>
      <c r="C4028" s="38" t="s">
        <v>484</v>
      </c>
      <c r="D4028" s="38"/>
      <c r="E4028" s="65">
        <f t="shared" si="187"/>
        <v>118877</v>
      </c>
      <c r="F4028" s="66">
        <f t="shared" si="188"/>
        <v>2</v>
      </c>
      <c r="G4028" s="67" t="str">
        <f t="shared" si="186"/>
        <v>kedd</v>
      </c>
    </row>
    <row r="4029" spans="1:7" ht="15" customHeight="1" x14ac:dyDescent="0.25">
      <c r="A4029" s="38" t="s">
        <v>815</v>
      </c>
      <c r="B4029" s="38" t="s">
        <v>458</v>
      </c>
      <c r="C4029" s="38" t="s">
        <v>485</v>
      </c>
      <c r="D4029" s="38"/>
      <c r="E4029" s="65">
        <f t="shared" si="187"/>
        <v>118906</v>
      </c>
      <c r="F4029" s="66">
        <f t="shared" si="188"/>
        <v>3</v>
      </c>
      <c r="G4029" s="67" t="str">
        <f t="shared" si="186"/>
        <v>szerda</v>
      </c>
    </row>
    <row r="4030" spans="1:7" ht="15" customHeight="1" x14ac:dyDescent="0.25">
      <c r="A4030" s="38" t="s">
        <v>815</v>
      </c>
      <c r="B4030" s="38" t="s">
        <v>460</v>
      </c>
      <c r="C4030" s="38" t="s">
        <v>486</v>
      </c>
      <c r="D4030" s="38"/>
      <c r="E4030" s="65">
        <f t="shared" si="187"/>
        <v>118936</v>
      </c>
      <c r="F4030" s="66">
        <f t="shared" si="188"/>
        <v>5</v>
      </c>
      <c r="G4030" s="67" t="str">
        <f t="shared" si="186"/>
        <v>péntek</v>
      </c>
    </row>
    <row r="4031" spans="1:7" ht="15" customHeight="1" x14ac:dyDescent="0.25">
      <c r="A4031" s="38" t="s">
        <v>815</v>
      </c>
      <c r="B4031" s="38" t="s">
        <v>462</v>
      </c>
      <c r="C4031" s="38" t="s">
        <v>487</v>
      </c>
      <c r="D4031" s="38"/>
      <c r="E4031" s="65">
        <f t="shared" si="187"/>
        <v>118965</v>
      </c>
      <c r="F4031" s="66">
        <f t="shared" si="188"/>
        <v>6</v>
      </c>
      <c r="G4031" s="67" t="str">
        <f t="shared" si="186"/>
        <v>szombat</v>
      </c>
    </row>
    <row r="4032" spans="1:7" ht="15" customHeight="1" x14ac:dyDescent="0.25">
      <c r="A4032" s="38" t="s">
        <v>815</v>
      </c>
      <c r="B4032" s="38" t="s">
        <v>464</v>
      </c>
      <c r="C4032" s="38" t="s">
        <v>487</v>
      </c>
      <c r="D4032" s="38"/>
      <c r="E4032" s="65">
        <f t="shared" si="187"/>
        <v>118995</v>
      </c>
      <c r="F4032" s="66">
        <f t="shared" si="188"/>
        <v>1</v>
      </c>
      <c r="G4032" s="67" t="str">
        <f t="shared" si="186"/>
        <v>hétfő</v>
      </c>
    </row>
    <row r="4033" spans="1:7" ht="15" customHeight="1" x14ac:dyDescent="0.25">
      <c r="A4033" s="38" t="s">
        <v>815</v>
      </c>
      <c r="B4033" s="38" t="s">
        <v>466</v>
      </c>
      <c r="C4033" s="38" t="s">
        <v>449</v>
      </c>
      <c r="D4033" s="38"/>
      <c r="E4033" s="65">
        <f t="shared" si="187"/>
        <v>119024</v>
      </c>
      <c r="F4033" s="66">
        <f t="shared" si="188"/>
        <v>2</v>
      </c>
      <c r="G4033" s="67" t="str">
        <f t="shared" si="186"/>
        <v>kedd</v>
      </c>
    </row>
    <row r="4034" spans="1:7" ht="15" customHeight="1" x14ac:dyDescent="0.25">
      <c r="A4034" s="38" t="s">
        <v>815</v>
      </c>
      <c r="B4034" s="38" t="s">
        <v>468</v>
      </c>
      <c r="C4034" s="38" t="s">
        <v>449</v>
      </c>
      <c r="D4034" s="38"/>
      <c r="E4034" s="65">
        <f t="shared" si="187"/>
        <v>119054</v>
      </c>
      <c r="F4034" s="66">
        <f t="shared" si="188"/>
        <v>4</v>
      </c>
      <c r="G4034" s="67" t="str">
        <f t="shared" si="186"/>
        <v>csütörtök</v>
      </c>
    </row>
    <row r="4035" spans="1:7" ht="15" customHeight="1" x14ac:dyDescent="0.25">
      <c r="A4035" s="38" t="s">
        <v>816</v>
      </c>
      <c r="B4035" s="38" t="s">
        <v>448</v>
      </c>
      <c r="C4035" s="38" t="s">
        <v>451</v>
      </c>
      <c r="D4035" s="38"/>
      <c r="E4035" s="65">
        <f t="shared" si="187"/>
        <v>119084</v>
      </c>
      <c r="F4035" s="66">
        <f t="shared" si="188"/>
        <v>6</v>
      </c>
      <c r="G4035" s="67" t="str">
        <f t="shared" ref="G4035:G4098" si="189">VLOOKUP(F4035,nevek,2,0)</f>
        <v>szombat</v>
      </c>
    </row>
    <row r="4036" spans="1:7" ht="15" customHeight="1" x14ac:dyDescent="0.25">
      <c r="A4036" s="38" t="s">
        <v>816</v>
      </c>
      <c r="B4036" s="38" t="s">
        <v>450</v>
      </c>
      <c r="C4036" s="38" t="s">
        <v>457</v>
      </c>
      <c r="D4036" s="38"/>
      <c r="E4036" s="65">
        <f t="shared" ref="E4036:E4099" si="190">DATEVALUE(A4036&amp;"."&amp;B4036&amp;C4036)</f>
        <v>119114</v>
      </c>
      <c r="F4036" s="66">
        <f t="shared" ref="F4036:F4099" si="191">WEEKDAY(E4036,2)</f>
        <v>1</v>
      </c>
      <c r="G4036" s="67" t="str">
        <f t="shared" si="189"/>
        <v>hétfő</v>
      </c>
    </row>
    <row r="4037" spans="1:7" ht="15" customHeight="1" x14ac:dyDescent="0.25">
      <c r="A4037" s="38" t="s">
        <v>816</v>
      </c>
      <c r="B4037" s="38" t="s">
        <v>452</v>
      </c>
      <c r="C4037" s="38" t="s">
        <v>451</v>
      </c>
      <c r="D4037" s="38"/>
      <c r="E4037" s="65">
        <f t="shared" si="190"/>
        <v>119143</v>
      </c>
      <c r="F4037" s="66">
        <f t="shared" si="191"/>
        <v>2</v>
      </c>
      <c r="G4037" s="67" t="str">
        <f t="shared" si="189"/>
        <v>kedd</v>
      </c>
    </row>
    <row r="4038" spans="1:7" ht="15" customHeight="1" x14ac:dyDescent="0.25">
      <c r="A4038" s="38" t="s">
        <v>816</v>
      </c>
      <c r="B4038" s="38" t="s">
        <v>454</v>
      </c>
      <c r="C4038" s="38" t="s">
        <v>457</v>
      </c>
      <c r="D4038" s="38"/>
      <c r="E4038" s="65">
        <f t="shared" si="190"/>
        <v>119173</v>
      </c>
      <c r="F4038" s="66">
        <f t="shared" si="191"/>
        <v>4</v>
      </c>
      <c r="G4038" s="67" t="str">
        <f t="shared" si="189"/>
        <v>csütörtök</v>
      </c>
    </row>
    <row r="4039" spans="1:7" ht="15" customHeight="1" x14ac:dyDescent="0.25">
      <c r="A4039" s="38" t="s">
        <v>816</v>
      </c>
      <c r="B4039" s="38" t="s">
        <v>455</v>
      </c>
      <c r="C4039" s="38" t="s">
        <v>459</v>
      </c>
      <c r="D4039" s="38"/>
      <c r="E4039" s="65">
        <f t="shared" si="190"/>
        <v>119202</v>
      </c>
      <c r="F4039" s="66">
        <f t="shared" si="191"/>
        <v>5</v>
      </c>
      <c r="G4039" s="67" t="str">
        <f t="shared" si="189"/>
        <v>péntek</v>
      </c>
    </row>
    <row r="4040" spans="1:7" ht="15" customHeight="1" x14ac:dyDescent="0.25">
      <c r="A4040" s="38" t="s">
        <v>816</v>
      </c>
      <c r="B4040" s="38" t="s">
        <v>456</v>
      </c>
      <c r="C4040" s="38" t="s">
        <v>489</v>
      </c>
      <c r="D4040" s="38"/>
      <c r="E4040" s="65">
        <f t="shared" si="190"/>
        <v>119232</v>
      </c>
      <c r="F4040" s="66">
        <f t="shared" si="191"/>
        <v>7</v>
      </c>
      <c r="G4040" s="67" t="str">
        <f t="shared" si="189"/>
        <v>vasárnap</v>
      </c>
    </row>
    <row r="4041" spans="1:7" ht="15" customHeight="1" x14ac:dyDescent="0.25">
      <c r="A4041" s="38" t="s">
        <v>816</v>
      </c>
      <c r="B4041" s="38" t="s">
        <v>458</v>
      </c>
      <c r="C4041" s="38" t="s">
        <v>461</v>
      </c>
      <c r="D4041" s="38"/>
      <c r="E4041" s="65">
        <f t="shared" si="190"/>
        <v>119261</v>
      </c>
      <c r="F4041" s="66">
        <f t="shared" si="191"/>
        <v>1</v>
      </c>
      <c r="G4041" s="67" t="str">
        <f t="shared" si="189"/>
        <v>hétfő</v>
      </c>
    </row>
    <row r="4042" spans="1:7" ht="15" customHeight="1" x14ac:dyDescent="0.25">
      <c r="A4042" s="38" t="s">
        <v>816</v>
      </c>
      <c r="B4042" s="38" t="s">
        <v>460</v>
      </c>
      <c r="C4042" s="38" t="s">
        <v>465</v>
      </c>
      <c r="D4042" s="38"/>
      <c r="E4042" s="65">
        <f t="shared" si="190"/>
        <v>119290</v>
      </c>
      <c r="F4042" s="66">
        <f t="shared" si="191"/>
        <v>2</v>
      </c>
      <c r="G4042" s="67" t="str">
        <f t="shared" si="189"/>
        <v>kedd</v>
      </c>
    </row>
    <row r="4043" spans="1:7" ht="15" customHeight="1" x14ac:dyDescent="0.25">
      <c r="A4043" s="38" t="s">
        <v>816</v>
      </c>
      <c r="B4043" s="38" t="s">
        <v>462</v>
      </c>
      <c r="C4043" s="38" t="s">
        <v>490</v>
      </c>
      <c r="D4043" s="38"/>
      <c r="E4043" s="65">
        <f t="shared" si="190"/>
        <v>119320</v>
      </c>
      <c r="F4043" s="66">
        <f t="shared" si="191"/>
        <v>4</v>
      </c>
      <c r="G4043" s="67" t="str">
        <f t="shared" si="189"/>
        <v>csütörtök</v>
      </c>
    </row>
    <row r="4044" spans="1:7" ht="15" customHeight="1" x14ac:dyDescent="0.25">
      <c r="A4044" s="38" t="s">
        <v>816</v>
      </c>
      <c r="B4044" s="38" t="s">
        <v>464</v>
      </c>
      <c r="C4044" s="38" t="s">
        <v>467</v>
      </c>
      <c r="D4044" s="38"/>
      <c r="E4044" s="65">
        <f t="shared" si="190"/>
        <v>119349</v>
      </c>
      <c r="F4044" s="66">
        <f t="shared" si="191"/>
        <v>5</v>
      </c>
      <c r="G4044" s="67" t="str">
        <f t="shared" si="189"/>
        <v>péntek</v>
      </c>
    </row>
    <row r="4045" spans="1:7" ht="15" customHeight="1" x14ac:dyDescent="0.25">
      <c r="A4045" s="38" t="s">
        <v>816</v>
      </c>
      <c r="B4045" s="38" t="s">
        <v>466</v>
      </c>
      <c r="C4045" s="38" t="s">
        <v>470</v>
      </c>
      <c r="D4045" s="38"/>
      <c r="E4045" s="65">
        <f t="shared" si="190"/>
        <v>119379</v>
      </c>
      <c r="F4045" s="66">
        <f t="shared" si="191"/>
        <v>7</v>
      </c>
      <c r="G4045" s="67" t="str">
        <f t="shared" si="189"/>
        <v>vasárnap</v>
      </c>
    </row>
    <row r="4046" spans="1:7" ht="15" customHeight="1" x14ac:dyDescent="0.25">
      <c r="A4046" s="38" t="s">
        <v>816</v>
      </c>
      <c r="B4046" s="38" t="s">
        <v>468</v>
      </c>
      <c r="C4046" s="38" t="s">
        <v>472</v>
      </c>
      <c r="D4046" s="38"/>
      <c r="E4046" s="65">
        <f t="shared" si="190"/>
        <v>119408</v>
      </c>
      <c r="F4046" s="66">
        <f t="shared" si="191"/>
        <v>1</v>
      </c>
      <c r="G4046" s="67" t="str">
        <f t="shared" si="189"/>
        <v>hétfő</v>
      </c>
    </row>
    <row r="4047" spans="1:7" ht="15" customHeight="1" x14ac:dyDescent="0.25">
      <c r="A4047" s="38" t="s">
        <v>817</v>
      </c>
      <c r="B4047" s="38" t="s">
        <v>448</v>
      </c>
      <c r="C4047" s="38" t="s">
        <v>471</v>
      </c>
      <c r="D4047" s="38"/>
      <c r="E4047" s="65">
        <f t="shared" si="190"/>
        <v>119438</v>
      </c>
      <c r="F4047" s="66">
        <f t="shared" si="191"/>
        <v>3</v>
      </c>
      <c r="G4047" s="67" t="str">
        <f t="shared" si="189"/>
        <v>szerda</v>
      </c>
    </row>
    <row r="4048" spans="1:7" ht="15" customHeight="1" x14ac:dyDescent="0.25">
      <c r="A4048" s="38" t="s">
        <v>817</v>
      </c>
      <c r="B4048" s="38" t="s">
        <v>450</v>
      </c>
      <c r="C4048" s="38" t="s">
        <v>473</v>
      </c>
      <c r="D4048" s="38"/>
      <c r="E4048" s="65">
        <f t="shared" si="190"/>
        <v>119468</v>
      </c>
      <c r="F4048" s="66">
        <f t="shared" si="191"/>
        <v>5</v>
      </c>
      <c r="G4048" s="67" t="str">
        <f t="shared" si="189"/>
        <v>péntek</v>
      </c>
    </row>
    <row r="4049" spans="1:7" ht="15" customHeight="1" x14ac:dyDescent="0.25">
      <c r="A4049" s="38" t="s">
        <v>817</v>
      </c>
      <c r="B4049" s="38" t="s">
        <v>452</v>
      </c>
      <c r="C4049" s="38" t="s">
        <v>472</v>
      </c>
      <c r="D4049" s="38"/>
      <c r="E4049" s="65">
        <f t="shared" si="190"/>
        <v>119498</v>
      </c>
      <c r="F4049" s="66">
        <f t="shared" si="191"/>
        <v>7</v>
      </c>
      <c r="G4049" s="67" t="str">
        <f t="shared" si="189"/>
        <v>vasárnap</v>
      </c>
    </row>
    <row r="4050" spans="1:7" ht="15" customHeight="1" x14ac:dyDescent="0.25">
      <c r="A4050" s="38" t="s">
        <v>817</v>
      </c>
      <c r="B4050" s="38" t="s">
        <v>454</v>
      </c>
      <c r="C4050" s="38" t="s">
        <v>473</v>
      </c>
      <c r="D4050" s="38"/>
      <c r="E4050" s="65">
        <f t="shared" si="190"/>
        <v>119527</v>
      </c>
      <c r="F4050" s="66">
        <f t="shared" si="191"/>
        <v>1</v>
      </c>
      <c r="G4050" s="67" t="str">
        <f t="shared" si="189"/>
        <v>hétfő</v>
      </c>
    </row>
    <row r="4051" spans="1:7" ht="15" customHeight="1" x14ac:dyDescent="0.25">
      <c r="A4051" s="38" t="s">
        <v>817</v>
      </c>
      <c r="B4051" s="38" t="s">
        <v>455</v>
      </c>
      <c r="C4051" s="38" t="s">
        <v>473</v>
      </c>
      <c r="D4051" s="38"/>
      <c r="E4051" s="65">
        <f t="shared" si="190"/>
        <v>119557</v>
      </c>
      <c r="F4051" s="66">
        <f t="shared" si="191"/>
        <v>3</v>
      </c>
      <c r="G4051" s="67" t="str">
        <f t="shared" si="189"/>
        <v>szerda</v>
      </c>
    </row>
    <row r="4052" spans="1:7" ht="15" customHeight="1" x14ac:dyDescent="0.25">
      <c r="A4052" s="38" t="s">
        <v>817</v>
      </c>
      <c r="B4052" s="38" t="s">
        <v>455</v>
      </c>
      <c r="C4052" s="38" t="s">
        <v>475</v>
      </c>
      <c r="D4052" s="38"/>
      <c r="E4052" s="65">
        <f t="shared" si="190"/>
        <v>119586</v>
      </c>
      <c r="F4052" s="66">
        <f t="shared" si="191"/>
        <v>4</v>
      </c>
      <c r="G4052" s="67" t="str">
        <f t="shared" si="189"/>
        <v>csütörtök</v>
      </c>
    </row>
    <row r="4053" spans="1:7" ht="15" customHeight="1" x14ac:dyDescent="0.25">
      <c r="A4053" s="38" t="s">
        <v>817</v>
      </c>
      <c r="B4053" s="38" t="s">
        <v>456</v>
      </c>
      <c r="C4053" s="38" t="s">
        <v>496</v>
      </c>
      <c r="D4053" s="38"/>
      <c r="E4053" s="65">
        <f t="shared" si="190"/>
        <v>119616</v>
      </c>
      <c r="F4053" s="66">
        <f t="shared" si="191"/>
        <v>6</v>
      </c>
      <c r="G4053" s="67" t="str">
        <f t="shared" si="189"/>
        <v>szombat</v>
      </c>
    </row>
    <row r="4054" spans="1:7" ht="15" customHeight="1" x14ac:dyDescent="0.25">
      <c r="A4054" s="38" t="s">
        <v>817</v>
      </c>
      <c r="B4054" s="38" t="s">
        <v>458</v>
      </c>
      <c r="C4054" s="38" t="s">
        <v>476</v>
      </c>
      <c r="D4054" s="38"/>
      <c r="E4054" s="65">
        <f t="shared" si="190"/>
        <v>119645</v>
      </c>
      <c r="F4054" s="66">
        <f t="shared" si="191"/>
        <v>7</v>
      </c>
      <c r="G4054" s="67" t="str">
        <f t="shared" si="189"/>
        <v>vasárnap</v>
      </c>
    </row>
    <row r="4055" spans="1:7" ht="15" customHeight="1" x14ac:dyDescent="0.25">
      <c r="A4055" s="38" t="s">
        <v>817</v>
      </c>
      <c r="B4055" s="38" t="s">
        <v>460</v>
      </c>
      <c r="C4055" s="38" t="s">
        <v>478</v>
      </c>
      <c r="D4055" s="38"/>
      <c r="E4055" s="65">
        <f t="shared" si="190"/>
        <v>119674</v>
      </c>
      <c r="F4055" s="66">
        <f t="shared" si="191"/>
        <v>1</v>
      </c>
      <c r="G4055" s="67" t="str">
        <f t="shared" si="189"/>
        <v>hétfő</v>
      </c>
    </row>
    <row r="4056" spans="1:7" ht="15" customHeight="1" x14ac:dyDescent="0.25">
      <c r="A4056" s="38" t="s">
        <v>817</v>
      </c>
      <c r="B4056" s="38" t="s">
        <v>462</v>
      </c>
      <c r="C4056" s="38" t="s">
        <v>479</v>
      </c>
      <c r="D4056" s="38"/>
      <c r="E4056" s="65">
        <f t="shared" si="190"/>
        <v>119704</v>
      </c>
      <c r="F4056" s="66">
        <f t="shared" si="191"/>
        <v>3</v>
      </c>
      <c r="G4056" s="67" t="str">
        <f t="shared" si="189"/>
        <v>szerda</v>
      </c>
    </row>
    <row r="4057" spans="1:7" ht="15" customHeight="1" x14ac:dyDescent="0.25">
      <c r="A4057" s="38" t="s">
        <v>817</v>
      </c>
      <c r="B4057" s="38" t="s">
        <v>464</v>
      </c>
      <c r="C4057" s="38" t="s">
        <v>480</v>
      </c>
      <c r="D4057" s="38"/>
      <c r="E4057" s="65">
        <f t="shared" si="190"/>
        <v>119733</v>
      </c>
      <c r="F4057" s="66">
        <f t="shared" si="191"/>
        <v>4</v>
      </c>
      <c r="G4057" s="67" t="str">
        <f t="shared" si="189"/>
        <v>csütörtök</v>
      </c>
    </row>
    <row r="4058" spans="1:7" ht="15" customHeight="1" x14ac:dyDescent="0.25">
      <c r="A4058" s="38" t="s">
        <v>817</v>
      </c>
      <c r="B4058" s="38" t="s">
        <v>466</v>
      </c>
      <c r="C4058" s="38" t="s">
        <v>482</v>
      </c>
      <c r="D4058" s="38"/>
      <c r="E4058" s="65">
        <f t="shared" si="190"/>
        <v>119763</v>
      </c>
      <c r="F4058" s="66">
        <f t="shared" si="191"/>
        <v>6</v>
      </c>
      <c r="G4058" s="67" t="str">
        <f t="shared" si="189"/>
        <v>szombat</v>
      </c>
    </row>
    <row r="4059" spans="1:7" ht="15" customHeight="1" x14ac:dyDescent="0.25">
      <c r="A4059" s="38" t="s">
        <v>817</v>
      </c>
      <c r="B4059" s="38" t="s">
        <v>468</v>
      </c>
      <c r="C4059" s="38" t="s">
        <v>492</v>
      </c>
      <c r="D4059" s="38"/>
      <c r="E4059" s="65">
        <f t="shared" si="190"/>
        <v>119792</v>
      </c>
      <c r="F4059" s="66">
        <f t="shared" si="191"/>
        <v>7</v>
      </c>
      <c r="G4059" s="67" t="str">
        <f t="shared" si="189"/>
        <v>vasárnap</v>
      </c>
    </row>
    <row r="4060" spans="1:7" ht="15" customHeight="1" x14ac:dyDescent="0.25">
      <c r="A4060" s="38" t="s">
        <v>818</v>
      </c>
      <c r="B4060" s="38" t="s">
        <v>448</v>
      </c>
      <c r="C4060" s="38" t="s">
        <v>483</v>
      </c>
      <c r="D4060" s="38"/>
      <c r="E4060" s="65">
        <f t="shared" si="190"/>
        <v>119822</v>
      </c>
      <c r="F4060" s="66">
        <f t="shared" si="191"/>
        <v>2</v>
      </c>
      <c r="G4060" s="67" t="str">
        <f t="shared" si="189"/>
        <v>kedd</v>
      </c>
    </row>
    <row r="4061" spans="1:7" ht="15" customHeight="1" x14ac:dyDescent="0.25">
      <c r="A4061" s="38" t="s">
        <v>818</v>
      </c>
      <c r="B4061" s="38" t="s">
        <v>450</v>
      </c>
      <c r="C4061" s="38" t="s">
        <v>484</v>
      </c>
      <c r="D4061" s="38"/>
      <c r="E4061" s="65">
        <f t="shared" si="190"/>
        <v>119852</v>
      </c>
      <c r="F4061" s="66">
        <f t="shared" si="191"/>
        <v>4</v>
      </c>
      <c r="G4061" s="67" t="str">
        <f t="shared" si="189"/>
        <v>csütörtök</v>
      </c>
    </row>
    <row r="4062" spans="1:7" ht="15" customHeight="1" x14ac:dyDescent="0.25">
      <c r="A4062" s="38" t="s">
        <v>818</v>
      </c>
      <c r="B4062" s="38" t="s">
        <v>452</v>
      </c>
      <c r="C4062" s="38" t="s">
        <v>484</v>
      </c>
      <c r="D4062" s="38"/>
      <c r="E4062" s="65">
        <f t="shared" si="190"/>
        <v>119881</v>
      </c>
      <c r="F4062" s="66">
        <f t="shared" si="191"/>
        <v>5</v>
      </c>
      <c r="G4062" s="67" t="str">
        <f t="shared" si="189"/>
        <v>péntek</v>
      </c>
    </row>
    <row r="4063" spans="1:7" ht="15" customHeight="1" x14ac:dyDescent="0.25">
      <c r="A4063" s="38" t="s">
        <v>818</v>
      </c>
      <c r="B4063" s="38" t="s">
        <v>454</v>
      </c>
      <c r="C4063" s="38" t="s">
        <v>485</v>
      </c>
      <c r="D4063" s="38"/>
      <c r="E4063" s="65">
        <f t="shared" si="190"/>
        <v>119911</v>
      </c>
      <c r="F4063" s="66">
        <f t="shared" si="191"/>
        <v>7</v>
      </c>
      <c r="G4063" s="67" t="str">
        <f t="shared" si="189"/>
        <v>vasárnap</v>
      </c>
    </row>
    <row r="4064" spans="1:7" ht="15" customHeight="1" x14ac:dyDescent="0.25">
      <c r="A4064" s="38" t="s">
        <v>818</v>
      </c>
      <c r="B4064" s="38" t="s">
        <v>455</v>
      </c>
      <c r="C4064" s="38" t="s">
        <v>485</v>
      </c>
      <c r="D4064" s="38"/>
      <c r="E4064" s="65">
        <f t="shared" si="190"/>
        <v>119941</v>
      </c>
      <c r="F4064" s="66">
        <f t="shared" si="191"/>
        <v>2</v>
      </c>
      <c r="G4064" s="67" t="str">
        <f t="shared" si="189"/>
        <v>kedd</v>
      </c>
    </row>
    <row r="4065" spans="1:7" ht="15" customHeight="1" x14ac:dyDescent="0.25">
      <c r="A4065" s="38" t="s">
        <v>818</v>
      </c>
      <c r="B4065" s="38" t="s">
        <v>456</v>
      </c>
      <c r="C4065" s="38" t="s">
        <v>494</v>
      </c>
      <c r="D4065" s="38"/>
      <c r="E4065" s="65">
        <f t="shared" si="190"/>
        <v>119970</v>
      </c>
      <c r="F4065" s="66">
        <f t="shared" si="191"/>
        <v>3</v>
      </c>
      <c r="G4065" s="67" t="str">
        <f t="shared" si="189"/>
        <v>szerda</v>
      </c>
    </row>
    <row r="4066" spans="1:7" ht="15" customHeight="1" x14ac:dyDescent="0.25">
      <c r="A4066" s="38" t="s">
        <v>818</v>
      </c>
      <c r="B4066" s="38" t="s">
        <v>458</v>
      </c>
      <c r="C4066" s="38" t="s">
        <v>494</v>
      </c>
      <c r="D4066" s="38"/>
      <c r="E4066" s="65">
        <f t="shared" si="190"/>
        <v>120000</v>
      </c>
      <c r="F4066" s="66">
        <f t="shared" si="191"/>
        <v>5</v>
      </c>
      <c r="G4066" s="67" t="str">
        <f t="shared" si="189"/>
        <v>péntek</v>
      </c>
    </row>
    <row r="4067" spans="1:7" ht="15" customHeight="1" x14ac:dyDescent="0.25">
      <c r="A4067" s="38" t="s">
        <v>818</v>
      </c>
      <c r="B4067" s="38" t="s">
        <v>460</v>
      </c>
      <c r="C4067" s="38" t="s">
        <v>453</v>
      </c>
      <c r="D4067" s="38"/>
      <c r="E4067" s="65">
        <f t="shared" si="190"/>
        <v>120029</v>
      </c>
      <c r="F4067" s="66">
        <f t="shared" si="191"/>
        <v>6</v>
      </c>
      <c r="G4067" s="67" t="str">
        <f t="shared" si="189"/>
        <v>szombat</v>
      </c>
    </row>
    <row r="4068" spans="1:7" ht="15" customHeight="1" x14ac:dyDescent="0.25">
      <c r="A4068" s="38" t="s">
        <v>818</v>
      </c>
      <c r="B4068" s="38" t="s">
        <v>462</v>
      </c>
      <c r="C4068" s="38" t="s">
        <v>451</v>
      </c>
      <c r="D4068" s="38"/>
      <c r="E4068" s="65">
        <f t="shared" si="190"/>
        <v>120058</v>
      </c>
      <c r="F4068" s="66">
        <f t="shared" si="191"/>
        <v>7</v>
      </c>
      <c r="G4068" s="67" t="str">
        <f t="shared" si="189"/>
        <v>vasárnap</v>
      </c>
    </row>
    <row r="4069" spans="1:7" ht="15" customHeight="1" x14ac:dyDescent="0.25">
      <c r="A4069" s="38" t="s">
        <v>818</v>
      </c>
      <c r="B4069" s="38" t="s">
        <v>464</v>
      </c>
      <c r="C4069" s="38" t="s">
        <v>451</v>
      </c>
      <c r="D4069" s="38"/>
      <c r="E4069" s="65">
        <f t="shared" si="190"/>
        <v>120088</v>
      </c>
      <c r="F4069" s="66">
        <f t="shared" si="191"/>
        <v>2</v>
      </c>
      <c r="G4069" s="67" t="str">
        <f t="shared" si="189"/>
        <v>kedd</v>
      </c>
    </row>
    <row r="4070" spans="1:7" ht="15" customHeight="1" x14ac:dyDescent="0.25">
      <c r="A4070" s="38" t="s">
        <v>818</v>
      </c>
      <c r="B4070" s="38" t="s">
        <v>466</v>
      </c>
      <c r="C4070" s="38" t="s">
        <v>459</v>
      </c>
      <c r="D4070" s="38"/>
      <c r="E4070" s="65">
        <f t="shared" si="190"/>
        <v>120117</v>
      </c>
      <c r="F4070" s="66">
        <f t="shared" si="191"/>
        <v>3</v>
      </c>
      <c r="G4070" s="67" t="str">
        <f t="shared" si="189"/>
        <v>szerda</v>
      </c>
    </row>
    <row r="4071" spans="1:7" ht="15" customHeight="1" x14ac:dyDescent="0.25">
      <c r="A4071" s="38" t="s">
        <v>818</v>
      </c>
      <c r="B4071" s="38" t="s">
        <v>468</v>
      </c>
      <c r="C4071" s="38" t="s">
        <v>459</v>
      </c>
      <c r="D4071" s="38"/>
      <c r="E4071" s="65">
        <f t="shared" si="190"/>
        <v>120147</v>
      </c>
      <c r="F4071" s="66">
        <f t="shared" si="191"/>
        <v>5</v>
      </c>
      <c r="G4071" s="67" t="str">
        <f t="shared" si="189"/>
        <v>péntek</v>
      </c>
    </row>
    <row r="4072" spans="1:7" ht="15" customHeight="1" x14ac:dyDescent="0.25">
      <c r="A4072" s="38" t="s">
        <v>819</v>
      </c>
      <c r="B4072" s="38" t="s">
        <v>448</v>
      </c>
      <c r="C4072" s="38" t="s">
        <v>461</v>
      </c>
      <c r="D4072" s="38"/>
      <c r="E4072" s="65">
        <f t="shared" si="190"/>
        <v>120176</v>
      </c>
      <c r="F4072" s="66">
        <f t="shared" si="191"/>
        <v>6</v>
      </c>
      <c r="G4072" s="67" t="str">
        <f t="shared" si="189"/>
        <v>szombat</v>
      </c>
    </row>
    <row r="4073" spans="1:7" ht="15" customHeight="1" x14ac:dyDescent="0.25">
      <c r="A4073" s="38" t="s">
        <v>819</v>
      </c>
      <c r="B4073" s="38" t="s">
        <v>450</v>
      </c>
      <c r="C4073" s="38" t="s">
        <v>463</v>
      </c>
      <c r="D4073" s="38"/>
      <c r="E4073" s="65">
        <f t="shared" si="190"/>
        <v>120206</v>
      </c>
      <c r="F4073" s="66">
        <f t="shared" si="191"/>
        <v>1</v>
      </c>
      <c r="G4073" s="67" t="str">
        <f t="shared" si="189"/>
        <v>hétfő</v>
      </c>
    </row>
    <row r="4074" spans="1:7" ht="15" customHeight="1" x14ac:dyDescent="0.25">
      <c r="A4074" s="38" t="s">
        <v>819</v>
      </c>
      <c r="B4074" s="38" t="s">
        <v>452</v>
      </c>
      <c r="C4074" s="38" t="s">
        <v>461</v>
      </c>
      <c r="D4074" s="38"/>
      <c r="E4074" s="65">
        <f t="shared" si="190"/>
        <v>120235</v>
      </c>
      <c r="F4074" s="66">
        <f t="shared" si="191"/>
        <v>2</v>
      </c>
      <c r="G4074" s="67" t="str">
        <f t="shared" si="189"/>
        <v>kedd</v>
      </c>
    </row>
    <row r="4075" spans="1:7" ht="15" customHeight="1" x14ac:dyDescent="0.25">
      <c r="A4075" s="38" t="s">
        <v>819</v>
      </c>
      <c r="B4075" s="38" t="s">
        <v>454</v>
      </c>
      <c r="C4075" s="38" t="s">
        <v>463</v>
      </c>
      <c r="D4075" s="38"/>
      <c r="E4075" s="65">
        <f t="shared" si="190"/>
        <v>120265</v>
      </c>
      <c r="F4075" s="66">
        <f t="shared" si="191"/>
        <v>4</v>
      </c>
      <c r="G4075" s="67" t="str">
        <f t="shared" si="189"/>
        <v>csütörtök</v>
      </c>
    </row>
    <row r="4076" spans="1:7" ht="15" customHeight="1" x14ac:dyDescent="0.25">
      <c r="A4076" s="38" t="s">
        <v>819</v>
      </c>
      <c r="B4076" s="38" t="s">
        <v>455</v>
      </c>
      <c r="C4076" s="38" t="s">
        <v>463</v>
      </c>
      <c r="D4076" s="38"/>
      <c r="E4076" s="65">
        <f t="shared" si="190"/>
        <v>120295</v>
      </c>
      <c r="F4076" s="66">
        <f t="shared" si="191"/>
        <v>6</v>
      </c>
      <c r="G4076" s="67" t="str">
        <f t="shared" si="189"/>
        <v>szombat</v>
      </c>
    </row>
    <row r="4077" spans="1:7" ht="15" customHeight="1" x14ac:dyDescent="0.25">
      <c r="A4077" s="38" t="s">
        <v>819</v>
      </c>
      <c r="B4077" s="38" t="s">
        <v>456</v>
      </c>
      <c r="C4077" s="38" t="s">
        <v>490</v>
      </c>
      <c r="D4077" s="38"/>
      <c r="E4077" s="65">
        <f t="shared" si="190"/>
        <v>120324</v>
      </c>
      <c r="F4077" s="66">
        <f t="shared" si="191"/>
        <v>7</v>
      </c>
      <c r="G4077" s="67" t="str">
        <f t="shared" si="189"/>
        <v>vasárnap</v>
      </c>
    </row>
    <row r="4078" spans="1:7" ht="15" customHeight="1" x14ac:dyDescent="0.25">
      <c r="A4078" s="38" t="s">
        <v>819</v>
      </c>
      <c r="B4078" s="38" t="s">
        <v>458</v>
      </c>
      <c r="C4078" s="38" t="s">
        <v>490</v>
      </c>
      <c r="D4078" s="38"/>
      <c r="E4078" s="65">
        <f t="shared" si="190"/>
        <v>120354</v>
      </c>
      <c r="F4078" s="66">
        <f t="shared" si="191"/>
        <v>2</v>
      </c>
      <c r="G4078" s="67" t="str">
        <f t="shared" si="189"/>
        <v>kedd</v>
      </c>
    </row>
    <row r="4079" spans="1:7" ht="15" customHeight="1" x14ac:dyDescent="0.25">
      <c r="A4079" s="38" t="s">
        <v>819</v>
      </c>
      <c r="B4079" s="38" t="s">
        <v>460</v>
      </c>
      <c r="C4079" s="38" t="s">
        <v>467</v>
      </c>
      <c r="D4079" s="38"/>
      <c r="E4079" s="65">
        <f t="shared" si="190"/>
        <v>120384</v>
      </c>
      <c r="F4079" s="66">
        <f t="shared" si="191"/>
        <v>4</v>
      </c>
      <c r="G4079" s="67" t="str">
        <f t="shared" si="189"/>
        <v>csütörtök</v>
      </c>
    </row>
    <row r="4080" spans="1:7" ht="15" customHeight="1" x14ac:dyDescent="0.25">
      <c r="A4080" s="38" t="s">
        <v>819</v>
      </c>
      <c r="B4080" s="38" t="s">
        <v>462</v>
      </c>
      <c r="C4080" s="38" t="s">
        <v>472</v>
      </c>
      <c r="D4080" s="38"/>
      <c r="E4080" s="65">
        <f t="shared" si="190"/>
        <v>120413</v>
      </c>
      <c r="F4080" s="66">
        <f t="shared" si="191"/>
        <v>5</v>
      </c>
      <c r="G4080" s="67" t="str">
        <f t="shared" si="189"/>
        <v>péntek</v>
      </c>
    </row>
    <row r="4081" spans="1:7" ht="15" customHeight="1" x14ac:dyDescent="0.25">
      <c r="A4081" s="38" t="s">
        <v>819</v>
      </c>
      <c r="B4081" s="38" t="s">
        <v>464</v>
      </c>
      <c r="C4081" s="38" t="s">
        <v>471</v>
      </c>
      <c r="D4081" s="38"/>
      <c r="E4081" s="65">
        <f t="shared" si="190"/>
        <v>120442</v>
      </c>
      <c r="F4081" s="66">
        <f t="shared" si="191"/>
        <v>6</v>
      </c>
      <c r="G4081" s="67" t="str">
        <f t="shared" si="189"/>
        <v>szombat</v>
      </c>
    </row>
    <row r="4082" spans="1:7" ht="15" customHeight="1" x14ac:dyDescent="0.25">
      <c r="A4082" s="38" t="s">
        <v>819</v>
      </c>
      <c r="B4082" s="38" t="s">
        <v>466</v>
      </c>
      <c r="C4082" s="38" t="s">
        <v>473</v>
      </c>
      <c r="D4082" s="38"/>
      <c r="E4082" s="65">
        <f t="shared" si="190"/>
        <v>120472</v>
      </c>
      <c r="F4082" s="66">
        <f t="shared" si="191"/>
        <v>1</v>
      </c>
      <c r="G4082" s="67" t="str">
        <f t="shared" si="189"/>
        <v>hétfő</v>
      </c>
    </row>
    <row r="4083" spans="1:7" ht="15" customHeight="1" x14ac:dyDescent="0.25">
      <c r="A4083" s="38" t="s">
        <v>819</v>
      </c>
      <c r="B4083" s="38" t="s">
        <v>468</v>
      </c>
      <c r="C4083" s="38" t="s">
        <v>474</v>
      </c>
      <c r="D4083" s="38"/>
      <c r="E4083" s="65">
        <f t="shared" si="190"/>
        <v>120501</v>
      </c>
      <c r="F4083" s="66">
        <f t="shared" si="191"/>
        <v>2</v>
      </c>
      <c r="G4083" s="67" t="str">
        <f t="shared" si="189"/>
        <v>kedd</v>
      </c>
    </row>
    <row r="4084" spans="1:7" ht="15" customHeight="1" x14ac:dyDescent="0.25">
      <c r="A4084" s="38" t="s">
        <v>819</v>
      </c>
      <c r="B4084" s="38" t="s">
        <v>468</v>
      </c>
      <c r="C4084" s="38" t="s">
        <v>475</v>
      </c>
      <c r="D4084" s="38"/>
      <c r="E4084" s="65">
        <f t="shared" si="190"/>
        <v>120531</v>
      </c>
      <c r="F4084" s="66">
        <f t="shared" si="191"/>
        <v>4</v>
      </c>
      <c r="G4084" s="67" t="str">
        <f t="shared" si="189"/>
        <v>csütörtök</v>
      </c>
    </row>
    <row r="4085" spans="1:7" ht="15" customHeight="1" x14ac:dyDescent="0.25">
      <c r="A4085" s="38" t="s">
        <v>820</v>
      </c>
      <c r="B4085" s="38" t="s">
        <v>448</v>
      </c>
      <c r="C4085" s="38" t="s">
        <v>476</v>
      </c>
      <c r="D4085" s="38"/>
      <c r="E4085" s="65">
        <f t="shared" si="190"/>
        <v>120560</v>
      </c>
      <c r="F4085" s="66">
        <f t="shared" si="191"/>
        <v>5</v>
      </c>
      <c r="G4085" s="67" t="str">
        <f t="shared" si="189"/>
        <v>péntek</v>
      </c>
    </row>
    <row r="4086" spans="1:7" ht="15" customHeight="1" x14ac:dyDescent="0.25">
      <c r="A4086" s="38" t="s">
        <v>820</v>
      </c>
      <c r="B4086" s="38" t="s">
        <v>450</v>
      </c>
      <c r="C4086" s="38" t="s">
        <v>477</v>
      </c>
      <c r="D4086" s="38"/>
      <c r="E4086" s="65">
        <f t="shared" si="190"/>
        <v>120590</v>
      </c>
      <c r="F4086" s="66">
        <f t="shared" si="191"/>
        <v>7</v>
      </c>
      <c r="G4086" s="67" t="str">
        <f t="shared" si="189"/>
        <v>vasárnap</v>
      </c>
    </row>
    <row r="4087" spans="1:7" ht="15" customHeight="1" x14ac:dyDescent="0.25">
      <c r="A4087" s="38" t="s">
        <v>820</v>
      </c>
      <c r="B4087" s="38" t="s">
        <v>452</v>
      </c>
      <c r="C4087" s="38" t="s">
        <v>476</v>
      </c>
      <c r="D4087" s="38"/>
      <c r="E4087" s="65">
        <f t="shared" si="190"/>
        <v>120619</v>
      </c>
      <c r="F4087" s="66">
        <f t="shared" si="191"/>
        <v>1</v>
      </c>
      <c r="G4087" s="67" t="str">
        <f t="shared" si="189"/>
        <v>hétfő</v>
      </c>
    </row>
    <row r="4088" spans="1:7" ht="15" customHeight="1" x14ac:dyDescent="0.25">
      <c r="A4088" s="38" t="s">
        <v>820</v>
      </c>
      <c r="B4088" s="38" t="s">
        <v>454</v>
      </c>
      <c r="C4088" s="38" t="s">
        <v>477</v>
      </c>
      <c r="D4088" s="38"/>
      <c r="E4088" s="65">
        <f t="shared" si="190"/>
        <v>120649</v>
      </c>
      <c r="F4088" s="66">
        <f t="shared" si="191"/>
        <v>3</v>
      </c>
      <c r="G4088" s="67" t="str">
        <f t="shared" si="189"/>
        <v>szerda</v>
      </c>
    </row>
    <row r="4089" spans="1:7" ht="15" customHeight="1" x14ac:dyDescent="0.25">
      <c r="A4089" s="38" t="s">
        <v>820</v>
      </c>
      <c r="B4089" s="38" t="s">
        <v>455</v>
      </c>
      <c r="C4089" s="38" t="s">
        <v>478</v>
      </c>
      <c r="D4089" s="38"/>
      <c r="E4089" s="65">
        <f t="shared" si="190"/>
        <v>120678</v>
      </c>
      <c r="F4089" s="66">
        <f t="shared" si="191"/>
        <v>4</v>
      </c>
      <c r="G4089" s="67" t="str">
        <f t="shared" si="189"/>
        <v>csütörtök</v>
      </c>
    </row>
    <row r="4090" spans="1:7" ht="15" customHeight="1" x14ac:dyDescent="0.25">
      <c r="A4090" s="38" t="s">
        <v>820</v>
      </c>
      <c r="B4090" s="38" t="s">
        <v>456</v>
      </c>
      <c r="C4090" s="38" t="s">
        <v>479</v>
      </c>
      <c r="D4090" s="38"/>
      <c r="E4090" s="65">
        <f t="shared" si="190"/>
        <v>120708</v>
      </c>
      <c r="F4090" s="66">
        <f t="shared" si="191"/>
        <v>6</v>
      </c>
      <c r="G4090" s="67" t="str">
        <f t="shared" si="189"/>
        <v>szombat</v>
      </c>
    </row>
    <row r="4091" spans="1:7" ht="15" customHeight="1" x14ac:dyDescent="0.25">
      <c r="A4091" s="38" t="s">
        <v>820</v>
      </c>
      <c r="B4091" s="38" t="s">
        <v>458</v>
      </c>
      <c r="C4091" s="38" t="s">
        <v>479</v>
      </c>
      <c r="D4091" s="38"/>
      <c r="E4091" s="65">
        <f t="shared" si="190"/>
        <v>120738</v>
      </c>
      <c r="F4091" s="66">
        <f t="shared" si="191"/>
        <v>1</v>
      </c>
      <c r="G4091" s="67" t="str">
        <f t="shared" si="189"/>
        <v>hétfő</v>
      </c>
    </row>
    <row r="4092" spans="1:7" ht="15" customHeight="1" x14ac:dyDescent="0.25">
      <c r="A4092" s="38" t="s">
        <v>820</v>
      </c>
      <c r="B4092" s="38" t="s">
        <v>460</v>
      </c>
      <c r="C4092" s="38" t="s">
        <v>482</v>
      </c>
      <c r="D4092" s="38"/>
      <c r="E4092" s="65">
        <f t="shared" si="190"/>
        <v>120767</v>
      </c>
      <c r="F4092" s="66">
        <f t="shared" si="191"/>
        <v>2</v>
      </c>
      <c r="G4092" s="67" t="str">
        <f t="shared" si="189"/>
        <v>kedd</v>
      </c>
    </row>
    <row r="4093" spans="1:7" ht="15" customHeight="1" x14ac:dyDescent="0.25">
      <c r="A4093" s="38" t="s">
        <v>820</v>
      </c>
      <c r="B4093" s="38" t="s">
        <v>462</v>
      </c>
      <c r="C4093" s="38" t="s">
        <v>492</v>
      </c>
      <c r="D4093" s="38"/>
      <c r="E4093" s="65">
        <f t="shared" si="190"/>
        <v>120797</v>
      </c>
      <c r="F4093" s="66">
        <f t="shared" si="191"/>
        <v>4</v>
      </c>
      <c r="G4093" s="67" t="str">
        <f t="shared" si="189"/>
        <v>csütörtök</v>
      </c>
    </row>
    <row r="4094" spans="1:7" ht="15" customHeight="1" x14ac:dyDescent="0.25">
      <c r="A4094" s="38" t="s">
        <v>820</v>
      </c>
      <c r="B4094" s="38" t="s">
        <v>464</v>
      </c>
      <c r="C4094" s="38" t="s">
        <v>483</v>
      </c>
      <c r="D4094" s="38"/>
      <c r="E4094" s="65">
        <f t="shared" si="190"/>
        <v>120826</v>
      </c>
      <c r="F4094" s="66">
        <f t="shared" si="191"/>
        <v>5</v>
      </c>
      <c r="G4094" s="67" t="str">
        <f t="shared" si="189"/>
        <v>péntek</v>
      </c>
    </row>
    <row r="4095" spans="1:7" ht="15" customHeight="1" x14ac:dyDescent="0.25">
      <c r="A4095" s="38" t="s">
        <v>820</v>
      </c>
      <c r="B4095" s="38" t="s">
        <v>466</v>
      </c>
      <c r="C4095" s="38" t="s">
        <v>484</v>
      </c>
      <c r="D4095" s="38"/>
      <c r="E4095" s="65">
        <f t="shared" si="190"/>
        <v>120856</v>
      </c>
      <c r="F4095" s="66">
        <f t="shared" si="191"/>
        <v>7</v>
      </c>
      <c r="G4095" s="67" t="str">
        <f t="shared" si="189"/>
        <v>vasárnap</v>
      </c>
    </row>
    <row r="4096" spans="1:7" ht="15" customHeight="1" x14ac:dyDescent="0.25">
      <c r="A4096" s="38" t="s">
        <v>820</v>
      </c>
      <c r="B4096" s="38" t="s">
        <v>468</v>
      </c>
      <c r="C4096" s="38" t="s">
        <v>485</v>
      </c>
      <c r="D4096" s="38"/>
      <c r="E4096" s="65">
        <f t="shared" si="190"/>
        <v>120885</v>
      </c>
      <c r="F4096" s="66">
        <f t="shared" si="191"/>
        <v>1</v>
      </c>
      <c r="G4096" s="67" t="str">
        <f t="shared" si="189"/>
        <v>hétfő</v>
      </c>
    </row>
    <row r="4097" spans="1:7" ht="15" customHeight="1" x14ac:dyDescent="0.25">
      <c r="A4097" s="38" t="s">
        <v>821</v>
      </c>
      <c r="B4097" s="38" t="s">
        <v>448</v>
      </c>
      <c r="C4097" s="38" t="s">
        <v>486</v>
      </c>
      <c r="D4097" s="38"/>
      <c r="E4097" s="65">
        <f t="shared" si="190"/>
        <v>120915</v>
      </c>
      <c r="F4097" s="66">
        <f t="shared" si="191"/>
        <v>3</v>
      </c>
      <c r="G4097" s="67" t="str">
        <f t="shared" si="189"/>
        <v>szerda</v>
      </c>
    </row>
    <row r="4098" spans="1:7" ht="15" customHeight="1" x14ac:dyDescent="0.25">
      <c r="A4098" s="38" t="s">
        <v>821</v>
      </c>
      <c r="B4098" s="38" t="s">
        <v>450</v>
      </c>
      <c r="C4098" s="38" t="s">
        <v>487</v>
      </c>
      <c r="D4098" s="38"/>
      <c r="E4098" s="65">
        <f t="shared" si="190"/>
        <v>120944</v>
      </c>
      <c r="F4098" s="66">
        <f t="shared" si="191"/>
        <v>4</v>
      </c>
      <c r="G4098" s="67" t="str">
        <f t="shared" si="189"/>
        <v>csütörtök</v>
      </c>
    </row>
    <row r="4099" spans="1:7" ht="15" customHeight="1" x14ac:dyDescent="0.25">
      <c r="A4099" s="38" t="s">
        <v>821</v>
      </c>
      <c r="B4099" s="38" t="s">
        <v>452</v>
      </c>
      <c r="C4099" s="38" t="s">
        <v>486</v>
      </c>
      <c r="D4099" s="38"/>
      <c r="E4099" s="65">
        <f t="shared" si="190"/>
        <v>120974</v>
      </c>
      <c r="F4099" s="66">
        <f t="shared" si="191"/>
        <v>6</v>
      </c>
      <c r="G4099" s="67" t="str">
        <f t="shared" ref="G4099:G4162" si="192">VLOOKUP(F4099,nevek,2,0)</f>
        <v>szombat</v>
      </c>
    </row>
    <row r="4100" spans="1:7" ht="15" customHeight="1" x14ac:dyDescent="0.25">
      <c r="A4100" s="38" t="s">
        <v>821</v>
      </c>
      <c r="B4100" s="38" t="s">
        <v>454</v>
      </c>
      <c r="C4100" s="38" t="s">
        <v>487</v>
      </c>
      <c r="D4100" s="38"/>
      <c r="E4100" s="65">
        <f t="shared" ref="E4100:E4163" si="193">DATEVALUE(A4100&amp;"."&amp;B4100&amp;C4100)</f>
        <v>121003</v>
      </c>
      <c r="F4100" s="66">
        <f t="shared" ref="F4100:F4163" si="194">WEEKDAY(E4100,2)</f>
        <v>7</v>
      </c>
      <c r="G4100" s="67" t="str">
        <f t="shared" si="192"/>
        <v>vasárnap</v>
      </c>
    </row>
    <row r="4101" spans="1:7" ht="15" customHeight="1" x14ac:dyDescent="0.25">
      <c r="A4101" s="38" t="s">
        <v>821</v>
      </c>
      <c r="B4101" s="38" t="s">
        <v>455</v>
      </c>
      <c r="C4101" s="38" t="s">
        <v>487</v>
      </c>
      <c r="D4101" s="38"/>
      <c r="E4101" s="65">
        <f t="shared" si="193"/>
        <v>121033</v>
      </c>
      <c r="F4101" s="66">
        <f t="shared" si="194"/>
        <v>2</v>
      </c>
      <c r="G4101" s="67" t="str">
        <f t="shared" si="192"/>
        <v>kedd</v>
      </c>
    </row>
    <row r="4102" spans="1:7" ht="15" customHeight="1" x14ac:dyDescent="0.25">
      <c r="A4102" s="38" t="s">
        <v>821</v>
      </c>
      <c r="B4102" s="38" t="s">
        <v>456</v>
      </c>
      <c r="C4102" s="38" t="s">
        <v>449</v>
      </c>
      <c r="D4102" s="38"/>
      <c r="E4102" s="65">
        <f t="shared" si="193"/>
        <v>121062</v>
      </c>
      <c r="F4102" s="66">
        <f t="shared" si="194"/>
        <v>3</v>
      </c>
      <c r="G4102" s="67" t="str">
        <f t="shared" si="192"/>
        <v>szerda</v>
      </c>
    </row>
    <row r="4103" spans="1:7" ht="15" customHeight="1" x14ac:dyDescent="0.25">
      <c r="A4103" s="38" t="s">
        <v>821</v>
      </c>
      <c r="B4103" s="38" t="s">
        <v>458</v>
      </c>
      <c r="C4103" s="38" t="s">
        <v>449</v>
      </c>
      <c r="D4103" s="38"/>
      <c r="E4103" s="65">
        <f t="shared" si="193"/>
        <v>121092</v>
      </c>
      <c r="F4103" s="66">
        <f t="shared" si="194"/>
        <v>5</v>
      </c>
      <c r="G4103" s="67" t="str">
        <f t="shared" si="192"/>
        <v>péntek</v>
      </c>
    </row>
    <row r="4104" spans="1:7" ht="15" customHeight="1" x14ac:dyDescent="0.25">
      <c r="A4104" s="38" t="s">
        <v>821</v>
      </c>
      <c r="B4104" s="38" t="s">
        <v>460</v>
      </c>
      <c r="C4104" s="38" t="s">
        <v>457</v>
      </c>
      <c r="D4104" s="38"/>
      <c r="E4104" s="65">
        <f t="shared" si="193"/>
        <v>121121</v>
      </c>
      <c r="F4104" s="66">
        <f t="shared" si="194"/>
        <v>6</v>
      </c>
      <c r="G4104" s="67" t="str">
        <f t="shared" si="192"/>
        <v>szombat</v>
      </c>
    </row>
    <row r="4105" spans="1:7" ht="15" customHeight="1" x14ac:dyDescent="0.25">
      <c r="A4105" s="38" t="s">
        <v>821</v>
      </c>
      <c r="B4105" s="38" t="s">
        <v>462</v>
      </c>
      <c r="C4105" s="38" t="s">
        <v>459</v>
      </c>
      <c r="D4105" s="38"/>
      <c r="E4105" s="65">
        <f t="shared" si="193"/>
        <v>121151</v>
      </c>
      <c r="F4105" s="66">
        <f t="shared" si="194"/>
        <v>1</v>
      </c>
      <c r="G4105" s="67" t="str">
        <f t="shared" si="192"/>
        <v>hétfő</v>
      </c>
    </row>
    <row r="4106" spans="1:7" ht="15" customHeight="1" x14ac:dyDescent="0.25">
      <c r="A4106" s="38" t="s">
        <v>821</v>
      </c>
      <c r="B4106" s="38" t="s">
        <v>464</v>
      </c>
      <c r="C4106" s="38" t="s">
        <v>459</v>
      </c>
      <c r="D4106" s="38"/>
      <c r="E4106" s="65">
        <f t="shared" si="193"/>
        <v>121181</v>
      </c>
      <c r="F4106" s="66">
        <f t="shared" si="194"/>
        <v>3</v>
      </c>
      <c r="G4106" s="67" t="str">
        <f t="shared" si="192"/>
        <v>szerda</v>
      </c>
    </row>
    <row r="4107" spans="1:7" ht="15" customHeight="1" x14ac:dyDescent="0.25">
      <c r="A4107" s="38" t="s">
        <v>821</v>
      </c>
      <c r="B4107" s="38" t="s">
        <v>466</v>
      </c>
      <c r="C4107" s="38" t="s">
        <v>461</v>
      </c>
      <c r="D4107" s="38"/>
      <c r="E4107" s="65">
        <f t="shared" si="193"/>
        <v>121210</v>
      </c>
      <c r="F4107" s="66">
        <f t="shared" si="194"/>
        <v>4</v>
      </c>
      <c r="G4107" s="67" t="str">
        <f t="shared" si="192"/>
        <v>csütörtök</v>
      </c>
    </row>
    <row r="4108" spans="1:7" ht="15" customHeight="1" x14ac:dyDescent="0.25">
      <c r="A4108" s="38" t="s">
        <v>821</v>
      </c>
      <c r="B4108" s="38" t="s">
        <v>468</v>
      </c>
      <c r="C4108" s="38" t="s">
        <v>461</v>
      </c>
      <c r="D4108" s="38"/>
      <c r="E4108" s="65">
        <f t="shared" si="193"/>
        <v>121240</v>
      </c>
      <c r="F4108" s="66">
        <f t="shared" si="194"/>
        <v>6</v>
      </c>
      <c r="G4108" s="67" t="str">
        <f t="shared" si="192"/>
        <v>szombat</v>
      </c>
    </row>
    <row r="4109" spans="1:7" ht="15" customHeight="1" x14ac:dyDescent="0.25">
      <c r="A4109" s="38" t="s">
        <v>822</v>
      </c>
      <c r="B4109" s="38" t="s">
        <v>448</v>
      </c>
      <c r="C4109" s="38" t="s">
        <v>465</v>
      </c>
      <c r="D4109" s="38"/>
      <c r="E4109" s="65">
        <f t="shared" si="193"/>
        <v>121269</v>
      </c>
      <c r="F4109" s="66">
        <f t="shared" si="194"/>
        <v>7</v>
      </c>
      <c r="G4109" s="67" t="str">
        <f t="shared" si="192"/>
        <v>vasárnap</v>
      </c>
    </row>
    <row r="4110" spans="1:7" ht="15" customHeight="1" x14ac:dyDescent="0.25">
      <c r="A4110" s="38" t="s">
        <v>822</v>
      </c>
      <c r="B4110" s="38" t="s">
        <v>450</v>
      </c>
      <c r="C4110" s="38" t="s">
        <v>490</v>
      </c>
      <c r="D4110" s="38"/>
      <c r="E4110" s="65">
        <f t="shared" si="193"/>
        <v>121299</v>
      </c>
      <c r="F4110" s="66">
        <f t="shared" si="194"/>
        <v>2</v>
      </c>
      <c r="G4110" s="67" t="str">
        <f t="shared" si="192"/>
        <v>kedd</v>
      </c>
    </row>
    <row r="4111" spans="1:7" ht="15" customHeight="1" x14ac:dyDescent="0.25">
      <c r="A4111" s="38" t="s">
        <v>822</v>
      </c>
      <c r="B4111" s="38" t="s">
        <v>452</v>
      </c>
      <c r="C4111" s="38" t="s">
        <v>490</v>
      </c>
      <c r="D4111" s="38"/>
      <c r="E4111" s="65">
        <f t="shared" si="193"/>
        <v>121328</v>
      </c>
      <c r="F4111" s="66">
        <f t="shared" si="194"/>
        <v>3</v>
      </c>
      <c r="G4111" s="67" t="str">
        <f t="shared" si="192"/>
        <v>szerda</v>
      </c>
    </row>
    <row r="4112" spans="1:7" ht="15" customHeight="1" x14ac:dyDescent="0.25">
      <c r="A4112" s="38" t="s">
        <v>822</v>
      </c>
      <c r="B4112" s="38" t="s">
        <v>454</v>
      </c>
      <c r="C4112" s="38" t="s">
        <v>467</v>
      </c>
      <c r="D4112" s="38"/>
      <c r="E4112" s="65">
        <f t="shared" si="193"/>
        <v>121358</v>
      </c>
      <c r="F4112" s="66">
        <f t="shared" si="194"/>
        <v>5</v>
      </c>
      <c r="G4112" s="67" t="str">
        <f t="shared" si="192"/>
        <v>péntek</v>
      </c>
    </row>
    <row r="4113" spans="1:7" ht="15" customHeight="1" x14ac:dyDescent="0.25">
      <c r="A4113" s="38" t="s">
        <v>822</v>
      </c>
      <c r="B4113" s="38" t="s">
        <v>455</v>
      </c>
      <c r="C4113" s="38" t="s">
        <v>470</v>
      </c>
      <c r="D4113" s="38"/>
      <c r="E4113" s="65">
        <f t="shared" si="193"/>
        <v>121387</v>
      </c>
      <c r="F4113" s="66">
        <f t="shared" si="194"/>
        <v>6</v>
      </c>
      <c r="G4113" s="67" t="str">
        <f t="shared" si="192"/>
        <v>szombat</v>
      </c>
    </row>
    <row r="4114" spans="1:7" ht="15" customHeight="1" x14ac:dyDescent="0.25">
      <c r="A4114" s="38" t="s">
        <v>822</v>
      </c>
      <c r="B4114" s="38" t="s">
        <v>456</v>
      </c>
      <c r="C4114" s="38" t="s">
        <v>471</v>
      </c>
      <c r="D4114" s="38"/>
      <c r="E4114" s="65">
        <f t="shared" si="193"/>
        <v>121416</v>
      </c>
      <c r="F4114" s="66">
        <f t="shared" si="194"/>
        <v>7</v>
      </c>
      <c r="G4114" s="67" t="str">
        <f t="shared" si="192"/>
        <v>vasárnap</v>
      </c>
    </row>
    <row r="4115" spans="1:7" ht="15" customHeight="1" x14ac:dyDescent="0.25">
      <c r="A4115" s="38" t="s">
        <v>822</v>
      </c>
      <c r="B4115" s="38" t="s">
        <v>458</v>
      </c>
      <c r="C4115" s="38" t="s">
        <v>471</v>
      </c>
      <c r="D4115" s="38"/>
      <c r="E4115" s="65">
        <f t="shared" si="193"/>
        <v>121446</v>
      </c>
      <c r="F4115" s="66">
        <f t="shared" si="194"/>
        <v>2</v>
      </c>
      <c r="G4115" s="67" t="str">
        <f t="shared" si="192"/>
        <v>kedd</v>
      </c>
    </row>
    <row r="4116" spans="1:7" ht="15" customHeight="1" x14ac:dyDescent="0.25">
      <c r="A4116" s="38" t="s">
        <v>822</v>
      </c>
      <c r="B4116" s="38" t="s">
        <v>460</v>
      </c>
      <c r="C4116" s="38" t="s">
        <v>474</v>
      </c>
      <c r="D4116" s="38"/>
      <c r="E4116" s="65">
        <f t="shared" si="193"/>
        <v>121475</v>
      </c>
      <c r="F4116" s="66">
        <f t="shared" si="194"/>
        <v>3</v>
      </c>
      <c r="G4116" s="67" t="str">
        <f t="shared" si="192"/>
        <v>szerda</v>
      </c>
    </row>
    <row r="4117" spans="1:7" ht="15" customHeight="1" x14ac:dyDescent="0.25">
      <c r="A4117" s="38" t="s">
        <v>822</v>
      </c>
      <c r="B4117" s="38" t="s">
        <v>460</v>
      </c>
      <c r="C4117" s="38" t="s">
        <v>475</v>
      </c>
      <c r="D4117" s="38"/>
      <c r="E4117" s="65">
        <f t="shared" si="193"/>
        <v>121505</v>
      </c>
      <c r="F4117" s="66">
        <f t="shared" si="194"/>
        <v>5</v>
      </c>
      <c r="G4117" s="67" t="str">
        <f t="shared" si="192"/>
        <v>péntek</v>
      </c>
    </row>
    <row r="4118" spans="1:7" ht="15" customHeight="1" x14ac:dyDescent="0.25">
      <c r="A4118" s="38" t="s">
        <v>822</v>
      </c>
      <c r="B4118" s="38" t="s">
        <v>462</v>
      </c>
      <c r="C4118" s="38" t="s">
        <v>496</v>
      </c>
      <c r="D4118" s="38"/>
      <c r="E4118" s="65">
        <f t="shared" si="193"/>
        <v>121535</v>
      </c>
      <c r="F4118" s="66">
        <f t="shared" si="194"/>
        <v>7</v>
      </c>
      <c r="G4118" s="67" t="str">
        <f t="shared" si="192"/>
        <v>vasárnap</v>
      </c>
    </row>
    <row r="4119" spans="1:7" ht="15" customHeight="1" x14ac:dyDescent="0.25">
      <c r="A4119" s="38" t="s">
        <v>822</v>
      </c>
      <c r="B4119" s="38" t="s">
        <v>464</v>
      </c>
      <c r="C4119" s="38" t="s">
        <v>476</v>
      </c>
      <c r="D4119" s="38"/>
      <c r="E4119" s="65">
        <f t="shared" si="193"/>
        <v>121564</v>
      </c>
      <c r="F4119" s="66">
        <f t="shared" si="194"/>
        <v>1</v>
      </c>
      <c r="G4119" s="67" t="str">
        <f t="shared" si="192"/>
        <v>hétfő</v>
      </c>
    </row>
    <row r="4120" spans="1:7" ht="15" customHeight="1" x14ac:dyDescent="0.25">
      <c r="A4120" s="38" t="s">
        <v>822</v>
      </c>
      <c r="B4120" s="38" t="s">
        <v>466</v>
      </c>
      <c r="C4120" s="38" t="s">
        <v>477</v>
      </c>
      <c r="D4120" s="38"/>
      <c r="E4120" s="65">
        <f t="shared" si="193"/>
        <v>121594</v>
      </c>
      <c r="F4120" s="66">
        <f t="shared" si="194"/>
        <v>3</v>
      </c>
      <c r="G4120" s="67" t="str">
        <f t="shared" si="192"/>
        <v>szerda</v>
      </c>
    </row>
    <row r="4121" spans="1:7" ht="15" customHeight="1" x14ac:dyDescent="0.25">
      <c r="A4121" s="38" t="s">
        <v>822</v>
      </c>
      <c r="B4121" s="38" t="s">
        <v>468</v>
      </c>
      <c r="C4121" s="38" t="s">
        <v>477</v>
      </c>
      <c r="D4121" s="38"/>
      <c r="E4121" s="65">
        <f t="shared" si="193"/>
        <v>121624</v>
      </c>
      <c r="F4121" s="66">
        <f t="shared" si="194"/>
        <v>5</v>
      </c>
      <c r="G4121" s="67" t="str">
        <f t="shared" si="192"/>
        <v>péntek</v>
      </c>
    </row>
    <row r="4122" spans="1:7" ht="15" customHeight="1" x14ac:dyDescent="0.25">
      <c r="A4122" s="38" t="s">
        <v>823</v>
      </c>
      <c r="B4122" s="38" t="s">
        <v>448</v>
      </c>
      <c r="C4122" s="38" t="s">
        <v>479</v>
      </c>
      <c r="D4122" s="38"/>
      <c r="E4122" s="65">
        <f t="shared" si="193"/>
        <v>121653</v>
      </c>
      <c r="F4122" s="66">
        <f t="shared" si="194"/>
        <v>6</v>
      </c>
      <c r="G4122" s="67" t="str">
        <f t="shared" si="192"/>
        <v>szombat</v>
      </c>
    </row>
    <row r="4123" spans="1:7" ht="15" customHeight="1" x14ac:dyDescent="0.25">
      <c r="A4123" s="38" t="s">
        <v>823</v>
      </c>
      <c r="B4123" s="38" t="s">
        <v>450</v>
      </c>
      <c r="C4123" s="38" t="s">
        <v>480</v>
      </c>
      <c r="D4123" s="38"/>
      <c r="E4123" s="65">
        <f t="shared" si="193"/>
        <v>121683</v>
      </c>
      <c r="F4123" s="66">
        <f t="shared" si="194"/>
        <v>1</v>
      </c>
      <c r="G4123" s="67" t="str">
        <f t="shared" si="192"/>
        <v>hétfő</v>
      </c>
    </row>
    <row r="4124" spans="1:7" ht="15" customHeight="1" x14ac:dyDescent="0.25">
      <c r="A4124" s="38" t="s">
        <v>823</v>
      </c>
      <c r="B4124" s="38" t="s">
        <v>452</v>
      </c>
      <c r="C4124" s="38" t="s">
        <v>479</v>
      </c>
      <c r="D4124" s="38"/>
      <c r="E4124" s="65">
        <f t="shared" si="193"/>
        <v>121712</v>
      </c>
      <c r="F4124" s="66">
        <f t="shared" si="194"/>
        <v>2</v>
      </c>
      <c r="G4124" s="67" t="str">
        <f t="shared" si="192"/>
        <v>kedd</v>
      </c>
    </row>
    <row r="4125" spans="1:7" ht="15" customHeight="1" x14ac:dyDescent="0.25">
      <c r="A4125" s="38" t="s">
        <v>823</v>
      </c>
      <c r="B4125" s="38" t="s">
        <v>454</v>
      </c>
      <c r="C4125" s="38" t="s">
        <v>480</v>
      </c>
      <c r="D4125" s="38"/>
      <c r="E4125" s="65">
        <f t="shared" si="193"/>
        <v>121742</v>
      </c>
      <c r="F4125" s="66">
        <f t="shared" si="194"/>
        <v>4</v>
      </c>
      <c r="G4125" s="67" t="str">
        <f t="shared" si="192"/>
        <v>csütörtök</v>
      </c>
    </row>
    <row r="4126" spans="1:7" ht="15" customHeight="1" x14ac:dyDescent="0.25">
      <c r="A4126" s="38" t="s">
        <v>823</v>
      </c>
      <c r="B4126" s="38" t="s">
        <v>455</v>
      </c>
      <c r="C4126" s="38" t="s">
        <v>482</v>
      </c>
      <c r="D4126" s="38"/>
      <c r="E4126" s="65">
        <f t="shared" si="193"/>
        <v>121771</v>
      </c>
      <c r="F4126" s="66">
        <f t="shared" si="194"/>
        <v>5</v>
      </c>
      <c r="G4126" s="67" t="str">
        <f t="shared" si="192"/>
        <v>péntek</v>
      </c>
    </row>
    <row r="4127" spans="1:7" ht="15" customHeight="1" x14ac:dyDescent="0.25">
      <c r="A4127" s="38" t="s">
        <v>823</v>
      </c>
      <c r="B4127" s="38" t="s">
        <v>456</v>
      </c>
      <c r="C4127" s="38" t="s">
        <v>483</v>
      </c>
      <c r="D4127" s="38"/>
      <c r="E4127" s="65">
        <f t="shared" si="193"/>
        <v>121800</v>
      </c>
      <c r="F4127" s="66">
        <f t="shared" si="194"/>
        <v>6</v>
      </c>
      <c r="G4127" s="67" t="str">
        <f t="shared" si="192"/>
        <v>szombat</v>
      </c>
    </row>
    <row r="4128" spans="1:7" ht="15" customHeight="1" x14ac:dyDescent="0.25">
      <c r="A4128" s="38" t="s">
        <v>823</v>
      </c>
      <c r="B4128" s="38" t="s">
        <v>458</v>
      </c>
      <c r="C4128" s="38" t="s">
        <v>483</v>
      </c>
      <c r="D4128" s="38"/>
      <c r="E4128" s="65">
        <f t="shared" si="193"/>
        <v>121830</v>
      </c>
      <c r="F4128" s="66">
        <f t="shared" si="194"/>
        <v>1</v>
      </c>
      <c r="G4128" s="67" t="str">
        <f t="shared" si="192"/>
        <v>hétfő</v>
      </c>
    </row>
    <row r="4129" spans="1:7" ht="15" customHeight="1" x14ac:dyDescent="0.25">
      <c r="A4129" s="38" t="s">
        <v>823</v>
      </c>
      <c r="B4129" s="38" t="s">
        <v>460</v>
      </c>
      <c r="C4129" s="38" t="s">
        <v>485</v>
      </c>
      <c r="D4129" s="38"/>
      <c r="E4129" s="65">
        <f t="shared" si="193"/>
        <v>121859</v>
      </c>
      <c r="F4129" s="66">
        <f t="shared" si="194"/>
        <v>2</v>
      </c>
      <c r="G4129" s="67" t="str">
        <f t="shared" si="192"/>
        <v>kedd</v>
      </c>
    </row>
    <row r="4130" spans="1:7" ht="15" customHeight="1" x14ac:dyDescent="0.25">
      <c r="A4130" s="38" t="s">
        <v>823</v>
      </c>
      <c r="B4130" s="38" t="s">
        <v>462</v>
      </c>
      <c r="C4130" s="38" t="s">
        <v>486</v>
      </c>
      <c r="D4130" s="38"/>
      <c r="E4130" s="65">
        <f t="shared" si="193"/>
        <v>121889</v>
      </c>
      <c r="F4130" s="66">
        <f t="shared" si="194"/>
        <v>4</v>
      </c>
      <c r="G4130" s="67" t="str">
        <f t="shared" si="192"/>
        <v>csütörtök</v>
      </c>
    </row>
    <row r="4131" spans="1:7" ht="15" customHeight="1" x14ac:dyDescent="0.25">
      <c r="A4131" s="38" t="s">
        <v>823</v>
      </c>
      <c r="B4131" s="38" t="s">
        <v>464</v>
      </c>
      <c r="C4131" s="38" t="s">
        <v>494</v>
      </c>
      <c r="D4131" s="38"/>
      <c r="E4131" s="65">
        <f t="shared" si="193"/>
        <v>121918</v>
      </c>
      <c r="F4131" s="66">
        <f t="shared" si="194"/>
        <v>5</v>
      </c>
      <c r="G4131" s="67" t="str">
        <f t="shared" si="192"/>
        <v>péntek</v>
      </c>
    </row>
    <row r="4132" spans="1:7" ht="15" customHeight="1" x14ac:dyDescent="0.25">
      <c r="A4132" s="38" t="s">
        <v>823</v>
      </c>
      <c r="B4132" s="38" t="s">
        <v>466</v>
      </c>
      <c r="C4132" s="38" t="s">
        <v>487</v>
      </c>
      <c r="D4132" s="38"/>
      <c r="E4132" s="65">
        <f t="shared" si="193"/>
        <v>121948</v>
      </c>
      <c r="F4132" s="66">
        <f t="shared" si="194"/>
        <v>7</v>
      </c>
      <c r="G4132" s="67" t="str">
        <f t="shared" si="192"/>
        <v>vasárnap</v>
      </c>
    </row>
    <row r="4133" spans="1:7" ht="15" customHeight="1" x14ac:dyDescent="0.25">
      <c r="A4133" s="38" t="s">
        <v>823</v>
      </c>
      <c r="B4133" s="38" t="s">
        <v>468</v>
      </c>
      <c r="C4133" s="38" t="s">
        <v>487</v>
      </c>
      <c r="D4133" s="38"/>
      <c r="E4133" s="65">
        <f t="shared" si="193"/>
        <v>121978</v>
      </c>
      <c r="F4133" s="66">
        <f t="shared" si="194"/>
        <v>2</v>
      </c>
      <c r="G4133" s="67" t="str">
        <f t="shared" si="192"/>
        <v>kedd</v>
      </c>
    </row>
    <row r="4134" spans="1:7" ht="15" customHeight="1" x14ac:dyDescent="0.25">
      <c r="A4134" s="38" t="s">
        <v>824</v>
      </c>
      <c r="B4134" s="38" t="s">
        <v>448</v>
      </c>
      <c r="C4134" s="38" t="s">
        <v>453</v>
      </c>
      <c r="D4134" s="38"/>
      <c r="E4134" s="65">
        <f t="shared" si="193"/>
        <v>122008</v>
      </c>
      <c r="F4134" s="66">
        <f t="shared" si="194"/>
        <v>4</v>
      </c>
      <c r="G4134" s="67" t="str">
        <f t="shared" si="192"/>
        <v>csütörtök</v>
      </c>
    </row>
    <row r="4135" spans="1:7" ht="15" customHeight="1" x14ac:dyDescent="0.25">
      <c r="A4135" s="38" t="s">
        <v>824</v>
      </c>
      <c r="B4135" s="38" t="s">
        <v>450</v>
      </c>
      <c r="C4135" s="38" t="s">
        <v>451</v>
      </c>
      <c r="D4135" s="38"/>
      <c r="E4135" s="65">
        <f t="shared" si="193"/>
        <v>122037</v>
      </c>
      <c r="F4135" s="66">
        <f t="shared" si="194"/>
        <v>5</v>
      </c>
      <c r="G4135" s="67" t="str">
        <f t="shared" si="192"/>
        <v>péntek</v>
      </c>
    </row>
    <row r="4136" spans="1:7" ht="15" customHeight="1" x14ac:dyDescent="0.25">
      <c r="A4136" s="38" t="s">
        <v>824</v>
      </c>
      <c r="B4136" s="38" t="s">
        <v>452</v>
      </c>
      <c r="C4136" s="38" t="s">
        <v>453</v>
      </c>
      <c r="D4136" s="38"/>
      <c r="E4136" s="65">
        <f t="shared" si="193"/>
        <v>122067</v>
      </c>
      <c r="F4136" s="66">
        <f t="shared" si="194"/>
        <v>7</v>
      </c>
      <c r="G4136" s="67" t="str">
        <f t="shared" si="192"/>
        <v>vasárnap</v>
      </c>
    </row>
    <row r="4137" spans="1:7" ht="15" customHeight="1" x14ac:dyDescent="0.25">
      <c r="A4137" s="38" t="s">
        <v>824</v>
      </c>
      <c r="B4137" s="38" t="s">
        <v>454</v>
      </c>
      <c r="C4137" s="38" t="s">
        <v>451</v>
      </c>
      <c r="D4137" s="38"/>
      <c r="E4137" s="65">
        <f t="shared" si="193"/>
        <v>122096</v>
      </c>
      <c r="F4137" s="66">
        <f t="shared" si="194"/>
        <v>1</v>
      </c>
      <c r="G4137" s="67" t="str">
        <f t="shared" si="192"/>
        <v>hétfő</v>
      </c>
    </row>
    <row r="4138" spans="1:7" ht="15" customHeight="1" x14ac:dyDescent="0.25">
      <c r="A4138" s="38" t="s">
        <v>824</v>
      </c>
      <c r="B4138" s="38" t="s">
        <v>455</v>
      </c>
      <c r="C4138" s="38" t="s">
        <v>451</v>
      </c>
      <c r="D4138" s="38"/>
      <c r="E4138" s="65">
        <f t="shared" si="193"/>
        <v>122126</v>
      </c>
      <c r="F4138" s="66">
        <f t="shared" si="194"/>
        <v>3</v>
      </c>
      <c r="G4138" s="67" t="str">
        <f t="shared" si="192"/>
        <v>szerda</v>
      </c>
    </row>
    <row r="4139" spans="1:7" ht="15" customHeight="1" x14ac:dyDescent="0.25">
      <c r="A4139" s="38" t="s">
        <v>824</v>
      </c>
      <c r="B4139" s="38" t="s">
        <v>456</v>
      </c>
      <c r="C4139" s="38" t="s">
        <v>459</v>
      </c>
      <c r="D4139" s="38"/>
      <c r="E4139" s="65">
        <f t="shared" si="193"/>
        <v>122155</v>
      </c>
      <c r="F4139" s="66">
        <f t="shared" si="194"/>
        <v>4</v>
      </c>
      <c r="G4139" s="67" t="str">
        <f t="shared" si="192"/>
        <v>csütörtök</v>
      </c>
    </row>
    <row r="4140" spans="1:7" ht="15" customHeight="1" x14ac:dyDescent="0.25">
      <c r="A4140" s="38" t="s">
        <v>824</v>
      </c>
      <c r="B4140" s="38" t="s">
        <v>458</v>
      </c>
      <c r="C4140" s="38" t="s">
        <v>489</v>
      </c>
      <c r="D4140" s="38"/>
      <c r="E4140" s="65">
        <f t="shared" si="193"/>
        <v>122184</v>
      </c>
      <c r="F4140" s="66">
        <f t="shared" si="194"/>
        <v>5</v>
      </c>
      <c r="G4140" s="67" t="str">
        <f t="shared" si="192"/>
        <v>péntek</v>
      </c>
    </row>
    <row r="4141" spans="1:7" ht="15" customHeight="1" x14ac:dyDescent="0.25">
      <c r="A4141" s="38" t="s">
        <v>824</v>
      </c>
      <c r="B4141" s="38" t="s">
        <v>460</v>
      </c>
      <c r="C4141" s="38" t="s">
        <v>461</v>
      </c>
      <c r="D4141" s="38"/>
      <c r="E4141" s="65">
        <f t="shared" si="193"/>
        <v>122214</v>
      </c>
      <c r="F4141" s="66">
        <f t="shared" si="194"/>
        <v>7</v>
      </c>
      <c r="G4141" s="67" t="str">
        <f t="shared" si="192"/>
        <v>vasárnap</v>
      </c>
    </row>
    <row r="4142" spans="1:7" ht="15" customHeight="1" x14ac:dyDescent="0.25">
      <c r="A4142" s="38" t="s">
        <v>824</v>
      </c>
      <c r="B4142" s="38" t="s">
        <v>462</v>
      </c>
      <c r="C4142" s="38" t="s">
        <v>465</v>
      </c>
      <c r="D4142" s="38"/>
      <c r="E4142" s="65">
        <f t="shared" si="193"/>
        <v>122243</v>
      </c>
      <c r="F4142" s="66">
        <f t="shared" si="194"/>
        <v>1</v>
      </c>
      <c r="G4142" s="67" t="str">
        <f t="shared" si="192"/>
        <v>hétfő</v>
      </c>
    </row>
    <row r="4143" spans="1:7" ht="15" customHeight="1" x14ac:dyDescent="0.25">
      <c r="A4143" s="38" t="s">
        <v>824</v>
      </c>
      <c r="B4143" s="38" t="s">
        <v>464</v>
      </c>
      <c r="C4143" s="38" t="s">
        <v>465</v>
      </c>
      <c r="D4143" s="38"/>
      <c r="E4143" s="65">
        <f t="shared" si="193"/>
        <v>122273</v>
      </c>
      <c r="F4143" s="66">
        <f t="shared" si="194"/>
        <v>3</v>
      </c>
      <c r="G4143" s="67" t="str">
        <f t="shared" si="192"/>
        <v>szerda</v>
      </c>
    </row>
    <row r="4144" spans="1:7" ht="15" customHeight="1" x14ac:dyDescent="0.25">
      <c r="A4144" s="38" t="s">
        <v>824</v>
      </c>
      <c r="B4144" s="38" t="s">
        <v>466</v>
      </c>
      <c r="C4144" s="38" t="s">
        <v>467</v>
      </c>
      <c r="D4144" s="38"/>
      <c r="E4144" s="65">
        <f t="shared" si="193"/>
        <v>122302</v>
      </c>
      <c r="F4144" s="66">
        <f t="shared" si="194"/>
        <v>4</v>
      </c>
      <c r="G4144" s="67" t="str">
        <f t="shared" si="192"/>
        <v>csütörtök</v>
      </c>
    </row>
    <row r="4145" spans="1:7" ht="15" customHeight="1" x14ac:dyDescent="0.25">
      <c r="A4145" s="38" t="s">
        <v>824</v>
      </c>
      <c r="B4145" s="38" t="s">
        <v>468</v>
      </c>
      <c r="C4145" s="38" t="s">
        <v>467</v>
      </c>
      <c r="D4145" s="38"/>
      <c r="E4145" s="65">
        <f t="shared" si="193"/>
        <v>122332</v>
      </c>
      <c r="F4145" s="66">
        <f t="shared" si="194"/>
        <v>6</v>
      </c>
      <c r="G4145" s="67" t="str">
        <f t="shared" si="192"/>
        <v>szombat</v>
      </c>
    </row>
    <row r="4146" spans="1:7" ht="15" customHeight="1" x14ac:dyDescent="0.25">
      <c r="A4146" s="38" t="s">
        <v>825</v>
      </c>
      <c r="B4146" s="38" t="s">
        <v>448</v>
      </c>
      <c r="C4146" s="38" t="s">
        <v>470</v>
      </c>
      <c r="D4146" s="38"/>
      <c r="E4146" s="65">
        <f t="shared" si="193"/>
        <v>122362</v>
      </c>
      <c r="F4146" s="66">
        <f t="shared" si="194"/>
        <v>1</v>
      </c>
      <c r="G4146" s="67" t="str">
        <f t="shared" si="192"/>
        <v>hétfő</v>
      </c>
    </row>
    <row r="4147" spans="1:7" ht="15" customHeight="1" x14ac:dyDescent="0.25">
      <c r="A4147" s="38" t="s">
        <v>825</v>
      </c>
      <c r="B4147" s="38" t="s">
        <v>450</v>
      </c>
      <c r="C4147" s="38" t="s">
        <v>472</v>
      </c>
      <c r="D4147" s="38"/>
      <c r="E4147" s="65">
        <f t="shared" si="193"/>
        <v>122392</v>
      </c>
      <c r="F4147" s="66">
        <f t="shared" si="194"/>
        <v>3</v>
      </c>
      <c r="G4147" s="67" t="str">
        <f t="shared" si="192"/>
        <v>szerda</v>
      </c>
    </row>
    <row r="4148" spans="1:7" ht="15" customHeight="1" x14ac:dyDescent="0.25">
      <c r="A4148" s="38" t="s">
        <v>825</v>
      </c>
      <c r="B4148" s="38" t="s">
        <v>452</v>
      </c>
      <c r="C4148" s="38" t="s">
        <v>470</v>
      </c>
      <c r="D4148" s="38"/>
      <c r="E4148" s="65">
        <f t="shared" si="193"/>
        <v>122421</v>
      </c>
      <c r="F4148" s="66">
        <f t="shared" si="194"/>
        <v>4</v>
      </c>
      <c r="G4148" s="67" t="str">
        <f t="shared" si="192"/>
        <v>csütörtök</v>
      </c>
    </row>
    <row r="4149" spans="1:7" ht="15" customHeight="1" x14ac:dyDescent="0.25">
      <c r="A4149" s="38" t="s">
        <v>825</v>
      </c>
      <c r="B4149" s="38" t="s">
        <v>454</v>
      </c>
      <c r="C4149" s="38" t="s">
        <v>472</v>
      </c>
      <c r="D4149" s="38"/>
      <c r="E4149" s="65">
        <f t="shared" si="193"/>
        <v>122451</v>
      </c>
      <c r="F4149" s="66">
        <f t="shared" si="194"/>
        <v>6</v>
      </c>
      <c r="G4149" s="67" t="str">
        <f t="shared" si="192"/>
        <v>szombat</v>
      </c>
    </row>
    <row r="4150" spans="1:7" ht="15" customHeight="1" x14ac:dyDescent="0.25">
      <c r="A4150" s="38" t="s">
        <v>825</v>
      </c>
      <c r="B4150" s="38" t="s">
        <v>455</v>
      </c>
      <c r="C4150" s="38" t="s">
        <v>471</v>
      </c>
      <c r="D4150" s="38"/>
      <c r="E4150" s="65">
        <f t="shared" si="193"/>
        <v>122480</v>
      </c>
      <c r="F4150" s="66">
        <f t="shared" si="194"/>
        <v>7</v>
      </c>
      <c r="G4150" s="67" t="str">
        <f t="shared" si="192"/>
        <v>vasárnap</v>
      </c>
    </row>
    <row r="4151" spans="1:7" ht="15" customHeight="1" x14ac:dyDescent="0.25">
      <c r="A4151" s="38" t="s">
        <v>825</v>
      </c>
      <c r="B4151" s="38" t="s">
        <v>456</v>
      </c>
      <c r="C4151" s="38" t="s">
        <v>473</v>
      </c>
      <c r="D4151" s="38"/>
      <c r="E4151" s="65">
        <f t="shared" si="193"/>
        <v>122510</v>
      </c>
      <c r="F4151" s="66">
        <f t="shared" si="194"/>
        <v>2</v>
      </c>
      <c r="G4151" s="67" t="str">
        <f t="shared" si="192"/>
        <v>kedd</v>
      </c>
    </row>
    <row r="4152" spans="1:7" ht="15" customHeight="1" x14ac:dyDescent="0.25">
      <c r="A4152" s="38" t="s">
        <v>825</v>
      </c>
      <c r="B4152" s="38" t="s">
        <v>458</v>
      </c>
      <c r="C4152" s="38" t="s">
        <v>474</v>
      </c>
      <c r="D4152" s="38"/>
      <c r="E4152" s="65">
        <f t="shared" si="193"/>
        <v>122539</v>
      </c>
      <c r="F4152" s="66">
        <f t="shared" si="194"/>
        <v>3</v>
      </c>
      <c r="G4152" s="67" t="str">
        <f t="shared" si="192"/>
        <v>szerda</v>
      </c>
    </row>
    <row r="4153" spans="1:7" ht="15" customHeight="1" x14ac:dyDescent="0.25">
      <c r="A4153" s="38" t="s">
        <v>825</v>
      </c>
      <c r="B4153" s="38" t="s">
        <v>458</v>
      </c>
      <c r="C4153" s="38" t="s">
        <v>496</v>
      </c>
      <c r="D4153" s="38"/>
      <c r="E4153" s="65">
        <f t="shared" si="193"/>
        <v>122568</v>
      </c>
      <c r="F4153" s="66">
        <f t="shared" si="194"/>
        <v>4</v>
      </c>
      <c r="G4153" s="67" t="str">
        <f t="shared" si="192"/>
        <v>csütörtök</v>
      </c>
    </row>
    <row r="4154" spans="1:7" ht="15" customHeight="1" x14ac:dyDescent="0.25">
      <c r="A4154" s="38" t="s">
        <v>825</v>
      </c>
      <c r="B4154" s="38" t="s">
        <v>460</v>
      </c>
      <c r="C4154" s="38" t="s">
        <v>476</v>
      </c>
      <c r="D4154" s="38"/>
      <c r="E4154" s="65">
        <f t="shared" si="193"/>
        <v>122598</v>
      </c>
      <c r="F4154" s="66">
        <f t="shared" si="194"/>
        <v>6</v>
      </c>
      <c r="G4154" s="67" t="str">
        <f t="shared" si="192"/>
        <v>szombat</v>
      </c>
    </row>
    <row r="4155" spans="1:7" ht="15" customHeight="1" x14ac:dyDescent="0.25">
      <c r="A4155" s="38" t="s">
        <v>825</v>
      </c>
      <c r="B4155" s="38" t="s">
        <v>462</v>
      </c>
      <c r="C4155" s="38" t="s">
        <v>478</v>
      </c>
      <c r="D4155" s="38"/>
      <c r="E4155" s="65">
        <f t="shared" si="193"/>
        <v>122627</v>
      </c>
      <c r="F4155" s="66">
        <f t="shared" si="194"/>
        <v>7</v>
      </c>
      <c r="G4155" s="67" t="str">
        <f t="shared" si="192"/>
        <v>vasárnap</v>
      </c>
    </row>
    <row r="4156" spans="1:7" ht="15" customHeight="1" x14ac:dyDescent="0.25">
      <c r="A4156" s="38" t="s">
        <v>825</v>
      </c>
      <c r="B4156" s="38" t="s">
        <v>464</v>
      </c>
      <c r="C4156" s="38" t="s">
        <v>479</v>
      </c>
      <c r="D4156" s="38"/>
      <c r="E4156" s="65">
        <f t="shared" si="193"/>
        <v>122656</v>
      </c>
      <c r="F4156" s="66">
        <f t="shared" si="194"/>
        <v>1</v>
      </c>
      <c r="G4156" s="67" t="str">
        <f t="shared" si="192"/>
        <v>hétfő</v>
      </c>
    </row>
    <row r="4157" spans="1:7" ht="15" customHeight="1" x14ac:dyDescent="0.25">
      <c r="A4157" s="38" t="s">
        <v>825</v>
      </c>
      <c r="B4157" s="38" t="s">
        <v>466</v>
      </c>
      <c r="C4157" s="38" t="s">
        <v>480</v>
      </c>
      <c r="D4157" s="38"/>
      <c r="E4157" s="65">
        <f t="shared" si="193"/>
        <v>122686</v>
      </c>
      <c r="F4157" s="66">
        <f t="shared" si="194"/>
        <v>3</v>
      </c>
      <c r="G4157" s="67" t="str">
        <f t="shared" si="192"/>
        <v>szerda</v>
      </c>
    </row>
    <row r="4158" spans="1:7" ht="15" customHeight="1" x14ac:dyDescent="0.25">
      <c r="A4158" s="38" t="s">
        <v>825</v>
      </c>
      <c r="B4158" s="38" t="s">
        <v>468</v>
      </c>
      <c r="C4158" s="38" t="s">
        <v>480</v>
      </c>
      <c r="D4158" s="38"/>
      <c r="E4158" s="65">
        <f t="shared" si="193"/>
        <v>122716</v>
      </c>
      <c r="F4158" s="66">
        <f t="shared" si="194"/>
        <v>5</v>
      </c>
      <c r="G4158" s="67" t="str">
        <f t="shared" si="192"/>
        <v>péntek</v>
      </c>
    </row>
    <row r="4159" spans="1:7" ht="15" customHeight="1" x14ac:dyDescent="0.25">
      <c r="A4159" s="38" t="s">
        <v>826</v>
      </c>
      <c r="B4159" s="38" t="s">
        <v>448</v>
      </c>
      <c r="C4159" s="38" t="s">
        <v>482</v>
      </c>
      <c r="D4159" s="38"/>
      <c r="E4159" s="65">
        <f t="shared" si="193"/>
        <v>122746</v>
      </c>
      <c r="F4159" s="66">
        <f t="shared" si="194"/>
        <v>7</v>
      </c>
      <c r="G4159" s="67" t="str">
        <f t="shared" si="192"/>
        <v>vasárnap</v>
      </c>
    </row>
    <row r="4160" spans="1:7" ht="15" customHeight="1" x14ac:dyDescent="0.25">
      <c r="A4160" s="38" t="s">
        <v>826</v>
      </c>
      <c r="B4160" s="38" t="s">
        <v>450</v>
      </c>
      <c r="C4160" s="38" t="s">
        <v>483</v>
      </c>
      <c r="D4160" s="38"/>
      <c r="E4160" s="65">
        <f t="shared" si="193"/>
        <v>122775</v>
      </c>
      <c r="F4160" s="66">
        <f t="shared" si="194"/>
        <v>1</v>
      </c>
      <c r="G4160" s="67" t="str">
        <f t="shared" si="192"/>
        <v>hétfő</v>
      </c>
    </row>
    <row r="4161" spans="1:7" ht="15" customHeight="1" x14ac:dyDescent="0.25">
      <c r="A4161" s="38" t="s">
        <v>826</v>
      </c>
      <c r="B4161" s="38" t="s">
        <v>452</v>
      </c>
      <c r="C4161" s="38" t="s">
        <v>492</v>
      </c>
      <c r="D4161" s="38"/>
      <c r="E4161" s="65">
        <f t="shared" si="193"/>
        <v>122805</v>
      </c>
      <c r="F4161" s="66">
        <f t="shared" si="194"/>
        <v>3</v>
      </c>
      <c r="G4161" s="67" t="str">
        <f t="shared" si="192"/>
        <v>szerda</v>
      </c>
    </row>
    <row r="4162" spans="1:7" ht="15" customHeight="1" x14ac:dyDescent="0.25">
      <c r="A4162" s="38" t="s">
        <v>826</v>
      </c>
      <c r="B4162" s="38" t="s">
        <v>454</v>
      </c>
      <c r="C4162" s="38" t="s">
        <v>483</v>
      </c>
      <c r="D4162" s="38"/>
      <c r="E4162" s="65">
        <f t="shared" si="193"/>
        <v>122835</v>
      </c>
      <c r="F4162" s="66">
        <f t="shared" si="194"/>
        <v>5</v>
      </c>
      <c r="G4162" s="67" t="str">
        <f t="shared" si="192"/>
        <v>péntek</v>
      </c>
    </row>
    <row r="4163" spans="1:7" ht="15" customHeight="1" x14ac:dyDescent="0.25">
      <c r="A4163" s="38" t="s">
        <v>826</v>
      </c>
      <c r="B4163" s="38" t="s">
        <v>455</v>
      </c>
      <c r="C4163" s="38" t="s">
        <v>484</v>
      </c>
      <c r="D4163" s="38"/>
      <c r="E4163" s="65">
        <f t="shared" si="193"/>
        <v>122864</v>
      </c>
      <c r="F4163" s="66">
        <f t="shared" si="194"/>
        <v>6</v>
      </c>
      <c r="G4163" s="67" t="str">
        <f t="shared" ref="G4163:G4226" si="195">VLOOKUP(F4163,nevek,2,0)</f>
        <v>szombat</v>
      </c>
    </row>
    <row r="4164" spans="1:7" ht="15" customHeight="1" x14ac:dyDescent="0.25">
      <c r="A4164" s="38" t="s">
        <v>826</v>
      </c>
      <c r="B4164" s="38" t="s">
        <v>456</v>
      </c>
      <c r="C4164" s="38" t="s">
        <v>485</v>
      </c>
      <c r="D4164" s="38"/>
      <c r="E4164" s="65">
        <f t="shared" ref="E4164:E4227" si="196">DATEVALUE(A4164&amp;"."&amp;B4164&amp;C4164)</f>
        <v>122894</v>
      </c>
      <c r="F4164" s="66">
        <f t="shared" ref="F4164:F4227" si="197">WEEKDAY(E4164,2)</f>
        <v>1</v>
      </c>
      <c r="G4164" s="67" t="str">
        <f t="shared" si="195"/>
        <v>hétfő</v>
      </c>
    </row>
    <row r="4165" spans="1:7" ht="15" customHeight="1" x14ac:dyDescent="0.25">
      <c r="A4165" s="38" t="s">
        <v>826</v>
      </c>
      <c r="B4165" s="38" t="s">
        <v>458</v>
      </c>
      <c r="C4165" s="38" t="s">
        <v>486</v>
      </c>
      <c r="D4165" s="38"/>
      <c r="E4165" s="65">
        <f t="shared" si="196"/>
        <v>122923</v>
      </c>
      <c r="F4165" s="66">
        <f t="shared" si="197"/>
        <v>2</v>
      </c>
      <c r="G4165" s="67" t="str">
        <f t="shared" si="195"/>
        <v>kedd</v>
      </c>
    </row>
    <row r="4166" spans="1:7" ht="15" customHeight="1" x14ac:dyDescent="0.25">
      <c r="A4166" s="38" t="s">
        <v>826</v>
      </c>
      <c r="B4166" s="38" t="s">
        <v>460</v>
      </c>
      <c r="C4166" s="38" t="s">
        <v>487</v>
      </c>
      <c r="D4166" s="38"/>
      <c r="E4166" s="65">
        <f t="shared" si="196"/>
        <v>122952</v>
      </c>
      <c r="F4166" s="66">
        <f t="shared" si="197"/>
        <v>3</v>
      </c>
      <c r="G4166" s="67" t="str">
        <f t="shared" si="195"/>
        <v>szerda</v>
      </c>
    </row>
    <row r="4167" spans="1:7" ht="15" customHeight="1" x14ac:dyDescent="0.25">
      <c r="A4167" s="38" t="s">
        <v>826</v>
      </c>
      <c r="B4167" s="38" t="s">
        <v>462</v>
      </c>
      <c r="C4167" s="38" t="s">
        <v>453</v>
      </c>
      <c r="D4167" s="38"/>
      <c r="E4167" s="65">
        <f t="shared" si="196"/>
        <v>122982</v>
      </c>
      <c r="F4167" s="66">
        <f t="shared" si="197"/>
        <v>5</v>
      </c>
      <c r="G4167" s="67" t="str">
        <f t="shared" si="195"/>
        <v>péntek</v>
      </c>
    </row>
    <row r="4168" spans="1:7" ht="15" customHeight="1" x14ac:dyDescent="0.25">
      <c r="A4168" s="38" t="s">
        <v>826</v>
      </c>
      <c r="B4168" s="38" t="s">
        <v>464</v>
      </c>
      <c r="C4168" s="38" t="s">
        <v>449</v>
      </c>
      <c r="D4168" s="38"/>
      <c r="E4168" s="65">
        <f t="shared" si="196"/>
        <v>123011</v>
      </c>
      <c r="F4168" s="66">
        <f t="shared" si="197"/>
        <v>6</v>
      </c>
      <c r="G4168" s="67" t="str">
        <f t="shared" si="195"/>
        <v>szombat</v>
      </c>
    </row>
    <row r="4169" spans="1:7" ht="15" customHeight="1" x14ac:dyDescent="0.25">
      <c r="A4169" s="38" t="s">
        <v>826</v>
      </c>
      <c r="B4169" s="38" t="s">
        <v>466</v>
      </c>
      <c r="C4169" s="38" t="s">
        <v>451</v>
      </c>
      <c r="D4169" s="38"/>
      <c r="E4169" s="65">
        <f t="shared" si="196"/>
        <v>123041</v>
      </c>
      <c r="F4169" s="66">
        <f t="shared" si="197"/>
        <v>1</v>
      </c>
      <c r="G4169" s="67" t="str">
        <f t="shared" si="195"/>
        <v>hétfő</v>
      </c>
    </row>
    <row r="4170" spans="1:7" ht="15" customHeight="1" x14ac:dyDescent="0.25">
      <c r="A4170" s="38" t="s">
        <v>826</v>
      </c>
      <c r="B4170" s="38" t="s">
        <v>468</v>
      </c>
      <c r="C4170" s="38" t="s">
        <v>457</v>
      </c>
      <c r="D4170" s="38"/>
      <c r="E4170" s="65">
        <f t="shared" si="196"/>
        <v>123070</v>
      </c>
      <c r="F4170" s="66">
        <f t="shared" si="197"/>
        <v>2</v>
      </c>
      <c r="G4170" s="67" t="str">
        <f t="shared" si="195"/>
        <v>kedd</v>
      </c>
    </row>
    <row r="4171" spans="1:7" ht="15" customHeight="1" x14ac:dyDescent="0.25">
      <c r="A4171" s="38" t="s">
        <v>827</v>
      </c>
      <c r="B4171" s="38" t="s">
        <v>448</v>
      </c>
      <c r="C4171" s="38" t="s">
        <v>459</v>
      </c>
      <c r="D4171" s="38"/>
      <c r="E4171" s="65">
        <f t="shared" si="196"/>
        <v>123100</v>
      </c>
      <c r="F4171" s="66">
        <f t="shared" si="197"/>
        <v>4</v>
      </c>
      <c r="G4171" s="67" t="str">
        <f t="shared" si="195"/>
        <v>csütörtök</v>
      </c>
    </row>
    <row r="4172" spans="1:7" ht="15" customHeight="1" x14ac:dyDescent="0.25">
      <c r="A4172" s="38" t="s">
        <v>827</v>
      </c>
      <c r="B4172" s="38" t="s">
        <v>450</v>
      </c>
      <c r="C4172" s="38" t="s">
        <v>461</v>
      </c>
      <c r="D4172" s="38"/>
      <c r="E4172" s="65">
        <f t="shared" si="196"/>
        <v>123129</v>
      </c>
      <c r="F4172" s="66">
        <f t="shared" si="197"/>
        <v>5</v>
      </c>
      <c r="G4172" s="67" t="str">
        <f t="shared" si="195"/>
        <v>péntek</v>
      </c>
    </row>
    <row r="4173" spans="1:7" ht="15" customHeight="1" x14ac:dyDescent="0.25">
      <c r="A4173" s="38" t="s">
        <v>827</v>
      </c>
      <c r="B4173" s="38" t="s">
        <v>452</v>
      </c>
      <c r="C4173" s="38" t="s">
        <v>459</v>
      </c>
      <c r="D4173" s="38"/>
      <c r="E4173" s="65">
        <f t="shared" si="196"/>
        <v>123159</v>
      </c>
      <c r="F4173" s="66">
        <f t="shared" si="197"/>
        <v>7</v>
      </c>
      <c r="G4173" s="67" t="str">
        <f t="shared" si="195"/>
        <v>vasárnap</v>
      </c>
    </row>
    <row r="4174" spans="1:7" ht="15" customHeight="1" x14ac:dyDescent="0.25">
      <c r="A4174" s="38" t="s">
        <v>827</v>
      </c>
      <c r="B4174" s="38" t="s">
        <v>454</v>
      </c>
      <c r="C4174" s="38" t="s">
        <v>489</v>
      </c>
      <c r="D4174" s="38"/>
      <c r="E4174" s="65">
        <f t="shared" si="196"/>
        <v>123189</v>
      </c>
      <c r="F4174" s="66">
        <f t="shared" si="197"/>
        <v>2</v>
      </c>
      <c r="G4174" s="67" t="str">
        <f t="shared" si="195"/>
        <v>kedd</v>
      </c>
    </row>
    <row r="4175" spans="1:7" ht="15" customHeight="1" x14ac:dyDescent="0.25">
      <c r="A4175" s="38" t="s">
        <v>827</v>
      </c>
      <c r="B4175" s="38" t="s">
        <v>455</v>
      </c>
      <c r="C4175" s="38" t="s">
        <v>461</v>
      </c>
      <c r="D4175" s="38"/>
      <c r="E4175" s="65">
        <f t="shared" si="196"/>
        <v>123218</v>
      </c>
      <c r="F4175" s="66">
        <f t="shared" si="197"/>
        <v>3</v>
      </c>
      <c r="G4175" s="67" t="str">
        <f t="shared" si="195"/>
        <v>szerda</v>
      </c>
    </row>
    <row r="4176" spans="1:7" ht="15" customHeight="1" x14ac:dyDescent="0.25">
      <c r="A4176" s="38" t="s">
        <v>827</v>
      </c>
      <c r="B4176" s="38" t="s">
        <v>456</v>
      </c>
      <c r="C4176" s="38" t="s">
        <v>463</v>
      </c>
      <c r="D4176" s="38"/>
      <c r="E4176" s="65">
        <f t="shared" si="196"/>
        <v>123248</v>
      </c>
      <c r="F4176" s="66">
        <f t="shared" si="197"/>
        <v>5</v>
      </c>
      <c r="G4176" s="67" t="str">
        <f t="shared" si="195"/>
        <v>péntek</v>
      </c>
    </row>
    <row r="4177" spans="1:7" ht="15" customHeight="1" x14ac:dyDescent="0.25">
      <c r="A4177" s="38" t="s">
        <v>827</v>
      </c>
      <c r="B4177" s="38" t="s">
        <v>458</v>
      </c>
      <c r="C4177" s="38" t="s">
        <v>463</v>
      </c>
      <c r="D4177" s="38"/>
      <c r="E4177" s="65">
        <f t="shared" si="196"/>
        <v>123278</v>
      </c>
      <c r="F4177" s="66">
        <f t="shared" si="197"/>
        <v>7</v>
      </c>
      <c r="G4177" s="67" t="str">
        <f t="shared" si="195"/>
        <v>vasárnap</v>
      </c>
    </row>
    <row r="4178" spans="1:7" ht="15" customHeight="1" x14ac:dyDescent="0.25">
      <c r="A4178" s="38" t="s">
        <v>827</v>
      </c>
      <c r="B4178" s="38" t="s">
        <v>460</v>
      </c>
      <c r="C4178" s="38" t="s">
        <v>490</v>
      </c>
      <c r="D4178" s="38"/>
      <c r="E4178" s="65">
        <f t="shared" si="196"/>
        <v>123307</v>
      </c>
      <c r="F4178" s="66">
        <f t="shared" si="197"/>
        <v>1</v>
      </c>
      <c r="G4178" s="67" t="str">
        <f t="shared" si="195"/>
        <v>hétfő</v>
      </c>
    </row>
    <row r="4179" spans="1:7" ht="15" customHeight="1" x14ac:dyDescent="0.25">
      <c r="A4179" s="38" t="s">
        <v>827</v>
      </c>
      <c r="B4179" s="38" t="s">
        <v>462</v>
      </c>
      <c r="C4179" s="38" t="s">
        <v>470</v>
      </c>
      <c r="D4179" s="38"/>
      <c r="E4179" s="65">
        <f t="shared" si="196"/>
        <v>123336</v>
      </c>
      <c r="F4179" s="66">
        <f t="shared" si="197"/>
        <v>2</v>
      </c>
      <c r="G4179" s="67" t="str">
        <f t="shared" si="195"/>
        <v>kedd</v>
      </c>
    </row>
    <row r="4180" spans="1:7" ht="15" customHeight="1" x14ac:dyDescent="0.25">
      <c r="A4180" s="38" t="s">
        <v>827</v>
      </c>
      <c r="B4180" s="38" t="s">
        <v>464</v>
      </c>
      <c r="C4180" s="38" t="s">
        <v>470</v>
      </c>
      <c r="D4180" s="38"/>
      <c r="E4180" s="65">
        <f t="shared" si="196"/>
        <v>123366</v>
      </c>
      <c r="F4180" s="66">
        <f t="shared" si="197"/>
        <v>4</v>
      </c>
      <c r="G4180" s="67" t="str">
        <f t="shared" si="195"/>
        <v>csütörtök</v>
      </c>
    </row>
    <row r="4181" spans="1:7" ht="15" customHeight="1" x14ac:dyDescent="0.25">
      <c r="A4181" s="38" t="s">
        <v>827</v>
      </c>
      <c r="B4181" s="38" t="s">
        <v>466</v>
      </c>
      <c r="C4181" s="38" t="s">
        <v>471</v>
      </c>
      <c r="D4181" s="38"/>
      <c r="E4181" s="65">
        <f t="shared" si="196"/>
        <v>123395</v>
      </c>
      <c r="F4181" s="66">
        <f t="shared" si="197"/>
        <v>5</v>
      </c>
      <c r="G4181" s="67" t="str">
        <f t="shared" si="195"/>
        <v>péntek</v>
      </c>
    </row>
    <row r="4182" spans="1:7" ht="15" customHeight="1" x14ac:dyDescent="0.25">
      <c r="A4182" s="38" t="s">
        <v>827</v>
      </c>
      <c r="B4182" s="38" t="s">
        <v>468</v>
      </c>
      <c r="C4182" s="38" t="s">
        <v>471</v>
      </c>
      <c r="D4182" s="38"/>
      <c r="E4182" s="65">
        <f t="shared" si="196"/>
        <v>123425</v>
      </c>
      <c r="F4182" s="66">
        <f t="shared" si="197"/>
        <v>7</v>
      </c>
      <c r="G4182" s="67" t="str">
        <f t="shared" si="195"/>
        <v>vasárnap</v>
      </c>
    </row>
    <row r="4183" spans="1:7" ht="15" customHeight="1" x14ac:dyDescent="0.25">
      <c r="A4183" s="38" t="s">
        <v>828</v>
      </c>
      <c r="B4183" s="38" t="s">
        <v>448</v>
      </c>
      <c r="C4183" s="38" t="s">
        <v>474</v>
      </c>
      <c r="D4183" s="38"/>
      <c r="E4183" s="65">
        <f t="shared" si="196"/>
        <v>123454</v>
      </c>
      <c r="F4183" s="66">
        <f t="shared" si="197"/>
        <v>1</v>
      </c>
      <c r="G4183" s="67" t="str">
        <f t="shared" si="195"/>
        <v>hétfő</v>
      </c>
    </row>
    <row r="4184" spans="1:7" ht="15" customHeight="1" x14ac:dyDescent="0.25">
      <c r="A4184" s="38" t="s">
        <v>828</v>
      </c>
      <c r="B4184" s="38" t="s">
        <v>448</v>
      </c>
      <c r="C4184" s="38" t="s">
        <v>475</v>
      </c>
      <c r="D4184" s="38"/>
      <c r="E4184" s="65">
        <f t="shared" si="196"/>
        <v>123484</v>
      </c>
      <c r="F4184" s="66">
        <f t="shared" si="197"/>
        <v>3</v>
      </c>
      <c r="G4184" s="67" t="str">
        <f t="shared" si="195"/>
        <v>szerda</v>
      </c>
    </row>
    <row r="4185" spans="1:7" ht="15" customHeight="1" x14ac:dyDescent="0.25">
      <c r="A4185" s="38" t="s">
        <v>828</v>
      </c>
      <c r="B4185" s="38" t="s">
        <v>452</v>
      </c>
      <c r="C4185" s="38" t="s">
        <v>474</v>
      </c>
      <c r="D4185" s="38"/>
      <c r="E4185" s="65">
        <f t="shared" si="196"/>
        <v>123513</v>
      </c>
      <c r="F4185" s="66">
        <f t="shared" si="197"/>
        <v>4</v>
      </c>
      <c r="G4185" s="67" t="str">
        <f t="shared" si="195"/>
        <v>csütörtök</v>
      </c>
    </row>
    <row r="4186" spans="1:7" ht="15" customHeight="1" x14ac:dyDescent="0.25">
      <c r="A4186" s="38" t="s">
        <v>828</v>
      </c>
      <c r="B4186" s="38" t="s">
        <v>452</v>
      </c>
      <c r="C4186" s="38" t="s">
        <v>475</v>
      </c>
      <c r="D4186" s="38"/>
      <c r="E4186" s="65">
        <f t="shared" si="196"/>
        <v>123543</v>
      </c>
      <c r="F4186" s="66">
        <f t="shared" si="197"/>
        <v>6</v>
      </c>
      <c r="G4186" s="67" t="str">
        <f t="shared" si="195"/>
        <v>szombat</v>
      </c>
    </row>
    <row r="4187" spans="1:7" ht="15" customHeight="1" x14ac:dyDescent="0.25">
      <c r="A4187" s="38" t="s">
        <v>828</v>
      </c>
      <c r="B4187" s="38" t="s">
        <v>454</v>
      </c>
      <c r="C4187" s="38" t="s">
        <v>496</v>
      </c>
      <c r="D4187" s="38"/>
      <c r="E4187" s="65">
        <f t="shared" si="196"/>
        <v>123573</v>
      </c>
      <c r="F4187" s="66">
        <f t="shared" si="197"/>
        <v>1</v>
      </c>
      <c r="G4187" s="67" t="str">
        <f t="shared" si="195"/>
        <v>hétfő</v>
      </c>
    </row>
    <row r="4188" spans="1:7" ht="15" customHeight="1" x14ac:dyDescent="0.25">
      <c r="A4188" s="38" t="s">
        <v>828</v>
      </c>
      <c r="B4188" s="38" t="s">
        <v>455</v>
      </c>
      <c r="C4188" s="38" t="s">
        <v>476</v>
      </c>
      <c r="D4188" s="38"/>
      <c r="E4188" s="65">
        <f t="shared" si="196"/>
        <v>123602</v>
      </c>
      <c r="F4188" s="66">
        <f t="shared" si="197"/>
        <v>2</v>
      </c>
      <c r="G4188" s="67" t="str">
        <f t="shared" si="195"/>
        <v>kedd</v>
      </c>
    </row>
    <row r="4189" spans="1:7" ht="15" customHeight="1" x14ac:dyDescent="0.25">
      <c r="A4189" s="38" t="s">
        <v>828</v>
      </c>
      <c r="B4189" s="38" t="s">
        <v>456</v>
      </c>
      <c r="C4189" s="38" t="s">
        <v>477</v>
      </c>
      <c r="D4189" s="38"/>
      <c r="E4189" s="65">
        <f t="shared" si="196"/>
        <v>123632</v>
      </c>
      <c r="F4189" s="66">
        <f t="shared" si="197"/>
        <v>4</v>
      </c>
      <c r="G4189" s="67" t="str">
        <f t="shared" si="195"/>
        <v>csütörtök</v>
      </c>
    </row>
    <row r="4190" spans="1:7" ht="15" customHeight="1" x14ac:dyDescent="0.25">
      <c r="A4190" s="38" t="s">
        <v>828</v>
      </c>
      <c r="B4190" s="38" t="s">
        <v>458</v>
      </c>
      <c r="C4190" s="38" t="s">
        <v>478</v>
      </c>
      <c r="D4190" s="38"/>
      <c r="E4190" s="65">
        <f t="shared" si="196"/>
        <v>123661</v>
      </c>
      <c r="F4190" s="66">
        <f t="shared" si="197"/>
        <v>5</v>
      </c>
      <c r="G4190" s="67" t="str">
        <f t="shared" si="195"/>
        <v>péntek</v>
      </c>
    </row>
    <row r="4191" spans="1:7" ht="15" customHeight="1" x14ac:dyDescent="0.25">
      <c r="A4191" s="38" t="s">
        <v>828</v>
      </c>
      <c r="B4191" s="38" t="s">
        <v>460</v>
      </c>
      <c r="C4191" s="38" t="s">
        <v>479</v>
      </c>
      <c r="D4191" s="38"/>
      <c r="E4191" s="65">
        <f t="shared" si="196"/>
        <v>123691</v>
      </c>
      <c r="F4191" s="66">
        <f t="shared" si="197"/>
        <v>7</v>
      </c>
      <c r="G4191" s="67" t="str">
        <f t="shared" si="195"/>
        <v>vasárnap</v>
      </c>
    </row>
    <row r="4192" spans="1:7" ht="15" customHeight="1" x14ac:dyDescent="0.25">
      <c r="A4192" s="38" t="s">
        <v>828</v>
      </c>
      <c r="B4192" s="38" t="s">
        <v>462</v>
      </c>
      <c r="C4192" s="38" t="s">
        <v>482</v>
      </c>
      <c r="D4192" s="38"/>
      <c r="E4192" s="65">
        <f t="shared" si="196"/>
        <v>123720</v>
      </c>
      <c r="F4192" s="66">
        <f t="shared" si="197"/>
        <v>1</v>
      </c>
      <c r="G4192" s="67" t="str">
        <f t="shared" si="195"/>
        <v>hétfő</v>
      </c>
    </row>
    <row r="4193" spans="1:7" ht="15" customHeight="1" x14ac:dyDescent="0.25">
      <c r="A4193" s="38" t="s">
        <v>828</v>
      </c>
      <c r="B4193" s="38" t="s">
        <v>464</v>
      </c>
      <c r="C4193" s="38" t="s">
        <v>482</v>
      </c>
      <c r="D4193" s="38"/>
      <c r="E4193" s="65">
        <f t="shared" si="196"/>
        <v>123750</v>
      </c>
      <c r="F4193" s="66">
        <f t="shared" si="197"/>
        <v>3</v>
      </c>
      <c r="G4193" s="67" t="str">
        <f t="shared" si="195"/>
        <v>szerda</v>
      </c>
    </row>
    <row r="4194" spans="1:7" ht="15" customHeight="1" x14ac:dyDescent="0.25">
      <c r="A4194" s="38" t="s">
        <v>828</v>
      </c>
      <c r="B4194" s="38" t="s">
        <v>466</v>
      </c>
      <c r="C4194" s="38" t="s">
        <v>483</v>
      </c>
      <c r="D4194" s="38"/>
      <c r="E4194" s="65">
        <f t="shared" si="196"/>
        <v>123779</v>
      </c>
      <c r="F4194" s="66">
        <f t="shared" si="197"/>
        <v>4</v>
      </c>
      <c r="G4194" s="67" t="str">
        <f t="shared" si="195"/>
        <v>csütörtök</v>
      </c>
    </row>
    <row r="4195" spans="1:7" ht="15" customHeight="1" x14ac:dyDescent="0.25">
      <c r="A4195" s="38" t="s">
        <v>828</v>
      </c>
      <c r="B4195" s="38" t="s">
        <v>468</v>
      </c>
      <c r="C4195" s="38" t="s">
        <v>483</v>
      </c>
      <c r="D4195" s="38"/>
      <c r="E4195" s="65">
        <f t="shared" si="196"/>
        <v>123809</v>
      </c>
      <c r="F4195" s="66">
        <f t="shared" si="197"/>
        <v>6</v>
      </c>
      <c r="G4195" s="67" t="str">
        <f t="shared" si="195"/>
        <v>szombat</v>
      </c>
    </row>
    <row r="4196" spans="1:7" ht="15" customHeight="1" x14ac:dyDescent="0.25">
      <c r="A4196" s="38" t="s">
        <v>829</v>
      </c>
      <c r="B4196" s="38" t="s">
        <v>448</v>
      </c>
      <c r="C4196" s="38" t="s">
        <v>485</v>
      </c>
      <c r="D4196" s="38"/>
      <c r="E4196" s="65">
        <f t="shared" si="196"/>
        <v>123838</v>
      </c>
      <c r="F4196" s="66">
        <f t="shared" si="197"/>
        <v>7</v>
      </c>
      <c r="G4196" s="67" t="str">
        <f t="shared" si="195"/>
        <v>vasárnap</v>
      </c>
    </row>
    <row r="4197" spans="1:7" ht="15" customHeight="1" x14ac:dyDescent="0.25">
      <c r="A4197" s="38" t="s">
        <v>829</v>
      </c>
      <c r="B4197" s="38" t="s">
        <v>450</v>
      </c>
      <c r="C4197" s="38" t="s">
        <v>486</v>
      </c>
      <c r="D4197" s="38"/>
      <c r="E4197" s="65">
        <f t="shared" si="196"/>
        <v>123868</v>
      </c>
      <c r="F4197" s="66">
        <f t="shared" si="197"/>
        <v>2</v>
      </c>
      <c r="G4197" s="67" t="str">
        <f t="shared" si="195"/>
        <v>kedd</v>
      </c>
    </row>
    <row r="4198" spans="1:7" ht="15" customHeight="1" x14ac:dyDescent="0.25">
      <c r="A4198" s="38" t="s">
        <v>829</v>
      </c>
      <c r="B4198" s="38" t="s">
        <v>452</v>
      </c>
      <c r="C4198" s="38" t="s">
        <v>485</v>
      </c>
      <c r="D4198" s="38"/>
      <c r="E4198" s="65">
        <f t="shared" si="196"/>
        <v>123897</v>
      </c>
      <c r="F4198" s="66">
        <f t="shared" si="197"/>
        <v>3</v>
      </c>
      <c r="G4198" s="67" t="str">
        <f t="shared" si="195"/>
        <v>szerda</v>
      </c>
    </row>
    <row r="4199" spans="1:7" ht="15" customHeight="1" x14ac:dyDescent="0.25">
      <c r="A4199" s="38" t="s">
        <v>829</v>
      </c>
      <c r="B4199" s="38" t="s">
        <v>454</v>
      </c>
      <c r="C4199" s="38" t="s">
        <v>486</v>
      </c>
      <c r="D4199" s="38"/>
      <c r="E4199" s="65">
        <f t="shared" si="196"/>
        <v>123927</v>
      </c>
      <c r="F4199" s="66">
        <f t="shared" si="197"/>
        <v>5</v>
      </c>
      <c r="G4199" s="67" t="str">
        <f t="shared" si="195"/>
        <v>péntek</v>
      </c>
    </row>
    <row r="4200" spans="1:7" ht="15" customHeight="1" x14ac:dyDescent="0.25">
      <c r="A4200" s="38" t="s">
        <v>829</v>
      </c>
      <c r="B4200" s="38" t="s">
        <v>455</v>
      </c>
      <c r="C4200" s="38" t="s">
        <v>494</v>
      </c>
      <c r="D4200" s="38"/>
      <c r="E4200" s="65">
        <f t="shared" si="196"/>
        <v>123956</v>
      </c>
      <c r="F4200" s="66">
        <f t="shared" si="197"/>
        <v>6</v>
      </c>
      <c r="G4200" s="67" t="str">
        <f t="shared" si="195"/>
        <v>szombat</v>
      </c>
    </row>
    <row r="4201" spans="1:7" ht="15" customHeight="1" x14ac:dyDescent="0.25">
      <c r="A4201" s="38" t="s">
        <v>829</v>
      </c>
      <c r="B4201" s="38" t="s">
        <v>456</v>
      </c>
      <c r="C4201" s="38" t="s">
        <v>487</v>
      </c>
      <c r="D4201" s="38"/>
      <c r="E4201" s="65">
        <f t="shared" si="196"/>
        <v>123986</v>
      </c>
      <c r="F4201" s="66">
        <f t="shared" si="197"/>
        <v>1</v>
      </c>
      <c r="G4201" s="67" t="str">
        <f t="shared" si="195"/>
        <v>hétfő</v>
      </c>
    </row>
    <row r="4202" spans="1:7" ht="15" customHeight="1" x14ac:dyDescent="0.25">
      <c r="A4202" s="38" t="s">
        <v>829</v>
      </c>
      <c r="B4202" s="38" t="s">
        <v>458</v>
      </c>
      <c r="C4202" s="38" t="s">
        <v>453</v>
      </c>
      <c r="D4202" s="38"/>
      <c r="E4202" s="65">
        <f t="shared" si="196"/>
        <v>124015</v>
      </c>
      <c r="F4202" s="66">
        <f t="shared" si="197"/>
        <v>2</v>
      </c>
      <c r="G4202" s="67" t="str">
        <f t="shared" si="195"/>
        <v>kedd</v>
      </c>
    </row>
    <row r="4203" spans="1:7" ht="15" customHeight="1" x14ac:dyDescent="0.25">
      <c r="A4203" s="38" t="s">
        <v>829</v>
      </c>
      <c r="B4203" s="38" t="s">
        <v>460</v>
      </c>
      <c r="C4203" s="38" t="s">
        <v>449</v>
      </c>
      <c r="D4203" s="38"/>
      <c r="E4203" s="65">
        <f t="shared" si="196"/>
        <v>124045</v>
      </c>
      <c r="F4203" s="66">
        <f t="shared" si="197"/>
        <v>4</v>
      </c>
      <c r="G4203" s="67" t="str">
        <f t="shared" si="195"/>
        <v>csütörtök</v>
      </c>
    </row>
    <row r="4204" spans="1:7" ht="15" customHeight="1" x14ac:dyDescent="0.25">
      <c r="A4204" s="38" t="s">
        <v>829</v>
      </c>
      <c r="B4204" s="38" t="s">
        <v>462</v>
      </c>
      <c r="C4204" s="38" t="s">
        <v>451</v>
      </c>
      <c r="D4204" s="38"/>
      <c r="E4204" s="65">
        <f t="shared" si="196"/>
        <v>124075</v>
      </c>
      <c r="F4204" s="66">
        <f t="shared" si="197"/>
        <v>6</v>
      </c>
      <c r="G4204" s="67" t="str">
        <f t="shared" si="195"/>
        <v>szombat</v>
      </c>
    </row>
    <row r="4205" spans="1:7" ht="15" customHeight="1" x14ac:dyDescent="0.25">
      <c r="A4205" s="38" t="s">
        <v>829</v>
      </c>
      <c r="B4205" s="38" t="s">
        <v>464</v>
      </c>
      <c r="C4205" s="38" t="s">
        <v>457</v>
      </c>
      <c r="D4205" s="38"/>
      <c r="E4205" s="65">
        <f t="shared" si="196"/>
        <v>124104</v>
      </c>
      <c r="F4205" s="66">
        <f t="shared" si="197"/>
        <v>7</v>
      </c>
      <c r="G4205" s="67" t="str">
        <f t="shared" si="195"/>
        <v>vasárnap</v>
      </c>
    </row>
    <row r="4206" spans="1:7" ht="15" customHeight="1" x14ac:dyDescent="0.25">
      <c r="A4206" s="38" t="s">
        <v>829</v>
      </c>
      <c r="B4206" s="38" t="s">
        <v>466</v>
      </c>
      <c r="C4206" s="38" t="s">
        <v>459</v>
      </c>
      <c r="D4206" s="38"/>
      <c r="E4206" s="65">
        <f t="shared" si="196"/>
        <v>124134</v>
      </c>
      <c r="F4206" s="66">
        <f t="shared" si="197"/>
        <v>2</v>
      </c>
      <c r="G4206" s="67" t="str">
        <f t="shared" si="195"/>
        <v>kedd</v>
      </c>
    </row>
    <row r="4207" spans="1:7" ht="15" customHeight="1" x14ac:dyDescent="0.25">
      <c r="A4207" s="38" t="s">
        <v>829</v>
      </c>
      <c r="B4207" s="38" t="s">
        <v>468</v>
      </c>
      <c r="C4207" s="38" t="s">
        <v>489</v>
      </c>
      <c r="D4207" s="38"/>
      <c r="E4207" s="65">
        <f t="shared" si="196"/>
        <v>124163</v>
      </c>
      <c r="F4207" s="66">
        <f t="shared" si="197"/>
        <v>3</v>
      </c>
      <c r="G4207" s="67" t="str">
        <f t="shared" si="195"/>
        <v>szerda</v>
      </c>
    </row>
    <row r="4208" spans="1:7" ht="15" customHeight="1" x14ac:dyDescent="0.25">
      <c r="A4208" s="38" t="s">
        <v>830</v>
      </c>
      <c r="B4208" s="38" t="s">
        <v>448</v>
      </c>
      <c r="C4208" s="38" t="s">
        <v>461</v>
      </c>
      <c r="D4208" s="38"/>
      <c r="E4208" s="65">
        <f t="shared" si="196"/>
        <v>124193</v>
      </c>
      <c r="F4208" s="66">
        <f t="shared" si="197"/>
        <v>5</v>
      </c>
      <c r="G4208" s="67" t="str">
        <f t="shared" si="195"/>
        <v>péntek</v>
      </c>
    </row>
    <row r="4209" spans="1:7" ht="15" customHeight="1" x14ac:dyDescent="0.25">
      <c r="A4209" s="38" t="s">
        <v>830</v>
      </c>
      <c r="B4209" s="38" t="s">
        <v>450</v>
      </c>
      <c r="C4209" s="38" t="s">
        <v>465</v>
      </c>
      <c r="D4209" s="38"/>
      <c r="E4209" s="65">
        <f t="shared" si="196"/>
        <v>124222</v>
      </c>
      <c r="F4209" s="66">
        <f t="shared" si="197"/>
        <v>6</v>
      </c>
      <c r="G4209" s="67" t="str">
        <f t="shared" si="195"/>
        <v>szombat</v>
      </c>
    </row>
    <row r="4210" spans="1:7" ht="15" customHeight="1" x14ac:dyDescent="0.25">
      <c r="A4210" s="38" t="s">
        <v>830</v>
      </c>
      <c r="B4210" s="38" t="s">
        <v>452</v>
      </c>
      <c r="C4210" s="38" t="s">
        <v>463</v>
      </c>
      <c r="D4210" s="38"/>
      <c r="E4210" s="65">
        <f t="shared" si="196"/>
        <v>124252</v>
      </c>
      <c r="F4210" s="66">
        <f t="shared" si="197"/>
        <v>1</v>
      </c>
      <c r="G4210" s="67" t="str">
        <f t="shared" si="195"/>
        <v>hétfő</v>
      </c>
    </row>
    <row r="4211" spans="1:7" ht="15" customHeight="1" x14ac:dyDescent="0.25">
      <c r="A4211" s="38" t="s">
        <v>830</v>
      </c>
      <c r="B4211" s="38" t="s">
        <v>454</v>
      </c>
      <c r="C4211" s="38" t="s">
        <v>490</v>
      </c>
      <c r="D4211" s="38"/>
      <c r="E4211" s="65">
        <f t="shared" si="196"/>
        <v>124281</v>
      </c>
      <c r="F4211" s="66">
        <f t="shared" si="197"/>
        <v>2</v>
      </c>
      <c r="G4211" s="67" t="str">
        <f t="shared" si="195"/>
        <v>kedd</v>
      </c>
    </row>
    <row r="4212" spans="1:7" ht="15" customHeight="1" x14ac:dyDescent="0.25">
      <c r="A4212" s="38" t="s">
        <v>830</v>
      </c>
      <c r="B4212" s="38" t="s">
        <v>455</v>
      </c>
      <c r="C4212" s="38" t="s">
        <v>490</v>
      </c>
      <c r="D4212" s="38"/>
      <c r="E4212" s="65">
        <f t="shared" si="196"/>
        <v>124311</v>
      </c>
      <c r="F4212" s="66">
        <f t="shared" si="197"/>
        <v>4</v>
      </c>
      <c r="G4212" s="67" t="str">
        <f t="shared" si="195"/>
        <v>csütörtök</v>
      </c>
    </row>
    <row r="4213" spans="1:7" ht="15" customHeight="1" x14ac:dyDescent="0.25">
      <c r="A4213" s="38" t="s">
        <v>830</v>
      </c>
      <c r="B4213" s="38" t="s">
        <v>456</v>
      </c>
      <c r="C4213" s="38" t="s">
        <v>470</v>
      </c>
      <c r="D4213" s="38"/>
      <c r="E4213" s="65">
        <f t="shared" si="196"/>
        <v>124340</v>
      </c>
      <c r="F4213" s="66">
        <f t="shared" si="197"/>
        <v>5</v>
      </c>
      <c r="G4213" s="67" t="str">
        <f t="shared" si="195"/>
        <v>péntek</v>
      </c>
    </row>
    <row r="4214" spans="1:7" ht="15" customHeight="1" x14ac:dyDescent="0.25">
      <c r="A4214" s="38" t="s">
        <v>830</v>
      </c>
      <c r="B4214" s="38" t="s">
        <v>458</v>
      </c>
      <c r="C4214" s="38" t="s">
        <v>470</v>
      </c>
      <c r="D4214" s="38"/>
      <c r="E4214" s="65">
        <f t="shared" si="196"/>
        <v>124370</v>
      </c>
      <c r="F4214" s="66">
        <f t="shared" si="197"/>
        <v>7</v>
      </c>
      <c r="G4214" s="67" t="str">
        <f t="shared" si="195"/>
        <v>vasárnap</v>
      </c>
    </row>
    <row r="4215" spans="1:7" ht="15" customHeight="1" x14ac:dyDescent="0.25">
      <c r="A4215" s="38" t="s">
        <v>830</v>
      </c>
      <c r="B4215" s="38" t="s">
        <v>460</v>
      </c>
      <c r="C4215" s="38" t="s">
        <v>471</v>
      </c>
      <c r="D4215" s="38"/>
      <c r="E4215" s="65">
        <f t="shared" si="196"/>
        <v>124399</v>
      </c>
      <c r="F4215" s="66">
        <f t="shared" si="197"/>
        <v>1</v>
      </c>
      <c r="G4215" s="67" t="str">
        <f t="shared" si="195"/>
        <v>hétfő</v>
      </c>
    </row>
    <row r="4216" spans="1:7" ht="15" customHeight="1" x14ac:dyDescent="0.25">
      <c r="A4216" s="38" t="s">
        <v>830</v>
      </c>
      <c r="B4216" s="38" t="s">
        <v>462</v>
      </c>
      <c r="C4216" s="38" t="s">
        <v>473</v>
      </c>
      <c r="D4216" s="38"/>
      <c r="E4216" s="65">
        <f t="shared" si="196"/>
        <v>124429</v>
      </c>
      <c r="F4216" s="66">
        <f t="shared" si="197"/>
        <v>3</v>
      </c>
      <c r="G4216" s="67" t="str">
        <f t="shared" si="195"/>
        <v>szerda</v>
      </c>
    </row>
    <row r="4217" spans="1:7" ht="15" customHeight="1" x14ac:dyDescent="0.25">
      <c r="A4217" s="38" t="s">
        <v>830</v>
      </c>
      <c r="B4217" s="38" t="s">
        <v>464</v>
      </c>
      <c r="C4217" s="38" t="s">
        <v>474</v>
      </c>
      <c r="D4217" s="38"/>
      <c r="E4217" s="65">
        <f t="shared" si="196"/>
        <v>124458</v>
      </c>
      <c r="F4217" s="66">
        <f t="shared" si="197"/>
        <v>4</v>
      </c>
      <c r="G4217" s="67" t="str">
        <f t="shared" si="195"/>
        <v>csütörtök</v>
      </c>
    </row>
    <row r="4218" spans="1:7" ht="15" customHeight="1" x14ac:dyDescent="0.25">
      <c r="A4218" s="38" t="s">
        <v>830</v>
      </c>
      <c r="B4218" s="38" t="s">
        <v>464</v>
      </c>
      <c r="C4218" s="38" t="s">
        <v>475</v>
      </c>
      <c r="D4218" s="38"/>
      <c r="E4218" s="65">
        <f t="shared" si="196"/>
        <v>124488</v>
      </c>
      <c r="F4218" s="66">
        <f t="shared" si="197"/>
        <v>6</v>
      </c>
      <c r="G4218" s="67" t="str">
        <f t="shared" si="195"/>
        <v>szombat</v>
      </c>
    </row>
    <row r="4219" spans="1:7" ht="15" customHeight="1" x14ac:dyDescent="0.25">
      <c r="A4219" s="38" t="s">
        <v>830</v>
      </c>
      <c r="B4219" s="38" t="s">
        <v>466</v>
      </c>
      <c r="C4219" s="38" t="s">
        <v>496</v>
      </c>
      <c r="D4219" s="38"/>
      <c r="E4219" s="65">
        <f t="shared" si="196"/>
        <v>124518</v>
      </c>
      <c r="F4219" s="66">
        <f t="shared" si="197"/>
        <v>1</v>
      </c>
      <c r="G4219" s="67" t="str">
        <f t="shared" si="195"/>
        <v>hétfő</v>
      </c>
    </row>
    <row r="4220" spans="1:7" ht="15" customHeight="1" x14ac:dyDescent="0.25">
      <c r="A4220" s="38" t="s">
        <v>830</v>
      </c>
      <c r="B4220" s="38" t="s">
        <v>468</v>
      </c>
      <c r="C4220" s="38" t="s">
        <v>476</v>
      </c>
      <c r="D4220" s="38"/>
      <c r="E4220" s="65">
        <f t="shared" si="196"/>
        <v>124547</v>
      </c>
      <c r="F4220" s="66">
        <f t="shared" si="197"/>
        <v>2</v>
      </c>
      <c r="G4220" s="67" t="str">
        <f t="shared" si="195"/>
        <v>kedd</v>
      </c>
    </row>
    <row r="4221" spans="1:7" ht="15" customHeight="1" x14ac:dyDescent="0.25">
      <c r="A4221" s="38" t="s">
        <v>831</v>
      </c>
      <c r="B4221" s="38" t="s">
        <v>448</v>
      </c>
      <c r="C4221" s="38" t="s">
        <v>477</v>
      </c>
      <c r="D4221" s="38"/>
      <c r="E4221" s="65">
        <f t="shared" si="196"/>
        <v>124577</v>
      </c>
      <c r="F4221" s="66">
        <f t="shared" si="197"/>
        <v>4</v>
      </c>
      <c r="G4221" s="67" t="str">
        <f t="shared" si="195"/>
        <v>csütörtök</v>
      </c>
    </row>
    <row r="4222" spans="1:7" ht="15" customHeight="1" x14ac:dyDescent="0.25">
      <c r="A4222" s="38" t="s">
        <v>831</v>
      </c>
      <c r="B4222" s="38" t="s">
        <v>450</v>
      </c>
      <c r="C4222" s="38" t="s">
        <v>479</v>
      </c>
      <c r="D4222" s="38"/>
      <c r="E4222" s="65">
        <f t="shared" si="196"/>
        <v>124606</v>
      </c>
      <c r="F4222" s="66">
        <f t="shared" si="197"/>
        <v>5</v>
      </c>
      <c r="G4222" s="67" t="str">
        <f t="shared" si="195"/>
        <v>péntek</v>
      </c>
    </row>
    <row r="4223" spans="1:7" ht="15" customHeight="1" x14ac:dyDescent="0.25">
      <c r="A4223" s="38" t="s">
        <v>831</v>
      </c>
      <c r="B4223" s="38" t="s">
        <v>452</v>
      </c>
      <c r="C4223" s="38" t="s">
        <v>477</v>
      </c>
      <c r="D4223" s="38"/>
      <c r="E4223" s="65">
        <f t="shared" si="196"/>
        <v>124636</v>
      </c>
      <c r="F4223" s="66">
        <f t="shared" si="197"/>
        <v>7</v>
      </c>
      <c r="G4223" s="67" t="str">
        <f t="shared" si="195"/>
        <v>vasárnap</v>
      </c>
    </row>
    <row r="4224" spans="1:7" ht="15" customHeight="1" x14ac:dyDescent="0.25">
      <c r="A4224" s="38" t="s">
        <v>831</v>
      </c>
      <c r="B4224" s="38" t="s">
        <v>454</v>
      </c>
      <c r="C4224" s="38" t="s">
        <v>479</v>
      </c>
      <c r="D4224" s="38"/>
      <c r="E4224" s="65">
        <f t="shared" si="196"/>
        <v>124665</v>
      </c>
      <c r="F4224" s="66">
        <f t="shared" si="197"/>
        <v>1</v>
      </c>
      <c r="G4224" s="67" t="str">
        <f t="shared" si="195"/>
        <v>hétfő</v>
      </c>
    </row>
    <row r="4225" spans="1:7" ht="15" customHeight="1" x14ac:dyDescent="0.25">
      <c r="A4225" s="38" t="s">
        <v>831</v>
      </c>
      <c r="B4225" s="38" t="s">
        <v>455</v>
      </c>
      <c r="C4225" s="38" t="s">
        <v>480</v>
      </c>
      <c r="D4225" s="38"/>
      <c r="E4225" s="65">
        <f t="shared" si="196"/>
        <v>124694</v>
      </c>
      <c r="F4225" s="66">
        <f t="shared" si="197"/>
        <v>2</v>
      </c>
      <c r="G4225" s="67" t="str">
        <f t="shared" si="195"/>
        <v>kedd</v>
      </c>
    </row>
    <row r="4226" spans="1:7" ht="15" customHeight="1" x14ac:dyDescent="0.25">
      <c r="A4226" s="38" t="s">
        <v>831</v>
      </c>
      <c r="B4226" s="38" t="s">
        <v>456</v>
      </c>
      <c r="C4226" s="38" t="s">
        <v>482</v>
      </c>
      <c r="D4226" s="38"/>
      <c r="E4226" s="65">
        <f t="shared" si="196"/>
        <v>124724</v>
      </c>
      <c r="F4226" s="66">
        <f t="shared" si="197"/>
        <v>4</v>
      </c>
      <c r="G4226" s="67" t="str">
        <f t="shared" si="195"/>
        <v>csütörtök</v>
      </c>
    </row>
    <row r="4227" spans="1:7" ht="15" customHeight="1" x14ac:dyDescent="0.25">
      <c r="A4227" s="38" t="s">
        <v>831</v>
      </c>
      <c r="B4227" s="38" t="s">
        <v>458</v>
      </c>
      <c r="C4227" s="38" t="s">
        <v>492</v>
      </c>
      <c r="D4227" s="38"/>
      <c r="E4227" s="65">
        <f t="shared" si="196"/>
        <v>124753</v>
      </c>
      <c r="F4227" s="66">
        <f t="shared" si="197"/>
        <v>5</v>
      </c>
      <c r="G4227" s="67" t="str">
        <f t="shared" ref="G4227:G4290" si="198">VLOOKUP(F4227,nevek,2,0)</f>
        <v>péntek</v>
      </c>
    </row>
    <row r="4228" spans="1:7" ht="15" customHeight="1" x14ac:dyDescent="0.25">
      <c r="A4228" s="38" t="s">
        <v>831</v>
      </c>
      <c r="B4228" s="38" t="s">
        <v>460</v>
      </c>
      <c r="C4228" s="38" t="s">
        <v>483</v>
      </c>
      <c r="D4228" s="38"/>
      <c r="E4228" s="65">
        <f t="shared" ref="E4228:E4291" si="199">DATEVALUE(A4228&amp;"."&amp;B4228&amp;C4228)</f>
        <v>124783</v>
      </c>
      <c r="F4228" s="66">
        <f t="shared" ref="F4228:F4291" si="200">WEEKDAY(E4228,2)</f>
        <v>7</v>
      </c>
      <c r="G4228" s="67" t="str">
        <f t="shared" si="198"/>
        <v>vasárnap</v>
      </c>
    </row>
    <row r="4229" spans="1:7" ht="15" customHeight="1" x14ac:dyDescent="0.25">
      <c r="A4229" s="38" t="s">
        <v>831</v>
      </c>
      <c r="B4229" s="38" t="s">
        <v>462</v>
      </c>
      <c r="C4229" s="38" t="s">
        <v>485</v>
      </c>
      <c r="D4229" s="38"/>
      <c r="E4229" s="65">
        <f t="shared" si="199"/>
        <v>124812</v>
      </c>
      <c r="F4229" s="66">
        <f t="shared" si="200"/>
        <v>1</v>
      </c>
      <c r="G4229" s="67" t="str">
        <f t="shared" si="198"/>
        <v>hétfő</v>
      </c>
    </row>
    <row r="4230" spans="1:7" ht="15" customHeight="1" x14ac:dyDescent="0.25">
      <c r="A4230" s="38" t="s">
        <v>831</v>
      </c>
      <c r="B4230" s="38" t="s">
        <v>464</v>
      </c>
      <c r="C4230" s="38" t="s">
        <v>485</v>
      </c>
      <c r="D4230" s="38"/>
      <c r="E4230" s="65">
        <f t="shared" si="199"/>
        <v>124842</v>
      </c>
      <c r="F4230" s="66">
        <f t="shared" si="200"/>
        <v>3</v>
      </c>
      <c r="G4230" s="67" t="str">
        <f t="shared" si="198"/>
        <v>szerda</v>
      </c>
    </row>
    <row r="4231" spans="1:7" ht="15" customHeight="1" x14ac:dyDescent="0.25">
      <c r="A4231" s="38" t="s">
        <v>831</v>
      </c>
      <c r="B4231" s="38" t="s">
        <v>466</v>
      </c>
      <c r="C4231" s="38" t="s">
        <v>486</v>
      </c>
      <c r="D4231" s="38"/>
      <c r="E4231" s="65">
        <f t="shared" si="199"/>
        <v>124872</v>
      </c>
      <c r="F4231" s="66">
        <f t="shared" si="200"/>
        <v>5</v>
      </c>
      <c r="G4231" s="67" t="str">
        <f t="shared" si="198"/>
        <v>péntek</v>
      </c>
    </row>
    <row r="4232" spans="1:7" ht="15" customHeight="1" x14ac:dyDescent="0.25">
      <c r="A4232" s="38" t="s">
        <v>831</v>
      </c>
      <c r="B4232" s="38" t="s">
        <v>468</v>
      </c>
      <c r="C4232" s="38" t="s">
        <v>486</v>
      </c>
      <c r="D4232" s="38"/>
      <c r="E4232" s="65">
        <f t="shared" si="199"/>
        <v>124902</v>
      </c>
      <c r="F4232" s="66">
        <f t="shared" si="200"/>
        <v>7</v>
      </c>
      <c r="G4232" s="67" t="str">
        <f t="shared" si="198"/>
        <v>vasárnap</v>
      </c>
    </row>
    <row r="4233" spans="1:7" ht="15" customHeight="1" x14ac:dyDescent="0.25">
      <c r="A4233" s="38" t="s">
        <v>832</v>
      </c>
      <c r="B4233" s="38" t="s">
        <v>448</v>
      </c>
      <c r="C4233" s="38" t="s">
        <v>487</v>
      </c>
      <c r="D4233" s="38"/>
      <c r="E4233" s="65">
        <f t="shared" si="199"/>
        <v>124931</v>
      </c>
      <c r="F4233" s="66">
        <f t="shared" si="200"/>
        <v>1</v>
      </c>
      <c r="G4233" s="67" t="str">
        <f t="shared" si="198"/>
        <v>hétfő</v>
      </c>
    </row>
    <row r="4234" spans="1:7" ht="15" customHeight="1" x14ac:dyDescent="0.25">
      <c r="A4234" s="38" t="s">
        <v>832</v>
      </c>
      <c r="B4234" s="38" t="s">
        <v>450</v>
      </c>
      <c r="C4234" s="38" t="s">
        <v>453</v>
      </c>
      <c r="D4234" s="38"/>
      <c r="E4234" s="65">
        <f t="shared" si="199"/>
        <v>124961</v>
      </c>
      <c r="F4234" s="66">
        <f t="shared" si="200"/>
        <v>3</v>
      </c>
      <c r="G4234" s="67" t="str">
        <f t="shared" si="198"/>
        <v>szerda</v>
      </c>
    </row>
    <row r="4235" spans="1:7" ht="15" customHeight="1" x14ac:dyDescent="0.25">
      <c r="A4235" s="38" t="s">
        <v>832</v>
      </c>
      <c r="B4235" s="38" t="s">
        <v>452</v>
      </c>
      <c r="C4235" s="38" t="s">
        <v>487</v>
      </c>
      <c r="D4235" s="38"/>
      <c r="E4235" s="65">
        <f t="shared" si="199"/>
        <v>124990</v>
      </c>
      <c r="F4235" s="66">
        <f t="shared" si="200"/>
        <v>4</v>
      </c>
      <c r="G4235" s="67" t="str">
        <f t="shared" si="198"/>
        <v>csütörtök</v>
      </c>
    </row>
    <row r="4236" spans="1:7" ht="15" customHeight="1" x14ac:dyDescent="0.25">
      <c r="A4236" s="38" t="s">
        <v>832</v>
      </c>
      <c r="B4236" s="38" t="s">
        <v>454</v>
      </c>
      <c r="C4236" s="38" t="s">
        <v>453</v>
      </c>
      <c r="D4236" s="38"/>
      <c r="E4236" s="65">
        <f t="shared" si="199"/>
        <v>125020</v>
      </c>
      <c r="F4236" s="66">
        <f t="shared" si="200"/>
        <v>6</v>
      </c>
      <c r="G4236" s="67" t="str">
        <f t="shared" si="198"/>
        <v>szombat</v>
      </c>
    </row>
    <row r="4237" spans="1:7" ht="15" customHeight="1" x14ac:dyDescent="0.25">
      <c r="A4237" s="38" t="s">
        <v>832</v>
      </c>
      <c r="B4237" s="38" t="s">
        <v>455</v>
      </c>
      <c r="C4237" s="38" t="s">
        <v>449</v>
      </c>
      <c r="D4237" s="38"/>
      <c r="E4237" s="65">
        <f t="shared" si="199"/>
        <v>125049</v>
      </c>
      <c r="F4237" s="66">
        <f t="shared" si="200"/>
        <v>7</v>
      </c>
      <c r="G4237" s="67" t="str">
        <f t="shared" si="198"/>
        <v>vasárnap</v>
      </c>
    </row>
    <row r="4238" spans="1:7" ht="15" customHeight="1" x14ac:dyDescent="0.25">
      <c r="A4238" s="38" t="s">
        <v>832</v>
      </c>
      <c r="B4238" s="38" t="s">
        <v>456</v>
      </c>
      <c r="C4238" s="38" t="s">
        <v>457</v>
      </c>
      <c r="D4238" s="38"/>
      <c r="E4238" s="65">
        <f t="shared" si="199"/>
        <v>125078</v>
      </c>
      <c r="F4238" s="66">
        <f t="shared" si="200"/>
        <v>1</v>
      </c>
      <c r="G4238" s="67" t="str">
        <f t="shared" si="198"/>
        <v>hétfő</v>
      </c>
    </row>
    <row r="4239" spans="1:7" ht="15" customHeight="1" x14ac:dyDescent="0.25">
      <c r="A4239" s="38" t="s">
        <v>832</v>
      </c>
      <c r="B4239" s="38" t="s">
        <v>458</v>
      </c>
      <c r="C4239" s="38" t="s">
        <v>457</v>
      </c>
      <c r="D4239" s="38"/>
      <c r="E4239" s="65">
        <f t="shared" si="199"/>
        <v>125108</v>
      </c>
      <c r="F4239" s="66">
        <f t="shared" si="200"/>
        <v>3</v>
      </c>
      <c r="G4239" s="67" t="str">
        <f t="shared" si="198"/>
        <v>szerda</v>
      </c>
    </row>
    <row r="4240" spans="1:7" ht="15" customHeight="1" x14ac:dyDescent="0.25">
      <c r="A4240" s="38" t="s">
        <v>832</v>
      </c>
      <c r="B4240" s="38" t="s">
        <v>460</v>
      </c>
      <c r="C4240" s="38" t="s">
        <v>489</v>
      </c>
      <c r="D4240" s="38"/>
      <c r="E4240" s="65">
        <f t="shared" si="199"/>
        <v>125137</v>
      </c>
      <c r="F4240" s="66">
        <f t="shared" si="200"/>
        <v>4</v>
      </c>
      <c r="G4240" s="67" t="str">
        <f t="shared" si="198"/>
        <v>csütörtök</v>
      </c>
    </row>
    <row r="4241" spans="1:7" ht="15" customHeight="1" x14ac:dyDescent="0.25">
      <c r="A4241" s="38" t="s">
        <v>832</v>
      </c>
      <c r="B4241" s="38" t="s">
        <v>462</v>
      </c>
      <c r="C4241" s="38" t="s">
        <v>461</v>
      </c>
      <c r="D4241" s="38"/>
      <c r="E4241" s="65">
        <f t="shared" si="199"/>
        <v>125167</v>
      </c>
      <c r="F4241" s="66">
        <f t="shared" si="200"/>
        <v>6</v>
      </c>
      <c r="G4241" s="67" t="str">
        <f t="shared" si="198"/>
        <v>szombat</v>
      </c>
    </row>
    <row r="4242" spans="1:7" ht="15" customHeight="1" x14ac:dyDescent="0.25">
      <c r="A4242" s="38" t="s">
        <v>832</v>
      </c>
      <c r="B4242" s="38" t="s">
        <v>464</v>
      </c>
      <c r="C4242" s="38" t="s">
        <v>463</v>
      </c>
      <c r="D4242" s="38"/>
      <c r="E4242" s="65">
        <f t="shared" si="199"/>
        <v>125196</v>
      </c>
      <c r="F4242" s="66">
        <f t="shared" si="200"/>
        <v>7</v>
      </c>
      <c r="G4242" s="67" t="str">
        <f t="shared" si="198"/>
        <v>vasárnap</v>
      </c>
    </row>
    <row r="4243" spans="1:7" ht="15" customHeight="1" x14ac:dyDescent="0.25">
      <c r="A4243" s="38" t="s">
        <v>832</v>
      </c>
      <c r="B4243" s="38" t="s">
        <v>466</v>
      </c>
      <c r="C4243" s="38" t="s">
        <v>465</v>
      </c>
      <c r="D4243" s="38"/>
      <c r="E4243" s="65">
        <f t="shared" si="199"/>
        <v>125226</v>
      </c>
      <c r="F4243" s="66">
        <f t="shared" si="200"/>
        <v>2</v>
      </c>
      <c r="G4243" s="67" t="str">
        <f t="shared" si="198"/>
        <v>kedd</v>
      </c>
    </row>
    <row r="4244" spans="1:7" ht="15" customHeight="1" x14ac:dyDescent="0.25">
      <c r="A4244" s="38" t="s">
        <v>832</v>
      </c>
      <c r="B4244" s="38" t="s">
        <v>468</v>
      </c>
      <c r="C4244" s="38" t="s">
        <v>465</v>
      </c>
      <c r="D4244" s="38"/>
      <c r="E4244" s="65">
        <f t="shared" si="199"/>
        <v>125256</v>
      </c>
      <c r="F4244" s="66">
        <f t="shared" si="200"/>
        <v>4</v>
      </c>
      <c r="G4244" s="67" t="str">
        <f t="shared" si="198"/>
        <v>csütörtök</v>
      </c>
    </row>
    <row r="4245" spans="1:7" ht="15" customHeight="1" x14ac:dyDescent="0.25">
      <c r="A4245" s="38" t="s">
        <v>833</v>
      </c>
      <c r="B4245" s="38" t="s">
        <v>448</v>
      </c>
      <c r="C4245" s="38" t="s">
        <v>490</v>
      </c>
      <c r="D4245" s="38"/>
      <c r="E4245" s="65">
        <f t="shared" si="199"/>
        <v>125286</v>
      </c>
      <c r="F4245" s="66">
        <f t="shared" si="200"/>
        <v>6</v>
      </c>
      <c r="G4245" s="67" t="str">
        <f t="shared" si="198"/>
        <v>szombat</v>
      </c>
    </row>
    <row r="4246" spans="1:7" ht="15" customHeight="1" x14ac:dyDescent="0.25">
      <c r="A4246" s="38" t="s">
        <v>833</v>
      </c>
      <c r="B4246" s="38" t="s">
        <v>450</v>
      </c>
      <c r="C4246" s="38" t="s">
        <v>470</v>
      </c>
      <c r="D4246" s="38"/>
      <c r="E4246" s="65">
        <f t="shared" si="199"/>
        <v>125315</v>
      </c>
      <c r="F4246" s="66">
        <f t="shared" si="200"/>
        <v>7</v>
      </c>
      <c r="G4246" s="67" t="str">
        <f t="shared" si="198"/>
        <v>vasárnap</v>
      </c>
    </row>
    <row r="4247" spans="1:7" ht="15" customHeight="1" x14ac:dyDescent="0.25">
      <c r="A4247" s="38" t="s">
        <v>833</v>
      </c>
      <c r="B4247" s="38" t="s">
        <v>452</v>
      </c>
      <c r="C4247" s="38" t="s">
        <v>490</v>
      </c>
      <c r="D4247" s="38"/>
      <c r="E4247" s="65">
        <f t="shared" si="199"/>
        <v>125345</v>
      </c>
      <c r="F4247" s="66">
        <f t="shared" si="200"/>
        <v>2</v>
      </c>
      <c r="G4247" s="67" t="str">
        <f t="shared" si="198"/>
        <v>kedd</v>
      </c>
    </row>
    <row r="4248" spans="1:7" ht="15" customHeight="1" x14ac:dyDescent="0.25">
      <c r="A4248" s="38" t="s">
        <v>833</v>
      </c>
      <c r="B4248" s="38" t="s">
        <v>454</v>
      </c>
      <c r="C4248" s="38" t="s">
        <v>470</v>
      </c>
      <c r="D4248" s="38"/>
      <c r="E4248" s="65">
        <f t="shared" si="199"/>
        <v>125374</v>
      </c>
      <c r="F4248" s="66">
        <f t="shared" si="200"/>
        <v>3</v>
      </c>
      <c r="G4248" s="67" t="str">
        <f t="shared" si="198"/>
        <v>szerda</v>
      </c>
    </row>
    <row r="4249" spans="1:7" ht="15" customHeight="1" x14ac:dyDescent="0.25">
      <c r="A4249" s="38" t="s">
        <v>833</v>
      </c>
      <c r="B4249" s="38" t="s">
        <v>455</v>
      </c>
      <c r="C4249" s="38" t="s">
        <v>470</v>
      </c>
      <c r="D4249" s="38"/>
      <c r="E4249" s="65">
        <f t="shared" si="199"/>
        <v>125404</v>
      </c>
      <c r="F4249" s="66">
        <f t="shared" si="200"/>
        <v>5</v>
      </c>
      <c r="G4249" s="67" t="str">
        <f t="shared" si="198"/>
        <v>péntek</v>
      </c>
    </row>
    <row r="4250" spans="1:7" ht="15" customHeight="1" x14ac:dyDescent="0.25">
      <c r="A4250" s="38" t="s">
        <v>833</v>
      </c>
      <c r="B4250" s="38" t="s">
        <v>456</v>
      </c>
      <c r="C4250" s="38" t="s">
        <v>471</v>
      </c>
      <c r="D4250" s="38"/>
      <c r="E4250" s="65">
        <f t="shared" si="199"/>
        <v>125433</v>
      </c>
      <c r="F4250" s="66">
        <f t="shared" si="200"/>
        <v>6</v>
      </c>
      <c r="G4250" s="67" t="str">
        <f t="shared" si="198"/>
        <v>szombat</v>
      </c>
    </row>
    <row r="4251" spans="1:7" ht="15" customHeight="1" x14ac:dyDescent="0.25">
      <c r="A4251" s="38" t="s">
        <v>833</v>
      </c>
      <c r="B4251" s="38" t="s">
        <v>458</v>
      </c>
      <c r="C4251" s="38" t="s">
        <v>473</v>
      </c>
      <c r="D4251" s="38"/>
      <c r="E4251" s="65">
        <f t="shared" si="199"/>
        <v>125462</v>
      </c>
      <c r="F4251" s="66">
        <f t="shared" si="200"/>
        <v>7</v>
      </c>
      <c r="G4251" s="67" t="str">
        <f t="shared" si="198"/>
        <v>vasárnap</v>
      </c>
    </row>
    <row r="4252" spans="1:7" ht="15" customHeight="1" x14ac:dyDescent="0.25">
      <c r="A4252" s="38" t="s">
        <v>833</v>
      </c>
      <c r="B4252" s="38" t="s">
        <v>460</v>
      </c>
      <c r="C4252" s="38" t="s">
        <v>474</v>
      </c>
      <c r="D4252" s="38"/>
      <c r="E4252" s="65">
        <f t="shared" si="199"/>
        <v>125492</v>
      </c>
      <c r="F4252" s="66">
        <f t="shared" si="200"/>
        <v>2</v>
      </c>
      <c r="G4252" s="67" t="str">
        <f t="shared" si="198"/>
        <v>kedd</v>
      </c>
    </row>
    <row r="4253" spans="1:7" ht="15" customHeight="1" x14ac:dyDescent="0.25">
      <c r="A4253" s="38" t="s">
        <v>833</v>
      </c>
      <c r="B4253" s="38" t="s">
        <v>460</v>
      </c>
      <c r="C4253" s="38" t="s">
        <v>496</v>
      </c>
      <c r="D4253" s="38"/>
      <c r="E4253" s="65">
        <f t="shared" si="199"/>
        <v>125521</v>
      </c>
      <c r="F4253" s="66">
        <f t="shared" si="200"/>
        <v>3</v>
      </c>
      <c r="G4253" s="67" t="str">
        <f t="shared" si="198"/>
        <v>szerda</v>
      </c>
    </row>
    <row r="4254" spans="1:7" ht="15" customHeight="1" x14ac:dyDescent="0.25">
      <c r="A4254" s="38" t="s">
        <v>833</v>
      </c>
      <c r="B4254" s="38" t="s">
        <v>462</v>
      </c>
      <c r="C4254" s="38" t="s">
        <v>477</v>
      </c>
      <c r="D4254" s="38"/>
      <c r="E4254" s="65">
        <f t="shared" si="199"/>
        <v>125550</v>
      </c>
      <c r="F4254" s="66">
        <f t="shared" si="200"/>
        <v>4</v>
      </c>
      <c r="G4254" s="67" t="str">
        <f t="shared" si="198"/>
        <v>csütörtök</v>
      </c>
    </row>
    <row r="4255" spans="1:7" ht="15" customHeight="1" x14ac:dyDescent="0.25">
      <c r="A4255" s="38" t="s">
        <v>833</v>
      </c>
      <c r="B4255" s="38" t="s">
        <v>464</v>
      </c>
      <c r="C4255" s="38" t="s">
        <v>477</v>
      </c>
      <c r="D4255" s="38"/>
      <c r="E4255" s="65">
        <f t="shared" si="199"/>
        <v>125580</v>
      </c>
      <c r="F4255" s="66">
        <f t="shared" si="200"/>
        <v>6</v>
      </c>
      <c r="G4255" s="67" t="str">
        <f t="shared" si="198"/>
        <v>szombat</v>
      </c>
    </row>
    <row r="4256" spans="1:7" ht="15" customHeight="1" x14ac:dyDescent="0.25">
      <c r="A4256" s="38" t="s">
        <v>833</v>
      </c>
      <c r="B4256" s="38" t="s">
        <v>466</v>
      </c>
      <c r="C4256" s="38" t="s">
        <v>478</v>
      </c>
      <c r="D4256" s="38"/>
      <c r="E4256" s="65">
        <f t="shared" si="199"/>
        <v>125610</v>
      </c>
      <c r="F4256" s="66">
        <f t="shared" si="200"/>
        <v>1</v>
      </c>
      <c r="G4256" s="67" t="str">
        <f t="shared" si="198"/>
        <v>hétfő</v>
      </c>
    </row>
    <row r="4257" spans="1:7" ht="15" customHeight="1" x14ac:dyDescent="0.25">
      <c r="A4257" s="38" t="s">
        <v>833</v>
      </c>
      <c r="B4257" s="38" t="s">
        <v>468</v>
      </c>
      <c r="C4257" s="38" t="s">
        <v>479</v>
      </c>
      <c r="D4257" s="38"/>
      <c r="E4257" s="65">
        <f t="shared" si="199"/>
        <v>125639</v>
      </c>
      <c r="F4257" s="66">
        <f t="shared" si="200"/>
        <v>2</v>
      </c>
      <c r="G4257" s="67" t="str">
        <f t="shared" si="198"/>
        <v>kedd</v>
      </c>
    </row>
    <row r="4258" spans="1:7" ht="15" customHeight="1" x14ac:dyDescent="0.25">
      <c r="A4258" s="38" t="s">
        <v>834</v>
      </c>
      <c r="B4258" s="38" t="s">
        <v>448</v>
      </c>
      <c r="C4258" s="38" t="s">
        <v>480</v>
      </c>
      <c r="D4258" s="38"/>
      <c r="E4258" s="65">
        <f t="shared" si="199"/>
        <v>125669</v>
      </c>
      <c r="F4258" s="66">
        <f t="shared" si="200"/>
        <v>4</v>
      </c>
      <c r="G4258" s="67" t="str">
        <f t="shared" si="198"/>
        <v>csütörtök</v>
      </c>
    </row>
    <row r="4259" spans="1:7" ht="15" customHeight="1" x14ac:dyDescent="0.25">
      <c r="A4259" s="38" t="s">
        <v>834</v>
      </c>
      <c r="B4259" s="38" t="s">
        <v>450</v>
      </c>
      <c r="C4259" s="38" t="s">
        <v>482</v>
      </c>
      <c r="D4259" s="38"/>
      <c r="E4259" s="65">
        <f t="shared" si="199"/>
        <v>125699</v>
      </c>
      <c r="F4259" s="66">
        <f t="shared" si="200"/>
        <v>6</v>
      </c>
      <c r="G4259" s="67" t="str">
        <f t="shared" si="198"/>
        <v>szombat</v>
      </c>
    </row>
    <row r="4260" spans="1:7" ht="15" customHeight="1" x14ac:dyDescent="0.25">
      <c r="A4260" s="38" t="s">
        <v>834</v>
      </c>
      <c r="B4260" s="38" t="s">
        <v>452</v>
      </c>
      <c r="C4260" s="38" t="s">
        <v>480</v>
      </c>
      <c r="D4260" s="38"/>
      <c r="E4260" s="65">
        <f t="shared" si="199"/>
        <v>125729</v>
      </c>
      <c r="F4260" s="66">
        <f t="shared" si="200"/>
        <v>1</v>
      </c>
      <c r="G4260" s="67" t="str">
        <f t="shared" si="198"/>
        <v>hétfő</v>
      </c>
    </row>
    <row r="4261" spans="1:7" ht="15" customHeight="1" x14ac:dyDescent="0.25">
      <c r="A4261" s="38" t="s">
        <v>834</v>
      </c>
      <c r="B4261" s="38" t="s">
        <v>454</v>
      </c>
      <c r="C4261" s="38" t="s">
        <v>492</v>
      </c>
      <c r="D4261" s="38"/>
      <c r="E4261" s="65">
        <f t="shared" si="199"/>
        <v>125758</v>
      </c>
      <c r="F4261" s="66">
        <f t="shared" si="200"/>
        <v>2</v>
      </c>
      <c r="G4261" s="67" t="str">
        <f t="shared" si="198"/>
        <v>kedd</v>
      </c>
    </row>
    <row r="4262" spans="1:7" ht="15" customHeight="1" x14ac:dyDescent="0.25">
      <c r="A4262" s="38" t="s">
        <v>834</v>
      </c>
      <c r="B4262" s="38" t="s">
        <v>455</v>
      </c>
      <c r="C4262" s="38" t="s">
        <v>492</v>
      </c>
      <c r="D4262" s="38"/>
      <c r="E4262" s="65">
        <f t="shared" si="199"/>
        <v>125788</v>
      </c>
      <c r="F4262" s="66">
        <f t="shared" si="200"/>
        <v>4</v>
      </c>
      <c r="G4262" s="67" t="str">
        <f t="shared" si="198"/>
        <v>csütörtök</v>
      </c>
    </row>
    <row r="4263" spans="1:7" ht="15" customHeight="1" x14ac:dyDescent="0.25">
      <c r="A4263" s="38" t="s">
        <v>834</v>
      </c>
      <c r="B4263" s="38" t="s">
        <v>456</v>
      </c>
      <c r="C4263" s="38" t="s">
        <v>484</v>
      </c>
      <c r="D4263" s="38"/>
      <c r="E4263" s="65">
        <f t="shared" si="199"/>
        <v>125817</v>
      </c>
      <c r="F4263" s="66">
        <f t="shared" si="200"/>
        <v>5</v>
      </c>
      <c r="G4263" s="67" t="str">
        <f t="shared" si="198"/>
        <v>péntek</v>
      </c>
    </row>
    <row r="4264" spans="1:7" ht="15" customHeight="1" x14ac:dyDescent="0.25">
      <c r="A4264" s="38" t="s">
        <v>834</v>
      </c>
      <c r="B4264" s="38" t="s">
        <v>458</v>
      </c>
      <c r="C4264" s="38" t="s">
        <v>485</v>
      </c>
      <c r="D4264" s="38"/>
      <c r="E4264" s="65">
        <f t="shared" si="199"/>
        <v>125846</v>
      </c>
      <c r="F4264" s="66">
        <f t="shared" si="200"/>
        <v>6</v>
      </c>
      <c r="G4264" s="67" t="str">
        <f t="shared" si="198"/>
        <v>szombat</v>
      </c>
    </row>
    <row r="4265" spans="1:7" ht="15" customHeight="1" x14ac:dyDescent="0.25">
      <c r="A4265" s="38" t="s">
        <v>834</v>
      </c>
      <c r="B4265" s="38" t="s">
        <v>460</v>
      </c>
      <c r="C4265" s="38" t="s">
        <v>486</v>
      </c>
      <c r="D4265" s="38"/>
      <c r="E4265" s="65">
        <f t="shared" si="199"/>
        <v>125876</v>
      </c>
      <c r="F4265" s="66">
        <f t="shared" si="200"/>
        <v>1</v>
      </c>
      <c r="G4265" s="67" t="str">
        <f t="shared" si="198"/>
        <v>hétfő</v>
      </c>
    </row>
    <row r="4266" spans="1:7" ht="15" customHeight="1" x14ac:dyDescent="0.25">
      <c r="A4266" s="38" t="s">
        <v>834</v>
      </c>
      <c r="B4266" s="38" t="s">
        <v>462</v>
      </c>
      <c r="C4266" s="38" t="s">
        <v>487</v>
      </c>
      <c r="D4266" s="38"/>
      <c r="E4266" s="65">
        <f t="shared" si="199"/>
        <v>125905</v>
      </c>
      <c r="F4266" s="66">
        <f t="shared" si="200"/>
        <v>2</v>
      </c>
      <c r="G4266" s="67" t="str">
        <f t="shared" si="198"/>
        <v>kedd</v>
      </c>
    </row>
    <row r="4267" spans="1:7" ht="15" customHeight="1" x14ac:dyDescent="0.25">
      <c r="A4267" s="38" t="s">
        <v>834</v>
      </c>
      <c r="B4267" s="38" t="s">
        <v>464</v>
      </c>
      <c r="C4267" s="38" t="s">
        <v>453</v>
      </c>
      <c r="D4267" s="38"/>
      <c r="E4267" s="65">
        <f t="shared" si="199"/>
        <v>125934</v>
      </c>
      <c r="F4267" s="66">
        <f t="shared" si="200"/>
        <v>3</v>
      </c>
      <c r="G4267" s="67" t="str">
        <f t="shared" si="198"/>
        <v>szerda</v>
      </c>
    </row>
    <row r="4268" spans="1:7" ht="15" customHeight="1" x14ac:dyDescent="0.25">
      <c r="A4268" s="38" t="s">
        <v>834</v>
      </c>
      <c r="B4268" s="38" t="s">
        <v>466</v>
      </c>
      <c r="C4268" s="38" t="s">
        <v>449</v>
      </c>
      <c r="D4268" s="38"/>
      <c r="E4268" s="65">
        <f t="shared" si="199"/>
        <v>125964</v>
      </c>
      <c r="F4268" s="66">
        <f t="shared" si="200"/>
        <v>5</v>
      </c>
      <c r="G4268" s="67" t="str">
        <f t="shared" si="198"/>
        <v>péntek</v>
      </c>
    </row>
    <row r="4269" spans="1:7" ht="15" customHeight="1" x14ac:dyDescent="0.25">
      <c r="A4269" s="38" t="s">
        <v>834</v>
      </c>
      <c r="B4269" s="38" t="s">
        <v>468</v>
      </c>
      <c r="C4269" s="38" t="s">
        <v>449</v>
      </c>
      <c r="D4269" s="38"/>
      <c r="E4269" s="65">
        <f t="shared" si="199"/>
        <v>125994</v>
      </c>
      <c r="F4269" s="66">
        <f t="shared" si="200"/>
        <v>7</v>
      </c>
      <c r="G4269" s="67" t="str">
        <f t="shared" si="198"/>
        <v>vasárnap</v>
      </c>
    </row>
    <row r="4270" spans="1:7" ht="15" customHeight="1" x14ac:dyDescent="0.25">
      <c r="A4270" s="38" t="s">
        <v>835</v>
      </c>
      <c r="B4270" s="38" t="s">
        <v>448</v>
      </c>
      <c r="C4270" s="38" t="s">
        <v>457</v>
      </c>
      <c r="D4270" s="38"/>
      <c r="E4270" s="65">
        <f t="shared" si="199"/>
        <v>126023</v>
      </c>
      <c r="F4270" s="66">
        <f t="shared" si="200"/>
        <v>1</v>
      </c>
      <c r="G4270" s="67" t="str">
        <f t="shared" si="198"/>
        <v>hétfő</v>
      </c>
    </row>
    <row r="4271" spans="1:7" ht="15" customHeight="1" x14ac:dyDescent="0.25">
      <c r="A4271" s="38" t="s">
        <v>835</v>
      </c>
      <c r="B4271" s="38" t="s">
        <v>450</v>
      </c>
      <c r="C4271" s="38" t="s">
        <v>459</v>
      </c>
      <c r="D4271" s="38"/>
      <c r="E4271" s="65">
        <f t="shared" si="199"/>
        <v>126053</v>
      </c>
      <c r="F4271" s="66">
        <f t="shared" si="200"/>
        <v>3</v>
      </c>
      <c r="G4271" s="67" t="str">
        <f t="shared" si="198"/>
        <v>szerda</v>
      </c>
    </row>
    <row r="4272" spans="1:7" ht="15" customHeight="1" x14ac:dyDescent="0.25">
      <c r="A4272" s="38" t="s">
        <v>835</v>
      </c>
      <c r="B4272" s="38" t="s">
        <v>452</v>
      </c>
      <c r="C4272" s="38" t="s">
        <v>451</v>
      </c>
      <c r="D4272" s="38"/>
      <c r="E4272" s="65">
        <f t="shared" si="199"/>
        <v>126083</v>
      </c>
      <c r="F4272" s="66">
        <f t="shared" si="200"/>
        <v>5</v>
      </c>
      <c r="G4272" s="67" t="str">
        <f t="shared" si="198"/>
        <v>péntek</v>
      </c>
    </row>
    <row r="4273" spans="1:7" ht="15" customHeight="1" x14ac:dyDescent="0.25">
      <c r="A4273" s="38" t="s">
        <v>835</v>
      </c>
      <c r="B4273" s="38" t="s">
        <v>454</v>
      </c>
      <c r="C4273" s="38" t="s">
        <v>457</v>
      </c>
      <c r="D4273" s="38"/>
      <c r="E4273" s="65">
        <f t="shared" si="199"/>
        <v>126113</v>
      </c>
      <c r="F4273" s="66">
        <f t="shared" si="200"/>
        <v>7</v>
      </c>
      <c r="G4273" s="67" t="str">
        <f t="shared" si="198"/>
        <v>vasárnap</v>
      </c>
    </row>
    <row r="4274" spans="1:7" ht="15" customHeight="1" x14ac:dyDescent="0.25">
      <c r="A4274" s="38" t="s">
        <v>835</v>
      </c>
      <c r="B4274" s="38" t="s">
        <v>455</v>
      </c>
      <c r="C4274" s="38" t="s">
        <v>459</v>
      </c>
      <c r="D4274" s="38"/>
      <c r="E4274" s="65">
        <f t="shared" si="199"/>
        <v>126142</v>
      </c>
      <c r="F4274" s="66">
        <f t="shared" si="200"/>
        <v>1</v>
      </c>
      <c r="G4274" s="67" t="str">
        <f t="shared" si="198"/>
        <v>hétfő</v>
      </c>
    </row>
    <row r="4275" spans="1:7" ht="15" customHeight="1" x14ac:dyDescent="0.25">
      <c r="A4275" s="38" t="s">
        <v>835</v>
      </c>
      <c r="B4275" s="38" t="s">
        <v>456</v>
      </c>
      <c r="C4275" s="38" t="s">
        <v>489</v>
      </c>
      <c r="D4275" s="38"/>
      <c r="E4275" s="65">
        <f t="shared" si="199"/>
        <v>126172</v>
      </c>
      <c r="F4275" s="66">
        <f t="shared" si="200"/>
        <v>3</v>
      </c>
      <c r="G4275" s="67" t="str">
        <f t="shared" si="198"/>
        <v>szerda</v>
      </c>
    </row>
    <row r="4276" spans="1:7" ht="15" customHeight="1" x14ac:dyDescent="0.25">
      <c r="A4276" s="38" t="s">
        <v>835</v>
      </c>
      <c r="B4276" s="38" t="s">
        <v>458</v>
      </c>
      <c r="C4276" s="38" t="s">
        <v>461</v>
      </c>
      <c r="D4276" s="38"/>
      <c r="E4276" s="65">
        <f t="shared" si="199"/>
        <v>126201</v>
      </c>
      <c r="F4276" s="66">
        <f t="shared" si="200"/>
        <v>4</v>
      </c>
      <c r="G4276" s="67" t="str">
        <f t="shared" si="198"/>
        <v>csütörtök</v>
      </c>
    </row>
    <row r="4277" spans="1:7" ht="15" customHeight="1" x14ac:dyDescent="0.25">
      <c r="A4277" s="38" t="s">
        <v>835</v>
      </c>
      <c r="B4277" s="38" t="s">
        <v>460</v>
      </c>
      <c r="C4277" s="38" t="s">
        <v>465</v>
      </c>
      <c r="D4277" s="38"/>
      <c r="E4277" s="65">
        <f t="shared" si="199"/>
        <v>126230</v>
      </c>
      <c r="F4277" s="66">
        <f t="shared" si="200"/>
        <v>5</v>
      </c>
      <c r="G4277" s="67" t="str">
        <f t="shared" si="198"/>
        <v>péntek</v>
      </c>
    </row>
    <row r="4278" spans="1:7" ht="15" customHeight="1" x14ac:dyDescent="0.25">
      <c r="A4278" s="38" t="s">
        <v>835</v>
      </c>
      <c r="B4278" s="38" t="s">
        <v>462</v>
      </c>
      <c r="C4278" s="38" t="s">
        <v>490</v>
      </c>
      <c r="D4278" s="38"/>
      <c r="E4278" s="65">
        <f t="shared" si="199"/>
        <v>126260</v>
      </c>
      <c r="F4278" s="66">
        <f t="shared" si="200"/>
        <v>7</v>
      </c>
      <c r="G4278" s="67" t="str">
        <f t="shared" si="198"/>
        <v>vasárnap</v>
      </c>
    </row>
    <row r="4279" spans="1:7" ht="15" customHeight="1" x14ac:dyDescent="0.25">
      <c r="A4279" s="38" t="s">
        <v>835</v>
      </c>
      <c r="B4279" s="38" t="s">
        <v>464</v>
      </c>
      <c r="C4279" s="38" t="s">
        <v>467</v>
      </c>
      <c r="D4279" s="38"/>
      <c r="E4279" s="65">
        <f t="shared" si="199"/>
        <v>126289</v>
      </c>
      <c r="F4279" s="66">
        <f t="shared" si="200"/>
        <v>1</v>
      </c>
      <c r="G4279" s="67" t="str">
        <f t="shared" si="198"/>
        <v>hétfő</v>
      </c>
    </row>
    <row r="4280" spans="1:7" ht="15" customHeight="1" x14ac:dyDescent="0.25">
      <c r="A4280" s="38" t="s">
        <v>835</v>
      </c>
      <c r="B4280" s="38" t="s">
        <v>466</v>
      </c>
      <c r="C4280" s="38" t="s">
        <v>472</v>
      </c>
      <c r="D4280" s="38"/>
      <c r="E4280" s="65">
        <f t="shared" si="199"/>
        <v>126318</v>
      </c>
      <c r="F4280" s="66">
        <f t="shared" si="200"/>
        <v>2</v>
      </c>
      <c r="G4280" s="67" t="str">
        <f t="shared" si="198"/>
        <v>kedd</v>
      </c>
    </row>
    <row r="4281" spans="1:7" ht="15" customHeight="1" x14ac:dyDescent="0.25">
      <c r="A4281" s="38" t="s">
        <v>835</v>
      </c>
      <c r="B4281" s="38" t="s">
        <v>468</v>
      </c>
      <c r="C4281" s="38" t="s">
        <v>472</v>
      </c>
      <c r="D4281" s="38"/>
      <c r="E4281" s="65">
        <f t="shared" si="199"/>
        <v>126348</v>
      </c>
      <c r="F4281" s="66">
        <f t="shared" si="200"/>
        <v>4</v>
      </c>
      <c r="G4281" s="67" t="str">
        <f t="shared" si="198"/>
        <v>csütörtök</v>
      </c>
    </row>
    <row r="4282" spans="1:7" ht="15" customHeight="1" x14ac:dyDescent="0.25">
      <c r="A4282" s="38" t="s">
        <v>836</v>
      </c>
      <c r="B4282" s="38" t="s">
        <v>448</v>
      </c>
      <c r="C4282" s="38" t="s">
        <v>471</v>
      </c>
      <c r="D4282" s="38"/>
      <c r="E4282" s="65">
        <f t="shared" si="199"/>
        <v>126378</v>
      </c>
      <c r="F4282" s="66">
        <f t="shared" si="200"/>
        <v>6</v>
      </c>
      <c r="G4282" s="67" t="str">
        <f t="shared" si="198"/>
        <v>szombat</v>
      </c>
    </row>
    <row r="4283" spans="1:7" ht="15" customHeight="1" x14ac:dyDescent="0.25">
      <c r="A4283" s="38" t="s">
        <v>836</v>
      </c>
      <c r="B4283" s="38" t="s">
        <v>450</v>
      </c>
      <c r="C4283" s="38" t="s">
        <v>474</v>
      </c>
      <c r="D4283" s="38"/>
      <c r="E4283" s="65">
        <f t="shared" si="199"/>
        <v>126407</v>
      </c>
      <c r="F4283" s="66">
        <f t="shared" si="200"/>
        <v>7</v>
      </c>
      <c r="G4283" s="67" t="str">
        <f t="shared" si="198"/>
        <v>vasárnap</v>
      </c>
    </row>
    <row r="4284" spans="1:7" ht="15" customHeight="1" x14ac:dyDescent="0.25">
      <c r="A4284" s="38" t="s">
        <v>836</v>
      </c>
      <c r="B4284" s="38" t="s">
        <v>452</v>
      </c>
      <c r="C4284" s="38" t="s">
        <v>471</v>
      </c>
      <c r="D4284" s="38"/>
      <c r="E4284" s="65">
        <f t="shared" si="199"/>
        <v>126437</v>
      </c>
      <c r="F4284" s="66">
        <f t="shared" si="200"/>
        <v>2</v>
      </c>
      <c r="G4284" s="67" t="str">
        <f t="shared" si="198"/>
        <v>kedd</v>
      </c>
    </row>
    <row r="4285" spans="1:7" ht="15" customHeight="1" x14ac:dyDescent="0.25">
      <c r="A4285" s="38" t="s">
        <v>836</v>
      </c>
      <c r="B4285" s="38" t="s">
        <v>454</v>
      </c>
      <c r="C4285" s="38" t="s">
        <v>473</v>
      </c>
      <c r="D4285" s="38"/>
      <c r="E4285" s="65">
        <f t="shared" si="199"/>
        <v>126467</v>
      </c>
      <c r="F4285" s="66">
        <f t="shared" si="200"/>
        <v>4</v>
      </c>
      <c r="G4285" s="67" t="str">
        <f t="shared" si="198"/>
        <v>csütörtök</v>
      </c>
    </row>
    <row r="4286" spans="1:7" ht="15" customHeight="1" x14ac:dyDescent="0.25">
      <c r="A4286" s="38" t="s">
        <v>836</v>
      </c>
      <c r="B4286" s="38" t="s">
        <v>455</v>
      </c>
      <c r="C4286" s="38" t="s">
        <v>474</v>
      </c>
      <c r="D4286" s="38"/>
      <c r="E4286" s="65">
        <f t="shared" si="199"/>
        <v>126496</v>
      </c>
      <c r="F4286" s="66">
        <f t="shared" si="200"/>
        <v>5</v>
      </c>
      <c r="G4286" s="67" t="str">
        <f t="shared" si="198"/>
        <v>péntek</v>
      </c>
    </row>
    <row r="4287" spans="1:7" ht="15" customHeight="1" x14ac:dyDescent="0.25">
      <c r="A4287" s="38" t="s">
        <v>836</v>
      </c>
      <c r="B4287" s="38" t="s">
        <v>455</v>
      </c>
      <c r="C4287" s="38" t="s">
        <v>475</v>
      </c>
      <c r="D4287" s="38"/>
      <c r="E4287" s="65">
        <f t="shared" si="199"/>
        <v>126526</v>
      </c>
      <c r="F4287" s="66">
        <f t="shared" si="200"/>
        <v>7</v>
      </c>
      <c r="G4287" s="67" t="str">
        <f t="shared" si="198"/>
        <v>vasárnap</v>
      </c>
    </row>
    <row r="4288" spans="1:7" ht="15" customHeight="1" x14ac:dyDescent="0.25">
      <c r="A4288" s="38" t="s">
        <v>836</v>
      </c>
      <c r="B4288" s="38" t="s">
        <v>456</v>
      </c>
      <c r="C4288" s="38" t="s">
        <v>496</v>
      </c>
      <c r="D4288" s="38"/>
      <c r="E4288" s="65">
        <f t="shared" si="199"/>
        <v>126556</v>
      </c>
      <c r="F4288" s="66">
        <f t="shared" si="200"/>
        <v>2</v>
      </c>
      <c r="G4288" s="67" t="str">
        <f t="shared" si="198"/>
        <v>kedd</v>
      </c>
    </row>
    <row r="4289" spans="1:7" ht="15" customHeight="1" x14ac:dyDescent="0.25">
      <c r="A4289" s="38" t="s">
        <v>836</v>
      </c>
      <c r="B4289" s="38" t="s">
        <v>458</v>
      </c>
      <c r="C4289" s="38" t="s">
        <v>476</v>
      </c>
      <c r="D4289" s="38"/>
      <c r="E4289" s="65">
        <f t="shared" si="199"/>
        <v>126585</v>
      </c>
      <c r="F4289" s="66">
        <f t="shared" si="200"/>
        <v>3</v>
      </c>
      <c r="G4289" s="67" t="str">
        <f t="shared" si="198"/>
        <v>szerda</v>
      </c>
    </row>
    <row r="4290" spans="1:7" ht="15" customHeight="1" x14ac:dyDescent="0.25">
      <c r="A4290" s="38" t="s">
        <v>836</v>
      </c>
      <c r="B4290" s="38" t="s">
        <v>460</v>
      </c>
      <c r="C4290" s="38" t="s">
        <v>478</v>
      </c>
      <c r="D4290" s="38"/>
      <c r="E4290" s="65">
        <f t="shared" si="199"/>
        <v>126614</v>
      </c>
      <c r="F4290" s="66">
        <f t="shared" si="200"/>
        <v>4</v>
      </c>
      <c r="G4290" s="67" t="str">
        <f t="shared" si="198"/>
        <v>csütörtök</v>
      </c>
    </row>
    <row r="4291" spans="1:7" ht="15" customHeight="1" x14ac:dyDescent="0.25">
      <c r="A4291" s="38" t="s">
        <v>836</v>
      </c>
      <c r="B4291" s="38" t="s">
        <v>462</v>
      </c>
      <c r="C4291" s="38" t="s">
        <v>479</v>
      </c>
      <c r="D4291" s="38"/>
      <c r="E4291" s="65">
        <f t="shared" si="199"/>
        <v>126644</v>
      </c>
      <c r="F4291" s="66">
        <f t="shared" si="200"/>
        <v>6</v>
      </c>
      <c r="G4291" s="67" t="str">
        <f t="shared" ref="G4291:G4354" si="201">VLOOKUP(F4291,nevek,2,0)</f>
        <v>szombat</v>
      </c>
    </row>
    <row r="4292" spans="1:7" ht="15" customHeight="1" x14ac:dyDescent="0.25">
      <c r="A4292" s="38" t="s">
        <v>836</v>
      </c>
      <c r="B4292" s="38" t="s">
        <v>464</v>
      </c>
      <c r="C4292" s="38" t="s">
        <v>480</v>
      </c>
      <c r="D4292" s="38"/>
      <c r="E4292" s="65">
        <f t="shared" ref="E4292:E4355" si="202">DATEVALUE(A4292&amp;"."&amp;B4292&amp;C4292)</f>
        <v>126673</v>
      </c>
      <c r="F4292" s="66">
        <f t="shared" ref="F4292:F4355" si="203">WEEKDAY(E4292,2)</f>
        <v>7</v>
      </c>
      <c r="G4292" s="67" t="str">
        <f t="shared" si="201"/>
        <v>vasárnap</v>
      </c>
    </row>
    <row r="4293" spans="1:7" ht="15" customHeight="1" x14ac:dyDescent="0.25">
      <c r="A4293" s="38" t="s">
        <v>836</v>
      </c>
      <c r="B4293" s="38" t="s">
        <v>466</v>
      </c>
      <c r="C4293" s="38" t="s">
        <v>482</v>
      </c>
      <c r="D4293" s="38"/>
      <c r="E4293" s="65">
        <f t="shared" si="202"/>
        <v>126703</v>
      </c>
      <c r="F4293" s="66">
        <f t="shared" si="203"/>
        <v>2</v>
      </c>
      <c r="G4293" s="67" t="str">
        <f t="shared" si="201"/>
        <v>kedd</v>
      </c>
    </row>
    <row r="4294" spans="1:7" ht="15" customHeight="1" x14ac:dyDescent="0.25">
      <c r="A4294" s="38" t="s">
        <v>836</v>
      </c>
      <c r="B4294" s="38" t="s">
        <v>468</v>
      </c>
      <c r="C4294" s="38" t="s">
        <v>492</v>
      </c>
      <c r="D4294" s="38"/>
      <c r="E4294" s="65">
        <f t="shared" si="202"/>
        <v>126732</v>
      </c>
      <c r="F4294" s="66">
        <f t="shared" si="203"/>
        <v>3</v>
      </c>
      <c r="G4294" s="67" t="str">
        <f t="shared" si="201"/>
        <v>szerda</v>
      </c>
    </row>
    <row r="4295" spans="1:7" ht="15" customHeight="1" x14ac:dyDescent="0.25">
      <c r="A4295" s="38" t="s">
        <v>837</v>
      </c>
      <c r="B4295" s="38" t="s">
        <v>448</v>
      </c>
      <c r="C4295" s="38" t="s">
        <v>484</v>
      </c>
      <c r="D4295" s="38"/>
      <c r="E4295" s="65">
        <f t="shared" si="202"/>
        <v>126761</v>
      </c>
      <c r="F4295" s="66">
        <f t="shared" si="203"/>
        <v>4</v>
      </c>
      <c r="G4295" s="67" t="str">
        <f t="shared" si="201"/>
        <v>csütörtök</v>
      </c>
    </row>
    <row r="4296" spans="1:7" ht="15" customHeight="1" x14ac:dyDescent="0.25">
      <c r="A4296" s="38" t="s">
        <v>837</v>
      </c>
      <c r="B4296" s="38" t="s">
        <v>450</v>
      </c>
      <c r="C4296" s="38" t="s">
        <v>485</v>
      </c>
      <c r="D4296" s="38"/>
      <c r="E4296" s="65">
        <f t="shared" si="202"/>
        <v>126791</v>
      </c>
      <c r="F4296" s="66">
        <f t="shared" si="203"/>
        <v>6</v>
      </c>
      <c r="G4296" s="67" t="str">
        <f t="shared" si="201"/>
        <v>szombat</v>
      </c>
    </row>
    <row r="4297" spans="1:7" ht="15" customHeight="1" x14ac:dyDescent="0.25">
      <c r="A4297" s="38" t="s">
        <v>837</v>
      </c>
      <c r="B4297" s="38" t="s">
        <v>452</v>
      </c>
      <c r="C4297" s="38" t="s">
        <v>483</v>
      </c>
      <c r="D4297" s="38"/>
      <c r="E4297" s="65">
        <f t="shared" si="202"/>
        <v>126821</v>
      </c>
      <c r="F4297" s="66">
        <f t="shared" si="203"/>
        <v>1</v>
      </c>
      <c r="G4297" s="67" t="str">
        <f t="shared" si="201"/>
        <v>hétfő</v>
      </c>
    </row>
    <row r="4298" spans="1:7" ht="15" customHeight="1" x14ac:dyDescent="0.25">
      <c r="A4298" s="38" t="s">
        <v>837</v>
      </c>
      <c r="B4298" s="38" t="s">
        <v>454</v>
      </c>
      <c r="C4298" s="38" t="s">
        <v>485</v>
      </c>
      <c r="D4298" s="38"/>
      <c r="E4298" s="65">
        <f t="shared" si="202"/>
        <v>126850</v>
      </c>
      <c r="F4298" s="66">
        <f t="shared" si="203"/>
        <v>2</v>
      </c>
      <c r="G4298" s="67" t="str">
        <f t="shared" si="201"/>
        <v>kedd</v>
      </c>
    </row>
    <row r="4299" spans="1:7" ht="15" customHeight="1" x14ac:dyDescent="0.25">
      <c r="A4299" s="38" t="s">
        <v>837</v>
      </c>
      <c r="B4299" s="38" t="s">
        <v>455</v>
      </c>
      <c r="C4299" s="38" t="s">
        <v>485</v>
      </c>
      <c r="D4299" s="38"/>
      <c r="E4299" s="65">
        <f t="shared" si="202"/>
        <v>126880</v>
      </c>
      <c r="F4299" s="66">
        <f t="shared" si="203"/>
        <v>4</v>
      </c>
      <c r="G4299" s="67" t="str">
        <f t="shared" si="201"/>
        <v>csütörtök</v>
      </c>
    </row>
    <row r="4300" spans="1:7" ht="15" customHeight="1" x14ac:dyDescent="0.25">
      <c r="A4300" s="38" t="s">
        <v>837</v>
      </c>
      <c r="B4300" s="38" t="s">
        <v>456</v>
      </c>
      <c r="C4300" s="38" t="s">
        <v>486</v>
      </c>
      <c r="D4300" s="38"/>
      <c r="E4300" s="65">
        <f t="shared" si="202"/>
        <v>126910</v>
      </c>
      <c r="F4300" s="66">
        <f t="shared" si="203"/>
        <v>6</v>
      </c>
      <c r="G4300" s="67" t="str">
        <f t="shared" si="201"/>
        <v>szombat</v>
      </c>
    </row>
    <row r="4301" spans="1:7" ht="15" customHeight="1" x14ac:dyDescent="0.25">
      <c r="A4301" s="38" t="s">
        <v>837</v>
      </c>
      <c r="B4301" s="38" t="s">
        <v>458</v>
      </c>
      <c r="C4301" s="38" t="s">
        <v>494</v>
      </c>
      <c r="D4301" s="38"/>
      <c r="E4301" s="65">
        <f t="shared" si="202"/>
        <v>126939</v>
      </c>
      <c r="F4301" s="66">
        <f t="shared" si="203"/>
        <v>7</v>
      </c>
      <c r="G4301" s="67" t="str">
        <f t="shared" si="201"/>
        <v>vasárnap</v>
      </c>
    </row>
    <row r="4302" spans="1:7" ht="15" customHeight="1" x14ac:dyDescent="0.25">
      <c r="A4302" s="38" t="s">
        <v>837</v>
      </c>
      <c r="B4302" s="38" t="s">
        <v>460</v>
      </c>
      <c r="C4302" s="38" t="s">
        <v>487</v>
      </c>
      <c r="D4302" s="38"/>
      <c r="E4302" s="65">
        <f t="shared" si="202"/>
        <v>126969</v>
      </c>
      <c r="F4302" s="66">
        <f t="shared" si="203"/>
        <v>2</v>
      </c>
      <c r="G4302" s="67" t="str">
        <f t="shared" si="201"/>
        <v>kedd</v>
      </c>
    </row>
    <row r="4303" spans="1:7" ht="15" customHeight="1" x14ac:dyDescent="0.25">
      <c r="A4303" s="38" t="s">
        <v>837</v>
      </c>
      <c r="B4303" s="38" t="s">
        <v>462</v>
      </c>
      <c r="C4303" s="38" t="s">
        <v>449</v>
      </c>
      <c r="D4303" s="38"/>
      <c r="E4303" s="65">
        <f t="shared" si="202"/>
        <v>126998</v>
      </c>
      <c r="F4303" s="66">
        <f t="shared" si="203"/>
        <v>3</v>
      </c>
      <c r="G4303" s="67" t="str">
        <f t="shared" si="201"/>
        <v>szerda</v>
      </c>
    </row>
    <row r="4304" spans="1:7" ht="15" customHeight="1" x14ac:dyDescent="0.25">
      <c r="A4304" s="38" t="s">
        <v>837</v>
      </c>
      <c r="B4304" s="38" t="s">
        <v>464</v>
      </c>
      <c r="C4304" s="38" t="s">
        <v>449</v>
      </c>
      <c r="D4304" s="38"/>
      <c r="E4304" s="65">
        <f t="shared" si="202"/>
        <v>127028</v>
      </c>
      <c r="F4304" s="66">
        <f t="shared" si="203"/>
        <v>5</v>
      </c>
      <c r="G4304" s="67" t="str">
        <f t="shared" si="201"/>
        <v>péntek</v>
      </c>
    </row>
    <row r="4305" spans="1:7" ht="15" customHeight="1" x14ac:dyDescent="0.25">
      <c r="A4305" s="38" t="s">
        <v>837</v>
      </c>
      <c r="B4305" s="38" t="s">
        <v>466</v>
      </c>
      <c r="C4305" s="38" t="s">
        <v>457</v>
      </c>
      <c r="D4305" s="38"/>
      <c r="E4305" s="65">
        <f t="shared" si="202"/>
        <v>127057</v>
      </c>
      <c r="F4305" s="66">
        <f t="shared" si="203"/>
        <v>6</v>
      </c>
      <c r="G4305" s="67" t="str">
        <f t="shared" si="201"/>
        <v>szombat</v>
      </c>
    </row>
    <row r="4306" spans="1:7" ht="15" customHeight="1" x14ac:dyDescent="0.25">
      <c r="A4306" s="38" t="s">
        <v>837</v>
      </c>
      <c r="B4306" s="38" t="s">
        <v>468</v>
      </c>
      <c r="C4306" s="38" t="s">
        <v>457</v>
      </c>
      <c r="D4306" s="38"/>
      <c r="E4306" s="65">
        <f t="shared" si="202"/>
        <v>127087</v>
      </c>
      <c r="F4306" s="66">
        <f t="shared" si="203"/>
        <v>1</v>
      </c>
      <c r="G4306" s="67" t="str">
        <f t="shared" si="201"/>
        <v>hétfő</v>
      </c>
    </row>
    <row r="4307" spans="1:7" ht="15" customHeight="1" x14ac:dyDescent="0.25">
      <c r="A4307" s="38" t="s">
        <v>838</v>
      </c>
      <c r="B4307" s="38" t="s">
        <v>448</v>
      </c>
      <c r="C4307" s="38" t="s">
        <v>489</v>
      </c>
      <c r="D4307" s="38"/>
      <c r="E4307" s="65">
        <f t="shared" si="202"/>
        <v>127116</v>
      </c>
      <c r="F4307" s="66">
        <f t="shared" si="203"/>
        <v>2</v>
      </c>
      <c r="G4307" s="67" t="str">
        <f t="shared" si="201"/>
        <v>kedd</v>
      </c>
    </row>
    <row r="4308" spans="1:7" ht="15" customHeight="1" x14ac:dyDescent="0.25">
      <c r="A4308" s="38" t="s">
        <v>838</v>
      </c>
      <c r="B4308" s="38" t="s">
        <v>450</v>
      </c>
      <c r="C4308" s="38" t="s">
        <v>461</v>
      </c>
      <c r="D4308" s="38"/>
      <c r="E4308" s="65">
        <f t="shared" si="202"/>
        <v>127146</v>
      </c>
      <c r="F4308" s="66">
        <f t="shared" si="203"/>
        <v>4</v>
      </c>
      <c r="G4308" s="67" t="str">
        <f t="shared" si="201"/>
        <v>csütörtök</v>
      </c>
    </row>
    <row r="4309" spans="1:7" ht="15" customHeight="1" x14ac:dyDescent="0.25">
      <c r="A4309" s="38" t="s">
        <v>838</v>
      </c>
      <c r="B4309" s="38" t="s">
        <v>452</v>
      </c>
      <c r="C4309" s="38" t="s">
        <v>461</v>
      </c>
      <c r="D4309" s="38"/>
      <c r="E4309" s="65">
        <f t="shared" si="202"/>
        <v>127175</v>
      </c>
      <c r="F4309" s="66">
        <f t="shared" si="203"/>
        <v>5</v>
      </c>
      <c r="G4309" s="67" t="str">
        <f t="shared" si="201"/>
        <v>péntek</v>
      </c>
    </row>
    <row r="4310" spans="1:7" ht="15" customHeight="1" x14ac:dyDescent="0.25">
      <c r="A4310" s="38" t="s">
        <v>838</v>
      </c>
      <c r="B4310" s="38" t="s">
        <v>454</v>
      </c>
      <c r="C4310" s="38" t="s">
        <v>463</v>
      </c>
      <c r="D4310" s="38"/>
      <c r="E4310" s="65">
        <f t="shared" si="202"/>
        <v>127205</v>
      </c>
      <c r="F4310" s="66">
        <f t="shared" si="203"/>
        <v>7</v>
      </c>
      <c r="G4310" s="67" t="str">
        <f t="shared" si="201"/>
        <v>vasárnap</v>
      </c>
    </row>
    <row r="4311" spans="1:7" ht="15" customHeight="1" x14ac:dyDescent="0.25">
      <c r="A4311" s="38" t="s">
        <v>838</v>
      </c>
      <c r="B4311" s="38" t="s">
        <v>455</v>
      </c>
      <c r="C4311" s="38" t="s">
        <v>465</v>
      </c>
      <c r="D4311" s="38"/>
      <c r="E4311" s="65">
        <f t="shared" si="202"/>
        <v>127234</v>
      </c>
      <c r="F4311" s="66">
        <f t="shared" si="203"/>
        <v>1</v>
      </c>
      <c r="G4311" s="67" t="str">
        <f t="shared" si="201"/>
        <v>hétfő</v>
      </c>
    </row>
    <row r="4312" spans="1:7" ht="15" customHeight="1" x14ac:dyDescent="0.25">
      <c r="A4312" s="38" t="s">
        <v>838</v>
      </c>
      <c r="B4312" s="38" t="s">
        <v>456</v>
      </c>
      <c r="C4312" s="38" t="s">
        <v>490</v>
      </c>
      <c r="D4312" s="38"/>
      <c r="E4312" s="65">
        <f t="shared" si="202"/>
        <v>127264</v>
      </c>
      <c r="F4312" s="66">
        <f t="shared" si="203"/>
        <v>3</v>
      </c>
      <c r="G4312" s="67" t="str">
        <f t="shared" si="201"/>
        <v>szerda</v>
      </c>
    </row>
    <row r="4313" spans="1:7" ht="15" customHeight="1" x14ac:dyDescent="0.25">
      <c r="A4313" s="38" t="s">
        <v>838</v>
      </c>
      <c r="B4313" s="38" t="s">
        <v>458</v>
      </c>
      <c r="C4313" s="38" t="s">
        <v>467</v>
      </c>
      <c r="D4313" s="38"/>
      <c r="E4313" s="65">
        <f t="shared" si="202"/>
        <v>127293</v>
      </c>
      <c r="F4313" s="66">
        <f t="shared" si="203"/>
        <v>4</v>
      </c>
      <c r="G4313" s="67" t="str">
        <f t="shared" si="201"/>
        <v>csütörtök</v>
      </c>
    </row>
    <row r="4314" spans="1:7" ht="15" customHeight="1" x14ac:dyDescent="0.25">
      <c r="A4314" s="38" t="s">
        <v>838</v>
      </c>
      <c r="B4314" s="38" t="s">
        <v>460</v>
      </c>
      <c r="C4314" s="38" t="s">
        <v>470</v>
      </c>
      <c r="D4314" s="38"/>
      <c r="E4314" s="65">
        <f t="shared" si="202"/>
        <v>127323</v>
      </c>
      <c r="F4314" s="66">
        <f t="shared" si="203"/>
        <v>6</v>
      </c>
      <c r="G4314" s="67" t="str">
        <f t="shared" si="201"/>
        <v>szombat</v>
      </c>
    </row>
    <row r="4315" spans="1:7" ht="15" customHeight="1" x14ac:dyDescent="0.25">
      <c r="A4315" s="38" t="s">
        <v>838</v>
      </c>
      <c r="B4315" s="38" t="s">
        <v>462</v>
      </c>
      <c r="C4315" s="38" t="s">
        <v>472</v>
      </c>
      <c r="D4315" s="38"/>
      <c r="E4315" s="65">
        <f t="shared" si="202"/>
        <v>127353</v>
      </c>
      <c r="F4315" s="66">
        <f t="shared" si="203"/>
        <v>1</v>
      </c>
      <c r="G4315" s="67" t="str">
        <f t="shared" si="201"/>
        <v>hétfő</v>
      </c>
    </row>
    <row r="4316" spans="1:7" ht="15" customHeight="1" x14ac:dyDescent="0.25">
      <c r="A4316" s="38" t="s">
        <v>838</v>
      </c>
      <c r="B4316" s="38" t="s">
        <v>464</v>
      </c>
      <c r="C4316" s="38" t="s">
        <v>471</v>
      </c>
      <c r="D4316" s="38"/>
      <c r="E4316" s="65">
        <f t="shared" si="202"/>
        <v>127382</v>
      </c>
      <c r="F4316" s="66">
        <f t="shared" si="203"/>
        <v>2</v>
      </c>
      <c r="G4316" s="67" t="str">
        <f t="shared" si="201"/>
        <v>kedd</v>
      </c>
    </row>
    <row r="4317" spans="1:7" ht="15" customHeight="1" x14ac:dyDescent="0.25">
      <c r="A4317" s="38" t="s">
        <v>838</v>
      </c>
      <c r="B4317" s="38" t="s">
        <v>466</v>
      </c>
      <c r="C4317" s="38" t="s">
        <v>473</v>
      </c>
      <c r="D4317" s="38"/>
      <c r="E4317" s="65">
        <f t="shared" si="202"/>
        <v>127412</v>
      </c>
      <c r="F4317" s="66">
        <f t="shared" si="203"/>
        <v>4</v>
      </c>
      <c r="G4317" s="67" t="str">
        <f t="shared" si="201"/>
        <v>csütörtök</v>
      </c>
    </row>
    <row r="4318" spans="1:7" ht="15" customHeight="1" x14ac:dyDescent="0.25">
      <c r="A4318" s="38" t="s">
        <v>838</v>
      </c>
      <c r="B4318" s="38" t="s">
        <v>468</v>
      </c>
      <c r="C4318" s="38" t="s">
        <v>474</v>
      </c>
      <c r="D4318" s="38"/>
      <c r="E4318" s="65">
        <f t="shared" si="202"/>
        <v>127441</v>
      </c>
      <c r="F4318" s="66">
        <f t="shared" si="203"/>
        <v>5</v>
      </c>
      <c r="G4318" s="67" t="str">
        <f t="shared" si="201"/>
        <v>péntek</v>
      </c>
    </row>
    <row r="4319" spans="1:7" ht="15" customHeight="1" x14ac:dyDescent="0.25">
      <c r="A4319" s="38" t="s">
        <v>838</v>
      </c>
      <c r="B4319" s="38" t="s">
        <v>468</v>
      </c>
      <c r="C4319" s="38" t="s">
        <v>475</v>
      </c>
      <c r="D4319" s="38"/>
      <c r="E4319" s="65">
        <f t="shared" si="202"/>
        <v>127471</v>
      </c>
      <c r="F4319" s="66">
        <f t="shared" si="203"/>
        <v>7</v>
      </c>
      <c r="G4319" s="67" t="str">
        <f t="shared" si="201"/>
        <v>vasárnap</v>
      </c>
    </row>
    <row r="4320" spans="1:7" ht="15" customHeight="1" x14ac:dyDescent="0.25">
      <c r="A4320" s="38" t="s">
        <v>839</v>
      </c>
      <c r="B4320" s="38" t="s">
        <v>448</v>
      </c>
      <c r="C4320" s="38" t="s">
        <v>476</v>
      </c>
      <c r="D4320" s="38"/>
      <c r="E4320" s="65">
        <f t="shared" si="202"/>
        <v>127500</v>
      </c>
      <c r="F4320" s="66">
        <f t="shared" si="203"/>
        <v>1</v>
      </c>
      <c r="G4320" s="67" t="str">
        <f t="shared" si="201"/>
        <v>hétfő</v>
      </c>
    </row>
    <row r="4321" spans="1:7" ht="15" customHeight="1" x14ac:dyDescent="0.25">
      <c r="A4321" s="38" t="s">
        <v>839</v>
      </c>
      <c r="B4321" s="38" t="s">
        <v>450</v>
      </c>
      <c r="C4321" s="38" t="s">
        <v>477</v>
      </c>
      <c r="D4321" s="38"/>
      <c r="E4321" s="65">
        <f t="shared" si="202"/>
        <v>127530</v>
      </c>
      <c r="F4321" s="66">
        <f t="shared" si="203"/>
        <v>3</v>
      </c>
      <c r="G4321" s="67" t="str">
        <f t="shared" si="201"/>
        <v>szerda</v>
      </c>
    </row>
    <row r="4322" spans="1:7" ht="15" customHeight="1" x14ac:dyDescent="0.25">
      <c r="A4322" s="38" t="s">
        <v>839</v>
      </c>
      <c r="B4322" s="38" t="s">
        <v>452</v>
      </c>
      <c r="C4322" s="38" t="s">
        <v>476</v>
      </c>
      <c r="D4322" s="38"/>
      <c r="E4322" s="65">
        <f t="shared" si="202"/>
        <v>127559</v>
      </c>
      <c r="F4322" s="66">
        <f t="shared" si="203"/>
        <v>4</v>
      </c>
      <c r="G4322" s="67" t="str">
        <f t="shared" si="201"/>
        <v>csütörtök</v>
      </c>
    </row>
    <row r="4323" spans="1:7" ht="15" customHeight="1" x14ac:dyDescent="0.25">
      <c r="A4323" s="38" t="s">
        <v>839</v>
      </c>
      <c r="B4323" s="38" t="s">
        <v>454</v>
      </c>
      <c r="C4323" s="38" t="s">
        <v>478</v>
      </c>
      <c r="D4323" s="38"/>
      <c r="E4323" s="65">
        <f t="shared" si="202"/>
        <v>127588</v>
      </c>
      <c r="F4323" s="66">
        <f t="shared" si="203"/>
        <v>5</v>
      </c>
      <c r="G4323" s="67" t="str">
        <f t="shared" si="201"/>
        <v>péntek</v>
      </c>
    </row>
    <row r="4324" spans="1:7" ht="15" customHeight="1" x14ac:dyDescent="0.25">
      <c r="A4324" s="38" t="s">
        <v>839</v>
      </c>
      <c r="B4324" s="38" t="s">
        <v>455</v>
      </c>
      <c r="C4324" s="38" t="s">
        <v>478</v>
      </c>
      <c r="D4324" s="38"/>
      <c r="E4324" s="65">
        <f t="shared" si="202"/>
        <v>127618</v>
      </c>
      <c r="F4324" s="66">
        <f t="shared" si="203"/>
        <v>7</v>
      </c>
      <c r="G4324" s="67" t="str">
        <f t="shared" si="201"/>
        <v>vasárnap</v>
      </c>
    </row>
    <row r="4325" spans="1:7" ht="15" customHeight="1" x14ac:dyDescent="0.25">
      <c r="A4325" s="38" t="s">
        <v>839</v>
      </c>
      <c r="B4325" s="38" t="s">
        <v>456</v>
      </c>
      <c r="C4325" s="38" t="s">
        <v>480</v>
      </c>
      <c r="D4325" s="38"/>
      <c r="E4325" s="65">
        <f t="shared" si="202"/>
        <v>127647</v>
      </c>
      <c r="F4325" s="66">
        <f t="shared" si="203"/>
        <v>1</v>
      </c>
      <c r="G4325" s="67" t="str">
        <f t="shared" si="201"/>
        <v>hétfő</v>
      </c>
    </row>
    <row r="4326" spans="1:7" ht="15" customHeight="1" x14ac:dyDescent="0.25">
      <c r="A4326" s="38" t="s">
        <v>839</v>
      </c>
      <c r="B4326" s="38" t="s">
        <v>458</v>
      </c>
      <c r="C4326" s="38" t="s">
        <v>480</v>
      </c>
      <c r="D4326" s="38"/>
      <c r="E4326" s="65">
        <f t="shared" si="202"/>
        <v>127677</v>
      </c>
      <c r="F4326" s="66">
        <f t="shared" si="203"/>
        <v>3</v>
      </c>
      <c r="G4326" s="67" t="str">
        <f t="shared" si="201"/>
        <v>szerda</v>
      </c>
    </row>
    <row r="4327" spans="1:7" ht="15" customHeight="1" x14ac:dyDescent="0.25">
      <c r="A4327" s="38" t="s">
        <v>839</v>
      </c>
      <c r="B4327" s="38" t="s">
        <v>460</v>
      </c>
      <c r="C4327" s="38" t="s">
        <v>482</v>
      </c>
      <c r="D4327" s="38"/>
      <c r="E4327" s="65">
        <f t="shared" si="202"/>
        <v>127707</v>
      </c>
      <c r="F4327" s="66">
        <f t="shared" si="203"/>
        <v>5</v>
      </c>
      <c r="G4327" s="67" t="str">
        <f t="shared" si="201"/>
        <v>péntek</v>
      </c>
    </row>
    <row r="4328" spans="1:7" ht="15" customHeight="1" x14ac:dyDescent="0.25">
      <c r="A4328" s="38" t="s">
        <v>839</v>
      </c>
      <c r="B4328" s="38" t="s">
        <v>462</v>
      </c>
      <c r="C4328" s="38" t="s">
        <v>483</v>
      </c>
      <c r="D4328" s="38"/>
      <c r="E4328" s="65">
        <f t="shared" si="202"/>
        <v>127736</v>
      </c>
      <c r="F4328" s="66">
        <f t="shared" si="203"/>
        <v>6</v>
      </c>
      <c r="G4328" s="67" t="str">
        <f t="shared" si="201"/>
        <v>szombat</v>
      </c>
    </row>
    <row r="4329" spans="1:7" ht="15" customHeight="1" x14ac:dyDescent="0.25">
      <c r="A4329" s="38" t="s">
        <v>839</v>
      </c>
      <c r="B4329" s="38" t="s">
        <v>464</v>
      </c>
      <c r="C4329" s="38" t="s">
        <v>483</v>
      </c>
      <c r="D4329" s="38"/>
      <c r="E4329" s="65">
        <f t="shared" si="202"/>
        <v>127766</v>
      </c>
      <c r="F4329" s="66">
        <f t="shared" si="203"/>
        <v>1</v>
      </c>
      <c r="G4329" s="67" t="str">
        <f t="shared" si="201"/>
        <v>hétfő</v>
      </c>
    </row>
    <row r="4330" spans="1:7" ht="15" customHeight="1" x14ac:dyDescent="0.25">
      <c r="A4330" s="38" t="s">
        <v>839</v>
      </c>
      <c r="B4330" s="38" t="s">
        <v>466</v>
      </c>
      <c r="C4330" s="38" t="s">
        <v>484</v>
      </c>
      <c r="D4330" s="38"/>
      <c r="E4330" s="65">
        <f t="shared" si="202"/>
        <v>127796</v>
      </c>
      <c r="F4330" s="66">
        <f t="shared" si="203"/>
        <v>3</v>
      </c>
      <c r="G4330" s="67" t="str">
        <f t="shared" si="201"/>
        <v>szerda</v>
      </c>
    </row>
    <row r="4331" spans="1:7" ht="15" customHeight="1" x14ac:dyDescent="0.25">
      <c r="A4331" s="38" t="s">
        <v>839</v>
      </c>
      <c r="B4331" s="38" t="s">
        <v>468</v>
      </c>
      <c r="C4331" s="38" t="s">
        <v>485</v>
      </c>
      <c r="D4331" s="38"/>
      <c r="E4331" s="65">
        <f t="shared" si="202"/>
        <v>127825</v>
      </c>
      <c r="F4331" s="66">
        <f t="shared" si="203"/>
        <v>4</v>
      </c>
      <c r="G4331" s="67" t="str">
        <f t="shared" si="201"/>
        <v>csütörtök</v>
      </c>
    </row>
    <row r="4332" spans="1:7" ht="15" customHeight="1" x14ac:dyDescent="0.25">
      <c r="A4332" s="38" t="s">
        <v>840</v>
      </c>
      <c r="B4332" s="38" t="s">
        <v>448</v>
      </c>
      <c r="C4332" s="38" t="s">
        <v>486</v>
      </c>
      <c r="D4332" s="38"/>
      <c r="E4332" s="65">
        <f t="shared" si="202"/>
        <v>127855</v>
      </c>
      <c r="F4332" s="66">
        <f t="shared" si="203"/>
        <v>6</v>
      </c>
      <c r="G4332" s="67" t="str">
        <f t="shared" si="201"/>
        <v>szombat</v>
      </c>
    </row>
    <row r="4333" spans="1:7" ht="15" customHeight="1" x14ac:dyDescent="0.25">
      <c r="A4333" s="38" t="s">
        <v>840</v>
      </c>
      <c r="B4333" s="38" t="s">
        <v>450</v>
      </c>
      <c r="C4333" s="38" t="s">
        <v>487</v>
      </c>
      <c r="D4333" s="38"/>
      <c r="E4333" s="65">
        <f t="shared" si="202"/>
        <v>127884</v>
      </c>
      <c r="F4333" s="66">
        <f t="shared" si="203"/>
        <v>7</v>
      </c>
      <c r="G4333" s="67" t="str">
        <f t="shared" si="201"/>
        <v>vasárnap</v>
      </c>
    </row>
    <row r="4334" spans="1:7" ht="15" customHeight="1" x14ac:dyDescent="0.25">
      <c r="A4334" s="38" t="s">
        <v>840</v>
      </c>
      <c r="B4334" s="38" t="s">
        <v>452</v>
      </c>
      <c r="C4334" s="38" t="s">
        <v>486</v>
      </c>
      <c r="D4334" s="38"/>
      <c r="E4334" s="65">
        <f t="shared" si="202"/>
        <v>127914</v>
      </c>
      <c r="F4334" s="66">
        <f t="shared" si="203"/>
        <v>2</v>
      </c>
      <c r="G4334" s="67" t="str">
        <f t="shared" si="201"/>
        <v>kedd</v>
      </c>
    </row>
    <row r="4335" spans="1:7" ht="15" customHeight="1" x14ac:dyDescent="0.25">
      <c r="A4335" s="38" t="s">
        <v>840</v>
      </c>
      <c r="B4335" s="38" t="s">
        <v>454</v>
      </c>
      <c r="C4335" s="38" t="s">
        <v>487</v>
      </c>
      <c r="D4335" s="38"/>
      <c r="E4335" s="65">
        <f t="shared" si="202"/>
        <v>127943</v>
      </c>
      <c r="F4335" s="66">
        <f t="shared" si="203"/>
        <v>3</v>
      </c>
      <c r="G4335" s="67" t="str">
        <f t="shared" si="201"/>
        <v>szerda</v>
      </c>
    </row>
    <row r="4336" spans="1:7" ht="15" customHeight="1" x14ac:dyDescent="0.25">
      <c r="A4336" s="38" t="s">
        <v>840</v>
      </c>
      <c r="B4336" s="38" t="s">
        <v>455</v>
      </c>
      <c r="C4336" s="38" t="s">
        <v>453</v>
      </c>
      <c r="D4336" s="38"/>
      <c r="E4336" s="65">
        <f t="shared" si="202"/>
        <v>127972</v>
      </c>
      <c r="F4336" s="66">
        <f t="shared" si="203"/>
        <v>4</v>
      </c>
      <c r="G4336" s="67" t="str">
        <f t="shared" si="201"/>
        <v>csütörtök</v>
      </c>
    </row>
    <row r="4337" spans="1:7" ht="15" customHeight="1" x14ac:dyDescent="0.25">
      <c r="A4337" s="38" t="s">
        <v>840</v>
      </c>
      <c r="B4337" s="38" t="s">
        <v>456</v>
      </c>
      <c r="C4337" s="38" t="s">
        <v>449</v>
      </c>
      <c r="D4337" s="38"/>
      <c r="E4337" s="65">
        <f t="shared" si="202"/>
        <v>128002</v>
      </c>
      <c r="F4337" s="66">
        <f t="shared" si="203"/>
        <v>6</v>
      </c>
      <c r="G4337" s="67" t="str">
        <f t="shared" si="201"/>
        <v>szombat</v>
      </c>
    </row>
    <row r="4338" spans="1:7" ht="15" customHeight="1" x14ac:dyDescent="0.25">
      <c r="A4338" s="38" t="s">
        <v>840</v>
      </c>
      <c r="B4338" s="38" t="s">
        <v>458</v>
      </c>
      <c r="C4338" s="38" t="s">
        <v>451</v>
      </c>
      <c r="D4338" s="38"/>
      <c r="E4338" s="65">
        <f t="shared" si="202"/>
        <v>128031</v>
      </c>
      <c r="F4338" s="66">
        <f t="shared" si="203"/>
        <v>7</v>
      </c>
      <c r="G4338" s="67" t="str">
        <f t="shared" si="201"/>
        <v>vasárnap</v>
      </c>
    </row>
    <row r="4339" spans="1:7" ht="15" customHeight="1" x14ac:dyDescent="0.25">
      <c r="A4339" s="38" t="s">
        <v>840</v>
      </c>
      <c r="B4339" s="38" t="s">
        <v>460</v>
      </c>
      <c r="C4339" s="38" t="s">
        <v>457</v>
      </c>
      <c r="D4339" s="38"/>
      <c r="E4339" s="65">
        <f t="shared" si="202"/>
        <v>128061</v>
      </c>
      <c r="F4339" s="66">
        <f t="shared" si="203"/>
        <v>2</v>
      </c>
      <c r="G4339" s="67" t="str">
        <f t="shared" si="201"/>
        <v>kedd</v>
      </c>
    </row>
    <row r="4340" spans="1:7" ht="15" customHeight="1" x14ac:dyDescent="0.25">
      <c r="A4340" s="38" t="s">
        <v>840</v>
      </c>
      <c r="B4340" s="38" t="s">
        <v>462</v>
      </c>
      <c r="C4340" s="38" t="s">
        <v>489</v>
      </c>
      <c r="D4340" s="38"/>
      <c r="E4340" s="65">
        <f t="shared" si="202"/>
        <v>128090</v>
      </c>
      <c r="F4340" s="66">
        <f t="shared" si="203"/>
        <v>3</v>
      </c>
      <c r="G4340" s="67" t="str">
        <f t="shared" si="201"/>
        <v>szerda</v>
      </c>
    </row>
    <row r="4341" spans="1:7" ht="15" customHeight="1" x14ac:dyDescent="0.25">
      <c r="A4341" s="38" t="s">
        <v>840</v>
      </c>
      <c r="B4341" s="38" t="s">
        <v>464</v>
      </c>
      <c r="C4341" s="38" t="s">
        <v>489</v>
      </c>
      <c r="D4341" s="38"/>
      <c r="E4341" s="65">
        <f t="shared" si="202"/>
        <v>128120</v>
      </c>
      <c r="F4341" s="66">
        <f t="shared" si="203"/>
        <v>5</v>
      </c>
      <c r="G4341" s="67" t="str">
        <f t="shared" si="201"/>
        <v>péntek</v>
      </c>
    </row>
    <row r="4342" spans="1:7" ht="15" customHeight="1" x14ac:dyDescent="0.25">
      <c r="A4342" s="38" t="s">
        <v>840</v>
      </c>
      <c r="B4342" s="38" t="s">
        <v>466</v>
      </c>
      <c r="C4342" s="38" t="s">
        <v>461</v>
      </c>
      <c r="D4342" s="38"/>
      <c r="E4342" s="65">
        <f t="shared" si="202"/>
        <v>128150</v>
      </c>
      <c r="F4342" s="66">
        <f t="shared" si="203"/>
        <v>7</v>
      </c>
      <c r="G4342" s="67" t="str">
        <f t="shared" si="201"/>
        <v>vasárnap</v>
      </c>
    </row>
    <row r="4343" spans="1:7" ht="15" customHeight="1" x14ac:dyDescent="0.25">
      <c r="A4343" s="38" t="s">
        <v>840</v>
      </c>
      <c r="B4343" s="38" t="s">
        <v>468</v>
      </c>
      <c r="C4343" s="38" t="s">
        <v>463</v>
      </c>
      <c r="D4343" s="38"/>
      <c r="E4343" s="65">
        <f t="shared" si="202"/>
        <v>128179</v>
      </c>
      <c r="F4343" s="66">
        <f t="shared" si="203"/>
        <v>1</v>
      </c>
      <c r="G4343" s="67" t="str">
        <f t="shared" si="201"/>
        <v>hétfő</v>
      </c>
    </row>
    <row r="4344" spans="1:7" ht="15" customHeight="1" x14ac:dyDescent="0.25">
      <c r="A4344" s="38" t="s">
        <v>841</v>
      </c>
      <c r="B4344" s="38" t="s">
        <v>448</v>
      </c>
      <c r="C4344" s="38" t="s">
        <v>465</v>
      </c>
      <c r="D4344" s="38"/>
      <c r="E4344" s="65">
        <f t="shared" si="202"/>
        <v>128209</v>
      </c>
      <c r="F4344" s="66">
        <f t="shared" si="203"/>
        <v>3</v>
      </c>
      <c r="G4344" s="67" t="str">
        <f t="shared" si="201"/>
        <v>szerda</v>
      </c>
    </row>
    <row r="4345" spans="1:7" ht="15" customHeight="1" x14ac:dyDescent="0.25">
      <c r="A4345" s="38" t="s">
        <v>841</v>
      </c>
      <c r="B4345" s="38" t="s">
        <v>450</v>
      </c>
      <c r="C4345" s="38" t="s">
        <v>490</v>
      </c>
      <c r="D4345" s="38"/>
      <c r="E4345" s="65">
        <f t="shared" si="202"/>
        <v>128239</v>
      </c>
      <c r="F4345" s="66">
        <f t="shared" si="203"/>
        <v>5</v>
      </c>
      <c r="G4345" s="67" t="str">
        <f t="shared" si="201"/>
        <v>péntek</v>
      </c>
    </row>
    <row r="4346" spans="1:7" ht="15" customHeight="1" x14ac:dyDescent="0.25">
      <c r="A4346" s="38" t="s">
        <v>841</v>
      </c>
      <c r="B4346" s="38" t="s">
        <v>452</v>
      </c>
      <c r="C4346" s="38" t="s">
        <v>465</v>
      </c>
      <c r="D4346" s="38"/>
      <c r="E4346" s="65">
        <f t="shared" si="202"/>
        <v>128268</v>
      </c>
      <c r="F4346" s="66">
        <f t="shared" si="203"/>
        <v>6</v>
      </c>
      <c r="G4346" s="67" t="str">
        <f t="shared" si="201"/>
        <v>szombat</v>
      </c>
    </row>
    <row r="4347" spans="1:7" ht="15" customHeight="1" x14ac:dyDescent="0.25">
      <c r="A4347" s="38" t="s">
        <v>841</v>
      </c>
      <c r="B4347" s="38" t="s">
        <v>454</v>
      </c>
      <c r="C4347" s="38" t="s">
        <v>490</v>
      </c>
      <c r="D4347" s="38"/>
      <c r="E4347" s="65">
        <f t="shared" si="202"/>
        <v>128298</v>
      </c>
      <c r="F4347" s="66">
        <f t="shared" si="203"/>
        <v>1</v>
      </c>
      <c r="G4347" s="67" t="str">
        <f t="shared" si="201"/>
        <v>hétfő</v>
      </c>
    </row>
    <row r="4348" spans="1:7" ht="15" customHeight="1" x14ac:dyDescent="0.25">
      <c r="A4348" s="38" t="s">
        <v>841</v>
      </c>
      <c r="B4348" s="38" t="s">
        <v>455</v>
      </c>
      <c r="C4348" s="38" t="s">
        <v>467</v>
      </c>
      <c r="D4348" s="38"/>
      <c r="E4348" s="65">
        <f t="shared" si="202"/>
        <v>128327</v>
      </c>
      <c r="F4348" s="66">
        <f t="shared" si="203"/>
        <v>2</v>
      </c>
      <c r="G4348" s="67" t="str">
        <f t="shared" si="201"/>
        <v>kedd</v>
      </c>
    </row>
    <row r="4349" spans="1:7" ht="15" customHeight="1" x14ac:dyDescent="0.25">
      <c r="A4349" s="38" t="s">
        <v>841</v>
      </c>
      <c r="B4349" s="38" t="s">
        <v>456</v>
      </c>
      <c r="C4349" s="38" t="s">
        <v>472</v>
      </c>
      <c r="D4349" s="38"/>
      <c r="E4349" s="65">
        <f t="shared" si="202"/>
        <v>128356</v>
      </c>
      <c r="F4349" s="66">
        <f t="shared" si="203"/>
        <v>3</v>
      </c>
      <c r="G4349" s="67" t="str">
        <f t="shared" si="201"/>
        <v>szerda</v>
      </c>
    </row>
    <row r="4350" spans="1:7" ht="15" customHeight="1" x14ac:dyDescent="0.25">
      <c r="A4350" s="38" t="s">
        <v>841</v>
      </c>
      <c r="B4350" s="38" t="s">
        <v>458</v>
      </c>
      <c r="C4350" s="38" t="s">
        <v>472</v>
      </c>
      <c r="D4350" s="38"/>
      <c r="E4350" s="65">
        <f t="shared" si="202"/>
        <v>128386</v>
      </c>
      <c r="F4350" s="66">
        <f t="shared" si="203"/>
        <v>5</v>
      </c>
      <c r="G4350" s="67" t="str">
        <f t="shared" si="201"/>
        <v>péntek</v>
      </c>
    </row>
    <row r="4351" spans="1:7" ht="15" customHeight="1" x14ac:dyDescent="0.25">
      <c r="A4351" s="38" t="s">
        <v>841</v>
      </c>
      <c r="B4351" s="38" t="s">
        <v>460</v>
      </c>
      <c r="C4351" s="38" t="s">
        <v>473</v>
      </c>
      <c r="D4351" s="38"/>
      <c r="E4351" s="65">
        <f t="shared" si="202"/>
        <v>128415</v>
      </c>
      <c r="F4351" s="66">
        <f t="shared" si="203"/>
        <v>6</v>
      </c>
      <c r="G4351" s="67" t="str">
        <f t="shared" si="201"/>
        <v>szombat</v>
      </c>
    </row>
    <row r="4352" spans="1:7" ht="15" customHeight="1" x14ac:dyDescent="0.25">
      <c r="A4352" s="38" t="s">
        <v>841</v>
      </c>
      <c r="B4352" s="38" t="s">
        <v>462</v>
      </c>
      <c r="C4352" s="38" t="s">
        <v>474</v>
      </c>
      <c r="D4352" s="38"/>
      <c r="E4352" s="65">
        <f t="shared" si="202"/>
        <v>128445</v>
      </c>
      <c r="F4352" s="66">
        <f t="shared" si="203"/>
        <v>1</v>
      </c>
      <c r="G4352" s="67" t="str">
        <f t="shared" si="201"/>
        <v>hétfő</v>
      </c>
    </row>
    <row r="4353" spans="1:7" ht="15" customHeight="1" x14ac:dyDescent="0.25">
      <c r="A4353" s="38" t="s">
        <v>841</v>
      </c>
      <c r="B4353" s="38" t="s">
        <v>462</v>
      </c>
      <c r="C4353" s="38" t="s">
        <v>496</v>
      </c>
      <c r="D4353" s="38"/>
      <c r="E4353" s="65">
        <f t="shared" si="202"/>
        <v>128474</v>
      </c>
      <c r="F4353" s="66">
        <f t="shared" si="203"/>
        <v>2</v>
      </c>
      <c r="G4353" s="67" t="str">
        <f t="shared" si="201"/>
        <v>kedd</v>
      </c>
    </row>
    <row r="4354" spans="1:7" ht="15" customHeight="1" x14ac:dyDescent="0.25">
      <c r="A4354" s="38" t="s">
        <v>841</v>
      </c>
      <c r="B4354" s="38" t="s">
        <v>464</v>
      </c>
      <c r="C4354" s="38" t="s">
        <v>496</v>
      </c>
      <c r="D4354" s="38"/>
      <c r="E4354" s="65">
        <f t="shared" si="202"/>
        <v>128504</v>
      </c>
      <c r="F4354" s="66">
        <f t="shared" si="203"/>
        <v>4</v>
      </c>
      <c r="G4354" s="67" t="str">
        <f t="shared" si="201"/>
        <v>csütörtök</v>
      </c>
    </row>
    <row r="4355" spans="1:7" ht="15" customHeight="1" x14ac:dyDescent="0.25">
      <c r="A4355" s="38" t="s">
        <v>841</v>
      </c>
      <c r="B4355" s="38" t="s">
        <v>466</v>
      </c>
      <c r="C4355" s="38" t="s">
        <v>477</v>
      </c>
      <c r="D4355" s="38"/>
      <c r="E4355" s="65">
        <f t="shared" si="202"/>
        <v>128533</v>
      </c>
      <c r="F4355" s="66">
        <f t="shared" si="203"/>
        <v>5</v>
      </c>
      <c r="G4355" s="67" t="str">
        <f t="shared" ref="G4355:G4418" si="204">VLOOKUP(F4355,nevek,2,0)</f>
        <v>péntek</v>
      </c>
    </row>
    <row r="4356" spans="1:7" ht="15" customHeight="1" x14ac:dyDescent="0.25">
      <c r="A4356" s="38" t="s">
        <v>841</v>
      </c>
      <c r="B4356" s="38" t="s">
        <v>468</v>
      </c>
      <c r="C4356" s="38" t="s">
        <v>477</v>
      </c>
      <c r="D4356" s="38"/>
      <c r="E4356" s="65">
        <f t="shared" ref="E4356:E4419" si="205">DATEVALUE(A4356&amp;"."&amp;B4356&amp;C4356)</f>
        <v>128563</v>
      </c>
      <c r="F4356" s="66">
        <f t="shared" ref="F4356:F4419" si="206">WEEKDAY(E4356,2)</f>
        <v>7</v>
      </c>
      <c r="G4356" s="67" t="str">
        <f t="shared" si="204"/>
        <v>vasárnap</v>
      </c>
    </row>
    <row r="4357" spans="1:7" ht="15" customHeight="1" x14ac:dyDescent="0.25">
      <c r="A4357" s="38" t="s">
        <v>842</v>
      </c>
      <c r="B4357" s="38" t="s">
        <v>448</v>
      </c>
      <c r="C4357" s="38" t="s">
        <v>478</v>
      </c>
      <c r="D4357" s="38"/>
      <c r="E4357" s="65">
        <f t="shared" si="205"/>
        <v>128593</v>
      </c>
      <c r="F4357" s="66">
        <f t="shared" si="206"/>
        <v>2</v>
      </c>
      <c r="G4357" s="67" t="str">
        <f t="shared" si="204"/>
        <v>kedd</v>
      </c>
    </row>
    <row r="4358" spans="1:7" ht="15" customHeight="1" x14ac:dyDescent="0.25">
      <c r="A4358" s="38" t="s">
        <v>842</v>
      </c>
      <c r="B4358" s="38" t="s">
        <v>450</v>
      </c>
      <c r="C4358" s="38" t="s">
        <v>479</v>
      </c>
      <c r="D4358" s="38"/>
      <c r="E4358" s="65">
        <f t="shared" si="205"/>
        <v>128623</v>
      </c>
      <c r="F4358" s="66">
        <f t="shared" si="206"/>
        <v>4</v>
      </c>
      <c r="G4358" s="67" t="str">
        <f t="shared" si="204"/>
        <v>csütörtök</v>
      </c>
    </row>
    <row r="4359" spans="1:7" ht="15" customHeight="1" x14ac:dyDescent="0.25">
      <c r="A4359" s="38" t="s">
        <v>842</v>
      </c>
      <c r="B4359" s="38" t="s">
        <v>452</v>
      </c>
      <c r="C4359" s="38" t="s">
        <v>479</v>
      </c>
      <c r="D4359" s="38"/>
      <c r="E4359" s="65">
        <f t="shared" si="205"/>
        <v>128652</v>
      </c>
      <c r="F4359" s="66">
        <f t="shared" si="206"/>
        <v>5</v>
      </c>
      <c r="G4359" s="67" t="str">
        <f t="shared" si="204"/>
        <v>péntek</v>
      </c>
    </row>
    <row r="4360" spans="1:7" ht="15" customHeight="1" x14ac:dyDescent="0.25">
      <c r="A4360" s="38" t="s">
        <v>842</v>
      </c>
      <c r="B4360" s="38" t="s">
        <v>454</v>
      </c>
      <c r="C4360" s="38" t="s">
        <v>480</v>
      </c>
      <c r="D4360" s="38"/>
      <c r="E4360" s="65">
        <f t="shared" si="205"/>
        <v>128682</v>
      </c>
      <c r="F4360" s="66">
        <f t="shared" si="206"/>
        <v>7</v>
      </c>
      <c r="G4360" s="67" t="str">
        <f t="shared" si="204"/>
        <v>vasárnap</v>
      </c>
    </row>
    <row r="4361" spans="1:7" ht="15" customHeight="1" x14ac:dyDescent="0.25">
      <c r="A4361" s="38" t="s">
        <v>842</v>
      </c>
      <c r="B4361" s="38" t="s">
        <v>455</v>
      </c>
      <c r="C4361" s="38" t="s">
        <v>482</v>
      </c>
      <c r="D4361" s="38"/>
      <c r="E4361" s="65">
        <f t="shared" si="205"/>
        <v>128711</v>
      </c>
      <c r="F4361" s="66">
        <f t="shared" si="206"/>
        <v>1</v>
      </c>
      <c r="G4361" s="67" t="str">
        <f t="shared" si="204"/>
        <v>hétfő</v>
      </c>
    </row>
    <row r="4362" spans="1:7" ht="15" customHeight="1" x14ac:dyDescent="0.25">
      <c r="A4362" s="38" t="s">
        <v>842</v>
      </c>
      <c r="B4362" s="38" t="s">
        <v>456</v>
      </c>
      <c r="C4362" s="38" t="s">
        <v>483</v>
      </c>
      <c r="D4362" s="38"/>
      <c r="E4362" s="65">
        <f t="shared" si="205"/>
        <v>128740</v>
      </c>
      <c r="F4362" s="66">
        <f t="shared" si="206"/>
        <v>2</v>
      </c>
      <c r="G4362" s="67" t="str">
        <f t="shared" si="204"/>
        <v>kedd</v>
      </c>
    </row>
    <row r="4363" spans="1:7" ht="15" customHeight="1" x14ac:dyDescent="0.25">
      <c r="A4363" s="38" t="s">
        <v>842</v>
      </c>
      <c r="B4363" s="38" t="s">
        <v>458</v>
      </c>
      <c r="C4363" s="38" t="s">
        <v>483</v>
      </c>
      <c r="D4363" s="38"/>
      <c r="E4363" s="65">
        <f t="shared" si="205"/>
        <v>128770</v>
      </c>
      <c r="F4363" s="66">
        <f t="shared" si="206"/>
        <v>4</v>
      </c>
      <c r="G4363" s="67" t="str">
        <f t="shared" si="204"/>
        <v>csütörtök</v>
      </c>
    </row>
    <row r="4364" spans="1:7" ht="15" customHeight="1" x14ac:dyDescent="0.25">
      <c r="A4364" s="38" t="s">
        <v>842</v>
      </c>
      <c r="B4364" s="38" t="s">
        <v>460</v>
      </c>
      <c r="C4364" s="38" t="s">
        <v>485</v>
      </c>
      <c r="D4364" s="38"/>
      <c r="E4364" s="65">
        <f t="shared" si="205"/>
        <v>128799</v>
      </c>
      <c r="F4364" s="66">
        <f t="shared" si="206"/>
        <v>5</v>
      </c>
      <c r="G4364" s="67" t="str">
        <f t="shared" si="204"/>
        <v>péntek</v>
      </c>
    </row>
    <row r="4365" spans="1:7" ht="15" customHeight="1" x14ac:dyDescent="0.25">
      <c r="A4365" s="38" t="s">
        <v>842</v>
      </c>
      <c r="B4365" s="38" t="s">
        <v>462</v>
      </c>
      <c r="C4365" s="38" t="s">
        <v>494</v>
      </c>
      <c r="D4365" s="38"/>
      <c r="E4365" s="65">
        <f t="shared" si="205"/>
        <v>128828</v>
      </c>
      <c r="F4365" s="66">
        <f t="shared" si="206"/>
        <v>6</v>
      </c>
      <c r="G4365" s="67" t="str">
        <f t="shared" si="204"/>
        <v>szombat</v>
      </c>
    </row>
    <row r="4366" spans="1:7" ht="15" customHeight="1" x14ac:dyDescent="0.25">
      <c r="A4366" s="38" t="s">
        <v>842</v>
      </c>
      <c r="B4366" s="38" t="s">
        <v>464</v>
      </c>
      <c r="C4366" s="38" t="s">
        <v>494</v>
      </c>
      <c r="D4366" s="38"/>
      <c r="E4366" s="65">
        <f t="shared" si="205"/>
        <v>128858</v>
      </c>
      <c r="F4366" s="66">
        <f t="shared" si="206"/>
        <v>1</v>
      </c>
      <c r="G4366" s="67" t="str">
        <f t="shared" si="204"/>
        <v>hétfő</v>
      </c>
    </row>
    <row r="4367" spans="1:7" ht="15" customHeight="1" x14ac:dyDescent="0.25">
      <c r="A4367" s="38" t="s">
        <v>842</v>
      </c>
      <c r="B4367" s="38" t="s">
        <v>466</v>
      </c>
      <c r="C4367" s="38" t="s">
        <v>487</v>
      </c>
      <c r="D4367" s="38"/>
      <c r="E4367" s="65">
        <f t="shared" si="205"/>
        <v>128888</v>
      </c>
      <c r="F4367" s="66">
        <f t="shared" si="206"/>
        <v>3</v>
      </c>
      <c r="G4367" s="67" t="str">
        <f t="shared" si="204"/>
        <v>szerda</v>
      </c>
    </row>
    <row r="4368" spans="1:7" ht="15" customHeight="1" x14ac:dyDescent="0.25">
      <c r="A4368" s="38" t="s">
        <v>842</v>
      </c>
      <c r="B4368" s="38" t="s">
        <v>468</v>
      </c>
      <c r="C4368" s="38" t="s">
        <v>453</v>
      </c>
      <c r="D4368" s="38"/>
      <c r="E4368" s="65">
        <f t="shared" si="205"/>
        <v>128917</v>
      </c>
      <c r="F4368" s="66">
        <f t="shared" si="206"/>
        <v>4</v>
      </c>
      <c r="G4368" s="67" t="str">
        <f t="shared" si="204"/>
        <v>csütörtök</v>
      </c>
    </row>
    <row r="4369" spans="1:7" ht="15" customHeight="1" x14ac:dyDescent="0.25">
      <c r="A4369" s="38" t="s">
        <v>843</v>
      </c>
      <c r="B4369" s="38" t="s">
        <v>448</v>
      </c>
      <c r="C4369" s="38" t="s">
        <v>449</v>
      </c>
      <c r="D4369" s="38"/>
      <c r="E4369" s="65">
        <f t="shared" si="205"/>
        <v>128947</v>
      </c>
      <c r="F4369" s="66">
        <f t="shared" si="206"/>
        <v>6</v>
      </c>
      <c r="G4369" s="67" t="str">
        <f t="shared" si="204"/>
        <v>szombat</v>
      </c>
    </row>
    <row r="4370" spans="1:7" ht="15" customHeight="1" x14ac:dyDescent="0.25">
      <c r="A4370" s="38" t="s">
        <v>843</v>
      </c>
      <c r="B4370" s="38" t="s">
        <v>450</v>
      </c>
      <c r="C4370" s="38" t="s">
        <v>451</v>
      </c>
      <c r="D4370" s="38"/>
      <c r="E4370" s="65">
        <f t="shared" si="205"/>
        <v>128977</v>
      </c>
      <c r="F4370" s="66">
        <f t="shared" si="206"/>
        <v>1</v>
      </c>
      <c r="G4370" s="67" t="str">
        <f t="shared" si="204"/>
        <v>hétfő</v>
      </c>
    </row>
    <row r="4371" spans="1:7" ht="15" customHeight="1" x14ac:dyDescent="0.25">
      <c r="A4371" s="38" t="s">
        <v>843</v>
      </c>
      <c r="B4371" s="38" t="s">
        <v>452</v>
      </c>
      <c r="C4371" s="38" t="s">
        <v>453</v>
      </c>
      <c r="D4371" s="38"/>
      <c r="E4371" s="65">
        <f t="shared" si="205"/>
        <v>129007</v>
      </c>
      <c r="F4371" s="66">
        <f t="shared" si="206"/>
        <v>3</v>
      </c>
      <c r="G4371" s="67" t="str">
        <f t="shared" si="204"/>
        <v>szerda</v>
      </c>
    </row>
    <row r="4372" spans="1:7" ht="15" customHeight="1" x14ac:dyDescent="0.25">
      <c r="A4372" s="38" t="s">
        <v>843</v>
      </c>
      <c r="B4372" s="38" t="s">
        <v>454</v>
      </c>
      <c r="C4372" s="38" t="s">
        <v>451</v>
      </c>
      <c r="D4372" s="38"/>
      <c r="E4372" s="65">
        <f t="shared" si="205"/>
        <v>129036</v>
      </c>
      <c r="F4372" s="66">
        <f t="shared" si="206"/>
        <v>4</v>
      </c>
      <c r="G4372" s="67" t="str">
        <f t="shared" si="204"/>
        <v>csütörtök</v>
      </c>
    </row>
    <row r="4373" spans="1:7" ht="15" customHeight="1" x14ac:dyDescent="0.25">
      <c r="A4373" s="38" t="s">
        <v>843</v>
      </c>
      <c r="B4373" s="38" t="s">
        <v>455</v>
      </c>
      <c r="C4373" s="38" t="s">
        <v>451</v>
      </c>
      <c r="D4373" s="38"/>
      <c r="E4373" s="65">
        <f t="shared" si="205"/>
        <v>129066</v>
      </c>
      <c r="F4373" s="66">
        <f t="shared" si="206"/>
        <v>6</v>
      </c>
      <c r="G4373" s="67" t="str">
        <f t="shared" si="204"/>
        <v>szombat</v>
      </c>
    </row>
    <row r="4374" spans="1:7" ht="15" customHeight="1" x14ac:dyDescent="0.25">
      <c r="A4374" s="38" t="s">
        <v>843</v>
      </c>
      <c r="B4374" s="38" t="s">
        <v>456</v>
      </c>
      <c r="C4374" s="38" t="s">
        <v>459</v>
      </c>
      <c r="D4374" s="38"/>
      <c r="E4374" s="65">
        <f t="shared" si="205"/>
        <v>129095</v>
      </c>
      <c r="F4374" s="66">
        <f t="shared" si="206"/>
        <v>7</v>
      </c>
      <c r="G4374" s="67" t="str">
        <f t="shared" si="204"/>
        <v>vasárnap</v>
      </c>
    </row>
    <row r="4375" spans="1:7" ht="15" customHeight="1" x14ac:dyDescent="0.25">
      <c r="A4375" s="38" t="s">
        <v>843</v>
      </c>
      <c r="B4375" s="38" t="s">
        <v>458</v>
      </c>
      <c r="C4375" s="38" t="s">
        <v>489</v>
      </c>
      <c r="D4375" s="38"/>
      <c r="E4375" s="65">
        <f t="shared" si="205"/>
        <v>129124</v>
      </c>
      <c r="F4375" s="66">
        <f t="shared" si="206"/>
        <v>1</v>
      </c>
      <c r="G4375" s="67" t="str">
        <f t="shared" si="204"/>
        <v>hétfő</v>
      </c>
    </row>
    <row r="4376" spans="1:7" ht="15" customHeight="1" x14ac:dyDescent="0.25">
      <c r="A4376" s="38" t="s">
        <v>843</v>
      </c>
      <c r="B4376" s="38" t="s">
        <v>460</v>
      </c>
      <c r="C4376" s="38" t="s">
        <v>461</v>
      </c>
      <c r="D4376" s="38"/>
      <c r="E4376" s="65">
        <f t="shared" si="205"/>
        <v>129154</v>
      </c>
      <c r="F4376" s="66">
        <f t="shared" si="206"/>
        <v>3</v>
      </c>
      <c r="G4376" s="67" t="str">
        <f t="shared" si="204"/>
        <v>szerda</v>
      </c>
    </row>
    <row r="4377" spans="1:7" ht="15" customHeight="1" x14ac:dyDescent="0.25">
      <c r="A4377" s="38" t="s">
        <v>843</v>
      </c>
      <c r="B4377" s="38" t="s">
        <v>462</v>
      </c>
      <c r="C4377" s="38" t="s">
        <v>465</v>
      </c>
      <c r="D4377" s="38"/>
      <c r="E4377" s="65">
        <f t="shared" si="205"/>
        <v>129183</v>
      </c>
      <c r="F4377" s="66">
        <f t="shared" si="206"/>
        <v>4</v>
      </c>
      <c r="G4377" s="67" t="str">
        <f t="shared" si="204"/>
        <v>csütörtök</v>
      </c>
    </row>
    <row r="4378" spans="1:7" ht="15" customHeight="1" x14ac:dyDescent="0.25">
      <c r="A4378" s="38" t="s">
        <v>843</v>
      </c>
      <c r="B4378" s="38" t="s">
        <v>464</v>
      </c>
      <c r="C4378" s="38" t="s">
        <v>490</v>
      </c>
      <c r="D4378" s="38"/>
      <c r="E4378" s="65">
        <f t="shared" si="205"/>
        <v>129212</v>
      </c>
      <c r="F4378" s="66">
        <f t="shared" si="206"/>
        <v>5</v>
      </c>
      <c r="G4378" s="67" t="str">
        <f t="shared" si="204"/>
        <v>péntek</v>
      </c>
    </row>
    <row r="4379" spans="1:7" ht="15" customHeight="1" x14ac:dyDescent="0.25">
      <c r="A4379" s="38" t="s">
        <v>843</v>
      </c>
      <c r="B4379" s="38" t="s">
        <v>466</v>
      </c>
      <c r="C4379" s="38" t="s">
        <v>467</v>
      </c>
      <c r="D4379" s="38"/>
      <c r="E4379" s="65">
        <f t="shared" si="205"/>
        <v>129242</v>
      </c>
      <c r="F4379" s="66">
        <f t="shared" si="206"/>
        <v>7</v>
      </c>
      <c r="G4379" s="67" t="str">
        <f t="shared" si="204"/>
        <v>vasárnap</v>
      </c>
    </row>
    <row r="4380" spans="1:7" ht="15" customHeight="1" x14ac:dyDescent="0.25">
      <c r="A4380" s="38" t="s">
        <v>843</v>
      </c>
      <c r="B4380" s="38" t="s">
        <v>468</v>
      </c>
      <c r="C4380" s="38" t="s">
        <v>470</v>
      </c>
      <c r="D4380" s="38"/>
      <c r="E4380" s="65">
        <f t="shared" si="205"/>
        <v>129271</v>
      </c>
      <c r="F4380" s="66">
        <f t="shared" si="206"/>
        <v>1</v>
      </c>
      <c r="G4380" s="67" t="str">
        <f t="shared" si="204"/>
        <v>hétfő</v>
      </c>
    </row>
    <row r="4381" spans="1:7" ht="15" customHeight="1" x14ac:dyDescent="0.25">
      <c r="A4381" s="38" t="s">
        <v>844</v>
      </c>
      <c r="B4381" s="38" t="s">
        <v>448</v>
      </c>
      <c r="C4381" s="38" t="s">
        <v>472</v>
      </c>
      <c r="D4381" s="38"/>
      <c r="E4381" s="65">
        <f t="shared" si="205"/>
        <v>129301</v>
      </c>
      <c r="F4381" s="66">
        <f t="shared" si="206"/>
        <v>3</v>
      </c>
      <c r="G4381" s="67" t="str">
        <f t="shared" si="204"/>
        <v>szerda</v>
      </c>
    </row>
    <row r="4382" spans="1:7" ht="15" customHeight="1" x14ac:dyDescent="0.25">
      <c r="A4382" s="38" t="s">
        <v>844</v>
      </c>
      <c r="B4382" s="38" t="s">
        <v>450</v>
      </c>
      <c r="C4382" s="38" t="s">
        <v>471</v>
      </c>
      <c r="D4382" s="38"/>
      <c r="E4382" s="65">
        <f t="shared" si="205"/>
        <v>129331</v>
      </c>
      <c r="F4382" s="66">
        <f t="shared" si="206"/>
        <v>5</v>
      </c>
      <c r="G4382" s="67" t="str">
        <f t="shared" si="204"/>
        <v>péntek</v>
      </c>
    </row>
    <row r="4383" spans="1:7" ht="15" customHeight="1" x14ac:dyDescent="0.25">
      <c r="A4383" s="38" t="s">
        <v>844</v>
      </c>
      <c r="B4383" s="38" t="s">
        <v>452</v>
      </c>
      <c r="C4383" s="38" t="s">
        <v>470</v>
      </c>
      <c r="D4383" s="38"/>
      <c r="E4383" s="65">
        <f t="shared" si="205"/>
        <v>129361</v>
      </c>
      <c r="F4383" s="66">
        <f t="shared" si="206"/>
        <v>7</v>
      </c>
      <c r="G4383" s="67" t="str">
        <f t="shared" si="204"/>
        <v>vasárnap</v>
      </c>
    </row>
    <row r="4384" spans="1:7" ht="15" customHeight="1" x14ac:dyDescent="0.25">
      <c r="A4384" s="38" t="s">
        <v>844</v>
      </c>
      <c r="B4384" s="38" t="s">
        <v>454</v>
      </c>
      <c r="C4384" s="38" t="s">
        <v>471</v>
      </c>
      <c r="D4384" s="38"/>
      <c r="E4384" s="65">
        <f t="shared" si="205"/>
        <v>129390</v>
      </c>
      <c r="F4384" s="66">
        <f t="shared" si="206"/>
        <v>1</v>
      </c>
      <c r="G4384" s="67" t="str">
        <f t="shared" si="204"/>
        <v>hétfő</v>
      </c>
    </row>
    <row r="4385" spans="1:7" ht="15" customHeight="1" x14ac:dyDescent="0.25">
      <c r="A4385" s="38" t="s">
        <v>844</v>
      </c>
      <c r="B4385" s="38" t="s">
        <v>455</v>
      </c>
      <c r="C4385" s="38" t="s">
        <v>471</v>
      </c>
      <c r="D4385" s="38"/>
      <c r="E4385" s="65">
        <f t="shared" si="205"/>
        <v>129420</v>
      </c>
      <c r="F4385" s="66">
        <f t="shared" si="206"/>
        <v>3</v>
      </c>
      <c r="G4385" s="67" t="str">
        <f t="shared" si="204"/>
        <v>szerda</v>
      </c>
    </row>
    <row r="4386" spans="1:7" ht="15" customHeight="1" x14ac:dyDescent="0.25">
      <c r="A4386" s="38" t="s">
        <v>844</v>
      </c>
      <c r="B4386" s="38" t="s">
        <v>456</v>
      </c>
      <c r="C4386" s="38" t="s">
        <v>473</v>
      </c>
      <c r="D4386" s="38"/>
      <c r="E4386" s="65">
        <f t="shared" si="205"/>
        <v>129450</v>
      </c>
      <c r="F4386" s="66">
        <f t="shared" si="206"/>
        <v>5</v>
      </c>
      <c r="G4386" s="67" t="str">
        <f t="shared" si="204"/>
        <v>péntek</v>
      </c>
    </row>
    <row r="4387" spans="1:7" ht="15" customHeight="1" x14ac:dyDescent="0.25">
      <c r="A4387" s="38" t="s">
        <v>844</v>
      </c>
      <c r="B4387" s="38" t="s">
        <v>458</v>
      </c>
      <c r="C4387" s="38" t="s">
        <v>474</v>
      </c>
      <c r="D4387" s="38"/>
      <c r="E4387" s="65">
        <f t="shared" si="205"/>
        <v>129479</v>
      </c>
      <c r="F4387" s="66">
        <f t="shared" si="206"/>
        <v>6</v>
      </c>
      <c r="G4387" s="67" t="str">
        <f t="shared" si="204"/>
        <v>szombat</v>
      </c>
    </row>
    <row r="4388" spans="1:7" ht="15" customHeight="1" x14ac:dyDescent="0.25">
      <c r="A4388" s="38" t="s">
        <v>844</v>
      </c>
      <c r="B4388" s="38" t="s">
        <v>458</v>
      </c>
      <c r="C4388" s="38" t="s">
        <v>496</v>
      </c>
      <c r="D4388" s="38"/>
      <c r="E4388" s="65">
        <f t="shared" si="205"/>
        <v>129508</v>
      </c>
      <c r="F4388" s="66">
        <f t="shared" si="206"/>
        <v>7</v>
      </c>
      <c r="G4388" s="67" t="str">
        <f t="shared" si="204"/>
        <v>vasárnap</v>
      </c>
    </row>
    <row r="4389" spans="1:7" ht="15" customHeight="1" x14ac:dyDescent="0.25">
      <c r="A4389" s="38" t="s">
        <v>844</v>
      </c>
      <c r="B4389" s="38" t="s">
        <v>460</v>
      </c>
      <c r="C4389" s="38" t="s">
        <v>476</v>
      </c>
      <c r="D4389" s="38"/>
      <c r="E4389" s="65">
        <f t="shared" si="205"/>
        <v>129538</v>
      </c>
      <c r="F4389" s="66">
        <f t="shared" si="206"/>
        <v>2</v>
      </c>
      <c r="G4389" s="67" t="str">
        <f t="shared" si="204"/>
        <v>kedd</v>
      </c>
    </row>
    <row r="4390" spans="1:7" ht="15" customHeight="1" x14ac:dyDescent="0.25">
      <c r="A4390" s="38" t="s">
        <v>844</v>
      </c>
      <c r="B4390" s="38" t="s">
        <v>462</v>
      </c>
      <c r="C4390" s="38" t="s">
        <v>478</v>
      </c>
      <c r="D4390" s="38"/>
      <c r="E4390" s="65">
        <f t="shared" si="205"/>
        <v>129567</v>
      </c>
      <c r="F4390" s="66">
        <f t="shared" si="206"/>
        <v>3</v>
      </c>
      <c r="G4390" s="67" t="str">
        <f t="shared" si="204"/>
        <v>szerda</v>
      </c>
    </row>
    <row r="4391" spans="1:7" ht="15" customHeight="1" x14ac:dyDescent="0.25">
      <c r="A4391" s="38" t="s">
        <v>844</v>
      </c>
      <c r="B4391" s="38" t="s">
        <v>464</v>
      </c>
      <c r="C4391" s="38" t="s">
        <v>479</v>
      </c>
      <c r="D4391" s="38"/>
      <c r="E4391" s="65">
        <f t="shared" si="205"/>
        <v>129596</v>
      </c>
      <c r="F4391" s="66">
        <f t="shared" si="206"/>
        <v>4</v>
      </c>
      <c r="G4391" s="67" t="str">
        <f t="shared" si="204"/>
        <v>csütörtök</v>
      </c>
    </row>
    <row r="4392" spans="1:7" ht="15" customHeight="1" x14ac:dyDescent="0.25">
      <c r="A4392" s="38" t="s">
        <v>844</v>
      </c>
      <c r="B4392" s="38" t="s">
        <v>466</v>
      </c>
      <c r="C4392" s="38" t="s">
        <v>480</v>
      </c>
      <c r="D4392" s="38"/>
      <c r="E4392" s="65">
        <f t="shared" si="205"/>
        <v>129626</v>
      </c>
      <c r="F4392" s="66">
        <f t="shared" si="206"/>
        <v>6</v>
      </c>
      <c r="G4392" s="67" t="str">
        <f t="shared" si="204"/>
        <v>szombat</v>
      </c>
    </row>
    <row r="4393" spans="1:7" ht="15" customHeight="1" x14ac:dyDescent="0.25">
      <c r="A4393" s="38" t="s">
        <v>844</v>
      </c>
      <c r="B4393" s="38" t="s">
        <v>468</v>
      </c>
      <c r="C4393" s="38" t="s">
        <v>482</v>
      </c>
      <c r="D4393" s="38"/>
      <c r="E4393" s="65">
        <f t="shared" si="205"/>
        <v>129655</v>
      </c>
      <c r="F4393" s="66">
        <f t="shared" si="206"/>
        <v>7</v>
      </c>
      <c r="G4393" s="67" t="str">
        <f t="shared" si="204"/>
        <v>vasárnap</v>
      </c>
    </row>
    <row r="4394" spans="1:7" ht="15" customHeight="1" x14ac:dyDescent="0.25">
      <c r="A4394" s="38" t="s">
        <v>845</v>
      </c>
      <c r="B4394" s="38" t="s">
        <v>448</v>
      </c>
      <c r="C4394" s="38" t="s">
        <v>492</v>
      </c>
      <c r="D4394" s="38"/>
      <c r="E4394" s="65">
        <f t="shared" si="205"/>
        <v>129685</v>
      </c>
      <c r="F4394" s="66">
        <f t="shared" si="206"/>
        <v>2</v>
      </c>
      <c r="G4394" s="67" t="str">
        <f t="shared" si="204"/>
        <v>kedd</v>
      </c>
    </row>
    <row r="4395" spans="1:7" ht="15" customHeight="1" x14ac:dyDescent="0.25">
      <c r="A4395" s="38" t="s">
        <v>845</v>
      </c>
      <c r="B4395" s="38" t="s">
        <v>450</v>
      </c>
      <c r="C4395" s="38" t="s">
        <v>483</v>
      </c>
      <c r="D4395" s="38"/>
      <c r="E4395" s="65">
        <f t="shared" si="205"/>
        <v>129715</v>
      </c>
      <c r="F4395" s="66">
        <f t="shared" si="206"/>
        <v>4</v>
      </c>
      <c r="G4395" s="67" t="str">
        <f t="shared" si="204"/>
        <v>csütörtök</v>
      </c>
    </row>
    <row r="4396" spans="1:7" ht="15" customHeight="1" x14ac:dyDescent="0.25">
      <c r="A4396" s="38" t="s">
        <v>845</v>
      </c>
      <c r="B4396" s="38" t="s">
        <v>452</v>
      </c>
      <c r="C4396" s="38" t="s">
        <v>492</v>
      </c>
      <c r="D4396" s="38"/>
      <c r="E4396" s="65">
        <f t="shared" si="205"/>
        <v>129744</v>
      </c>
      <c r="F4396" s="66">
        <f t="shared" si="206"/>
        <v>5</v>
      </c>
      <c r="G4396" s="67" t="str">
        <f t="shared" si="204"/>
        <v>péntek</v>
      </c>
    </row>
    <row r="4397" spans="1:7" ht="15" customHeight="1" x14ac:dyDescent="0.25">
      <c r="A4397" s="38" t="s">
        <v>845</v>
      </c>
      <c r="B4397" s="38" t="s">
        <v>454</v>
      </c>
      <c r="C4397" s="38" t="s">
        <v>483</v>
      </c>
      <c r="D4397" s="38"/>
      <c r="E4397" s="65">
        <f t="shared" si="205"/>
        <v>129774</v>
      </c>
      <c r="F4397" s="66">
        <f t="shared" si="206"/>
        <v>7</v>
      </c>
      <c r="G4397" s="67" t="str">
        <f t="shared" si="204"/>
        <v>vasárnap</v>
      </c>
    </row>
    <row r="4398" spans="1:7" ht="15" customHeight="1" x14ac:dyDescent="0.25">
      <c r="A4398" s="38" t="s">
        <v>845</v>
      </c>
      <c r="B4398" s="38" t="s">
        <v>455</v>
      </c>
      <c r="C4398" s="38" t="s">
        <v>483</v>
      </c>
      <c r="D4398" s="38"/>
      <c r="E4398" s="65">
        <f t="shared" si="205"/>
        <v>129804</v>
      </c>
      <c r="F4398" s="66">
        <f t="shared" si="206"/>
        <v>2</v>
      </c>
      <c r="G4398" s="67" t="str">
        <f t="shared" si="204"/>
        <v>kedd</v>
      </c>
    </row>
    <row r="4399" spans="1:7" ht="15" customHeight="1" x14ac:dyDescent="0.25">
      <c r="A4399" s="38" t="s">
        <v>845</v>
      </c>
      <c r="B4399" s="38" t="s">
        <v>456</v>
      </c>
      <c r="C4399" s="38" t="s">
        <v>485</v>
      </c>
      <c r="D4399" s="38"/>
      <c r="E4399" s="65">
        <f t="shared" si="205"/>
        <v>129833</v>
      </c>
      <c r="F4399" s="66">
        <f t="shared" si="206"/>
        <v>3</v>
      </c>
      <c r="G4399" s="67" t="str">
        <f t="shared" si="204"/>
        <v>szerda</v>
      </c>
    </row>
    <row r="4400" spans="1:7" ht="15" customHeight="1" x14ac:dyDescent="0.25">
      <c r="A4400" s="38" t="s">
        <v>845</v>
      </c>
      <c r="B4400" s="38" t="s">
        <v>458</v>
      </c>
      <c r="C4400" s="38" t="s">
        <v>485</v>
      </c>
      <c r="D4400" s="38"/>
      <c r="E4400" s="65">
        <f t="shared" si="205"/>
        <v>129863</v>
      </c>
      <c r="F4400" s="66">
        <f t="shared" si="206"/>
        <v>5</v>
      </c>
      <c r="G4400" s="67" t="str">
        <f t="shared" si="204"/>
        <v>péntek</v>
      </c>
    </row>
    <row r="4401" spans="1:7" ht="15" customHeight="1" x14ac:dyDescent="0.25">
      <c r="A4401" s="38" t="s">
        <v>845</v>
      </c>
      <c r="B4401" s="38" t="s">
        <v>460</v>
      </c>
      <c r="C4401" s="38" t="s">
        <v>494</v>
      </c>
      <c r="D4401" s="38"/>
      <c r="E4401" s="65">
        <f t="shared" si="205"/>
        <v>129892</v>
      </c>
      <c r="F4401" s="66">
        <f t="shared" si="206"/>
        <v>6</v>
      </c>
      <c r="G4401" s="67" t="str">
        <f t="shared" si="204"/>
        <v>szombat</v>
      </c>
    </row>
    <row r="4402" spans="1:7" ht="15" customHeight="1" x14ac:dyDescent="0.25">
      <c r="A4402" s="38" t="s">
        <v>845</v>
      </c>
      <c r="B4402" s="38" t="s">
        <v>462</v>
      </c>
      <c r="C4402" s="38" t="s">
        <v>487</v>
      </c>
      <c r="D4402" s="38"/>
      <c r="E4402" s="65">
        <f t="shared" si="205"/>
        <v>129922</v>
      </c>
      <c r="F4402" s="66">
        <f t="shared" si="206"/>
        <v>1</v>
      </c>
      <c r="G4402" s="67" t="str">
        <f t="shared" si="204"/>
        <v>hétfő</v>
      </c>
    </row>
    <row r="4403" spans="1:7" ht="15" customHeight="1" x14ac:dyDescent="0.25">
      <c r="A4403" s="38" t="s">
        <v>845</v>
      </c>
      <c r="B4403" s="38" t="s">
        <v>464</v>
      </c>
      <c r="C4403" s="38" t="s">
        <v>453</v>
      </c>
      <c r="D4403" s="38"/>
      <c r="E4403" s="65">
        <f t="shared" si="205"/>
        <v>129951</v>
      </c>
      <c r="F4403" s="66">
        <f t="shared" si="206"/>
        <v>2</v>
      </c>
      <c r="G4403" s="67" t="str">
        <f t="shared" si="204"/>
        <v>kedd</v>
      </c>
    </row>
    <row r="4404" spans="1:7" ht="15" customHeight="1" x14ac:dyDescent="0.25">
      <c r="A4404" s="38" t="s">
        <v>845</v>
      </c>
      <c r="B4404" s="38" t="s">
        <v>466</v>
      </c>
      <c r="C4404" s="38" t="s">
        <v>449</v>
      </c>
      <c r="D4404" s="38"/>
      <c r="E4404" s="65">
        <f t="shared" si="205"/>
        <v>129981</v>
      </c>
      <c r="F4404" s="66">
        <f t="shared" si="206"/>
        <v>4</v>
      </c>
      <c r="G4404" s="67" t="str">
        <f t="shared" si="204"/>
        <v>csütörtök</v>
      </c>
    </row>
    <row r="4405" spans="1:7" ht="15" customHeight="1" x14ac:dyDescent="0.25">
      <c r="A4405" s="38" t="s">
        <v>845</v>
      </c>
      <c r="B4405" s="38" t="s">
        <v>468</v>
      </c>
      <c r="C4405" s="38" t="s">
        <v>451</v>
      </c>
      <c r="D4405" s="38"/>
      <c r="E4405" s="65">
        <f t="shared" si="205"/>
        <v>130010</v>
      </c>
      <c r="F4405" s="66">
        <f t="shared" si="206"/>
        <v>5</v>
      </c>
      <c r="G4405" s="67" t="str">
        <f t="shared" si="204"/>
        <v>péntek</v>
      </c>
    </row>
    <row r="4406" spans="1:7" ht="15" customHeight="1" x14ac:dyDescent="0.25">
      <c r="A4406" s="38" t="s">
        <v>846</v>
      </c>
      <c r="B4406" s="38" t="s">
        <v>448</v>
      </c>
      <c r="C4406" s="38" t="s">
        <v>459</v>
      </c>
      <c r="D4406" s="38"/>
      <c r="E4406" s="65">
        <f t="shared" si="205"/>
        <v>130039</v>
      </c>
      <c r="F4406" s="66">
        <f t="shared" si="206"/>
        <v>6</v>
      </c>
      <c r="G4406" s="67" t="str">
        <f t="shared" si="204"/>
        <v>szombat</v>
      </c>
    </row>
    <row r="4407" spans="1:7" ht="15" customHeight="1" x14ac:dyDescent="0.25">
      <c r="A4407" s="38" t="s">
        <v>846</v>
      </c>
      <c r="B4407" s="38" t="s">
        <v>450</v>
      </c>
      <c r="C4407" s="38" t="s">
        <v>489</v>
      </c>
      <c r="D4407" s="38"/>
      <c r="E4407" s="65">
        <f t="shared" si="205"/>
        <v>130069</v>
      </c>
      <c r="F4407" s="66">
        <f t="shared" si="206"/>
        <v>1</v>
      </c>
      <c r="G4407" s="67" t="str">
        <f t="shared" si="204"/>
        <v>hétfő</v>
      </c>
    </row>
    <row r="4408" spans="1:7" ht="15" customHeight="1" x14ac:dyDescent="0.25">
      <c r="A4408" s="38" t="s">
        <v>846</v>
      </c>
      <c r="B4408" s="38" t="s">
        <v>452</v>
      </c>
      <c r="C4408" s="38" t="s">
        <v>459</v>
      </c>
      <c r="D4408" s="38"/>
      <c r="E4408" s="65">
        <f t="shared" si="205"/>
        <v>130099</v>
      </c>
      <c r="F4408" s="66">
        <f t="shared" si="206"/>
        <v>3</v>
      </c>
      <c r="G4408" s="67" t="str">
        <f t="shared" si="204"/>
        <v>szerda</v>
      </c>
    </row>
    <row r="4409" spans="1:7" ht="15" customHeight="1" x14ac:dyDescent="0.25">
      <c r="A4409" s="38" t="s">
        <v>846</v>
      </c>
      <c r="B4409" s="38" t="s">
        <v>454</v>
      </c>
      <c r="C4409" s="38" t="s">
        <v>461</v>
      </c>
      <c r="D4409" s="38"/>
      <c r="E4409" s="65">
        <f t="shared" si="205"/>
        <v>130128</v>
      </c>
      <c r="F4409" s="66">
        <f t="shared" si="206"/>
        <v>4</v>
      </c>
      <c r="G4409" s="67" t="str">
        <f t="shared" si="204"/>
        <v>csütörtök</v>
      </c>
    </row>
    <row r="4410" spans="1:7" ht="15" customHeight="1" x14ac:dyDescent="0.25">
      <c r="A4410" s="38" t="s">
        <v>846</v>
      </c>
      <c r="B4410" s="38" t="s">
        <v>455</v>
      </c>
      <c r="C4410" s="38" t="s">
        <v>461</v>
      </c>
      <c r="D4410" s="38"/>
      <c r="E4410" s="65">
        <f t="shared" si="205"/>
        <v>130158</v>
      </c>
      <c r="F4410" s="66">
        <f t="shared" si="206"/>
        <v>6</v>
      </c>
      <c r="G4410" s="67" t="str">
        <f t="shared" si="204"/>
        <v>szombat</v>
      </c>
    </row>
    <row r="4411" spans="1:7" ht="15" customHeight="1" x14ac:dyDescent="0.25">
      <c r="A4411" s="38" t="s">
        <v>846</v>
      </c>
      <c r="B4411" s="38" t="s">
        <v>456</v>
      </c>
      <c r="C4411" s="38" t="s">
        <v>465</v>
      </c>
      <c r="D4411" s="38"/>
      <c r="E4411" s="65">
        <f t="shared" si="205"/>
        <v>130187</v>
      </c>
      <c r="F4411" s="66">
        <f t="shared" si="206"/>
        <v>7</v>
      </c>
      <c r="G4411" s="67" t="str">
        <f t="shared" si="204"/>
        <v>vasárnap</v>
      </c>
    </row>
    <row r="4412" spans="1:7" ht="15" customHeight="1" x14ac:dyDescent="0.25">
      <c r="A4412" s="38" t="s">
        <v>846</v>
      </c>
      <c r="B4412" s="38" t="s">
        <v>458</v>
      </c>
      <c r="C4412" s="38" t="s">
        <v>465</v>
      </c>
      <c r="D4412" s="38"/>
      <c r="E4412" s="65">
        <f t="shared" si="205"/>
        <v>130217</v>
      </c>
      <c r="F4412" s="66">
        <f t="shared" si="206"/>
        <v>2</v>
      </c>
      <c r="G4412" s="67" t="str">
        <f t="shared" si="204"/>
        <v>kedd</v>
      </c>
    </row>
    <row r="4413" spans="1:7" ht="15" customHeight="1" x14ac:dyDescent="0.25">
      <c r="A4413" s="38" t="s">
        <v>846</v>
      </c>
      <c r="B4413" s="38" t="s">
        <v>460</v>
      </c>
      <c r="C4413" s="38" t="s">
        <v>490</v>
      </c>
      <c r="D4413" s="38"/>
      <c r="E4413" s="65">
        <f t="shared" si="205"/>
        <v>130247</v>
      </c>
      <c r="F4413" s="66">
        <f t="shared" si="206"/>
        <v>4</v>
      </c>
      <c r="G4413" s="67" t="str">
        <f t="shared" si="204"/>
        <v>csütörtök</v>
      </c>
    </row>
    <row r="4414" spans="1:7" ht="15" customHeight="1" x14ac:dyDescent="0.25">
      <c r="A4414" s="38" t="s">
        <v>846</v>
      </c>
      <c r="B4414" s="38" t="s">
        <v>462</v>
      </c>
      <c r="C4414" s="38" t="s">
        <v>470</v>
      </c>
      <c r="D4414" s="38"/>
      <c r="E4414" s="65">
        <f t="shared" si="205"/>
        <v>130276</v>
      </c>
      <c r="F4414" s="66">
        <f t="shared" si="206"/>
        <v>5</v>
      </c>
      <c r="G4414" s="67" t="str">
        <f t="shared" si="204"/>
        <v>péntek</v>
      </c>
    </row>
    <row r="4415" spans="1:7" ht="15" customHeight="1" x14ac:dyDescent="0.25">
      <c r="A4415" s="38" t="s">
        <v>846</v>
      </c>
      <c r="B4415" s="38" t="s">
        <v>464</v>
      </c>
      <c r="C4415" s="38" t="s">
        <v>470</v>
      </c>
      <c r="D4415" s="38"/>
      <c r="E4415" s="65">
        <f t="shared" si="205"/>
        <v>130306</v>
      </c>
      <c r="F4415" s="66">
        <f t="shared" si="206"/>
        <v>7</v>
      </c>
      <c r="G4415" s="67" t="str">
        <f t="shared" si="204"/>
        <v>vasárnap</v>
      </c>
    </row>
    <row r="4416" spans="1:7" ht="15" customHeight="1" x14ac:dyDescent="0.25">
      <c r="A4416" s="38" t="s">
        <v>846</v>
      </c>
      <c r="B4416" s="38" t="s">
        <v>466</v>
      </c>
      <c r="C4416" s="38" t="s">
        <v>471</v>
      </c>
      <c r="D4416" s="38"/>
      <c r="E4416" s="65">
        <f t="shared" si="205"/>
        <v>130335</v>
      </c>
      <c r="F4416" s="66">
        <f t="shared" si="206"/>
        <v>1</v>
      </c>
      <c r="G4416" s="67" t="str">
        <f t="shared" si="204"/>
        <v>hétfő</v>
      </c>
    </row>
    <row r="4417" spans="1:7" ht="15" customHeight="1" x14ac:dyDescent="0.25">
      <c r="A4417" s="38" t="s">
        <v>846</v>
      </c>
      <c r="B4417" s="38" t="s">
        <v>468</v>
      </c>
      <c r="C4417" s="38" t="s">
        <v>471</v>
      </c>
      <c r="D4417" s="38"/>
      <c r="E4417" s="65">
        <f t="shared" si="205"/>
        <v>130365</v>
      </c>
      <c r="F4417" s="66">
        <f t="shared" si="206"/>
        <v>3</v>
      </c>
      <c r="G4417" s="67" t="str">
        <f t="shared" si="204"/>
        <v>szerda</v>
      </c>
    </row>
    <row r="4418" spans="1:7" ht="15" customHeight="1" x14ac:dyDescent="0.25">
      <c r="A4418" s="38" t="s">
        <v>847</v>
      </c>
      <c r="B4418" s="38" t="s">
        <v>448</v>
      </c>
      <c r="C4418" s="38" t="s">
        <v>474</v>
      </c>
      <c r="D4418" s="38"/>
      <c r="E4418" s="65">
        <f t="shared" si="205"/>
        <v>130394</v>
      </c>
      <c r="F4418" s="66">
        <f t="shared" si="206"/>
        <v>4</v>
      </c>
      <c r="G4418" s="67" t="str">
        <f t="shared" si="204"/>
        <v>csütörtök</v>
      </c>
    </row>
    <row r="4419" spans="1:7" ht="15" customHeight="1" x14ac:dyDescent="0.25">
      <c r="A4419" s="38" t="s">
        <v>847</v>
      </c>
      <c r="B4419" s="38" t="s">
        <v>448</v>
      </c>
      <c r="C4419" s="38" t="s">
        <v>496</v>
      </c>
      <c r="D4419" s="38"/>
      <c r="E4419" s="65">
        <f t="shared" si="205"/>
        <v>130423</v>
      </c>
      <c r="F4419" s="66">
        <f t="shared" si="206"/>
        <v>5</v>
      </c>
      <c r="G4419" s="67" t="str">
        <f t="shared" ref="G4419:G4482" si="207">VLOOKUP(F4419,nevek,2,0)</f>
        <v>péntek</v>
      </c>
    </row>
    <row r="4420" spans="1:7" ht="15" customHeight="1" x14ac:dyDescent="0.25">
      <c r="A4420" s="38" t="s">
        <v>847</v>
      </c>
      <c r="B4420" s="38" t="s">
        <v>452</v>
      </c>
      <c r="C4420" s="38" t="s">
        <v>474</v>
      </c>
      <c r="D4420" s="38"/>
      <c r="E4420" s="65">
        <f t="shared" ref="E4420:E4483" si="208">DATEVALUE(A4420&amp;"."&amp;B4420&amp;C4420)</f>
        <v>130453</v>
      </c>
      <c r="F4420" s="66">
        <f t="shared" ref="F4420:F4483" si="209">WEEKDAY(E4420,2)</f>
        <v>7</v>
      </c>
      <c r="G4420" s="67" t="str">
        <f t="shared" si="207"/>
        <v>vasárnap</v>
      </c>
    </row>
    <row r="4421" spans="1:7" ht="15" customHeight="1" x14ac:dyDescent="0.25">
      <c r="A4421" s="38" t="s">
        <v>847</v>
      </c>
      <c r="B4421" s="38" t="s">
        <v>452</v>
      </c>
      <c r="C4421" s="38" t="s">
        <v>496</v>
      </c>
      <c r="D4421" s="38"/>
      <c r="E4421" s="65">
        <f t="shared" si="208"/>
        <v>130482</v>
      </c>
      <c r="F4421" s="66">
        <f t="shared" si="209"/>
        <v>1</v>
      </c>
      <c r="G4421" s="67" t="str">
        <f t="shared" si="207"/>
        <v>hétfő</v>
      </c>
    </row>
    <row r="4422" spans="1:7" ht="15" customHeight="1" x14ac:dyDescent="0.25">
      <c r="A4422" s="38" t="s">
        <v>847</v>
      </c>
      <c r="B4422" s="38" t="s">
        <v>454</v>
      </c>
      <c r="C4422" s="38" t="s">
        <v>476</v>
      </c>
      <c r="D4422" s="38"/>
      <c r="E4422" s="65">
        <f t="shared" si="208"/>
        <v>130512</v>
      </c>
      <c r="F4422" s="66">
        <f t="shared" si="209"/>
        <v>3</v>
      </c>
      <c r="G4422" s="67" t="str">
        <f t="shared" si="207"/>
        <v>szerda</v>
      </c>
    </row>
    <row r="4423" spans="1:7" ht="15" customHeight="1" x14ac:dyDescent="0.25">
      <c r="A4423" s="38" t="s">
        <v>847</v>
      </c>
      <c r="B4423" s="38" t="s">
        <v>455</v>
      </c>
      <c r="C4423" s="38" t="s">
        <v>476</v>
      </c>
      <c r="D4423" s="38"/>
      <c r="E4423" s="65">
        <f t="shared" si="208"/>
        <v>130542</v>
      </c>
      <c r="F4423" s="66">
        <f t="shared" si="209"/>
        <v>5</v>
      </c>
      <c r="G4423" s="67" t="str">
        <f t="shared" si="207"/>
        <v>péntek</v>
      </c>
    </row>
    <row r="4424" spans="1:7" ht="15" customHeight="1" x14ac:dyDescent="0.25">
      <c r="A4424" s="38" t="s">
        <v>847</v>
      </c>
      <c r="B4424" s="38" t="s">
        <v>456</v>
      </c>
      <c r="C4424" s="38" t="s">
        <v>478</v>
      </c>
      <c r="D4424" s="38"/>
      <c r="E4424" s="65">
        <f t="shared" si="208"/>
        <v>130571</v>
      </c>
      <c r="F4424" s="66">
        <f t="shared" si="209"/>
        <v>6</v>
      </c>
      <c r="G4424" s="67" t="str">
        <f t="shared" si="207"/>
        <v>szombat</v>
      </c>
    </row>
    <row r="4425" spans="1:7" ht="15" customHeight="1" x14ac:dyDescent="0.25">
      <c r="A4425" s="38" t="s">
        <v>847</v>
      </c>
      <c r="B4425" s="38" t="s">
        <v>458</v>
      </c>
      <c r="C4425" s="38" t="s">
        <v>478</v>
      </c>
      <c r="D4425" s="38"/>
      <c r="E4425" s="65">
        <f t="shared" si="208"/>
        <v>130601</v>
      </c>
      <c r="F4425" s="66">
        <f t="shared" si="209"/>
        <v>1</v>
      </c>
      <c r="G4425" s="67" t="str">
        <f t="shared" si="207"/>
        <v>hétfő</v>
      </c>
    </row>
    <row r="4426" spans="1:7" ht="15" customHeight="1" x14ac:dyDescent="0.25">
      <c r="A4426" s="38" t="s">
        <v>847</v>
      </c>
      <c r="B4426" s="38" t="s">
        <v>460</v>
      </c>
      <c r="C4426" s="38" t="s">
        <v>480</v>
      </c>
      <c r="D4426" s="38"/>
      <c r="E4426" s="65">
        <f t="shared" si="208"/>
        <v>130630</v>
      </c>
      <c r="F4426" s="66">
        <f t="shared" si="209"/>
        <v>2</v>
      </c>
      <c r="G4426" s="67" t="str">
        <f t="shared" si="207"/>
        <v>kedd</v>
      </c>
    </row>
    <row r="4427" spans="1:7" ht="15" customHeight="1" x14ac:dyDescent="0.25">
      <c r="A4427" s="38" t="s">
        <v>847</v>
      </c>
      <c r="B4427" s="38" t="s">
        <v>462</v>
      </c>
      <c r="C4427" s="38" t="s">
        <v>482</v>
      </c>
      <c r="D4427" s="38"/>
      <c r="E4427" s="65">
        <f t="shared" si="208"/>
        <v>130660</v>
      </c>
      <c r="F4427" s="66">
        <f t="shared" si="209"/>
        <v>4</v>
      </c>
      <c r="G4427" s="67" t="str">
        <f t="shared" si="207"/>
        <v>csütörtök</v>
      </c>
    </row>
    <row r="4428" spans="1:7" ht="15" customHeight="1" x14ac:dyDescent="0.25">
      <c r="A4428" s="38" t="s">
        <v>847</v>
      </c>
      <c r="B4428" s="38" t="s">
        <v>464</v>
      </c>
      <c r="C4428" s="38" t="s">
        <v>482</v>
      </c>
      <c r="D4428" s="38"/>
      <c r="E4428" s="65">
        <f t="shared" si="208"/>
        <v>130690</v>
      </c>
      <c r="F4428" s="66">
        <f t="shared" si="209"/>
        <v>6</v>
      </c>
      <c r="G4428" s="67" t="str">
        <f t="shared" si="207"/>
        <v>szombat</v>
      </c>
    </row>
    <row r="4429" spans="1:7" ht="15" customHeight="1" x14ac:dyDescent="0.25">
      <c r="A4429" s="38" t="s">
        <v>847</v>
      </c>
      <c r="B4429" s="38" t="s">
        <v>466</v>
      </c>
      <c r="C4429" s="38" t="s">
        <v>483</v>
      </c>
      <c r="D4429" s="38"/>
      <c r="E4429" s="65">
        <f t="shared" si="208"/>
        <v>130719</v>
      </c>
      <c r="F4429" s="66">
        <f t="shared" si="209"/>
        <v>7</v>
      </c>
      <c r="G4429" s="67" t="str">
        <f t="shared" si="207"/>
        <v>vasárnap</v>
      </c>
    </row>
    <row r="4430" spans="1:7" ht="15" customHeight="1" x14ac:dyDescent="0.25">
      <c r="A4430" s="38" t="s">
        <v>847</v>
      </c>
      <c r="B4430" s="38" t="s">
        <v>468</v>
      </c>
      <c r="C4430" s="38" t="s">
        <v>483</v>
      </c>
      <c r="D4430" s="38"/>
      <c r="E4430" s="65">
        <f t="shared" si="208"/>
        <v>130749</v>
      </c>
      <c r="F4430" s="66">
        <f t="shared" si="209"/>
        <v>2</v>
      </c>
      <c r="G4430" s="67" t="str">
        <f t="shared" si="207"/>
        <v>kedd</v>
      </c>
    </row>
    <row r="4431" spans="1:7" ht="15" customHeight="1" x14ac:dyDescent="0.25">
      <c r="A4431" s="38" t="s">
        <v>848</v>
      </c>
      <c r="B4431" s="38" t="s">
        <v>448</v>
      </c>
      <c r="C4431" s="38" t="s">
        <v>485</v>
      </c>
      <c r="D4431" s="38"/>
      <c r="E4431" s="65">
        <f t="shared" si="208"/>
        <v>130778</v>
      </c>
      <c r="F4431" s="66">
        <f t="shared" si="209"/>
        <v>3</v>
      </c>
      <c r="G4431" s="67" t="str">
        <f t="shared" si="207"/>
        <v>szerda</v>
      </c>
    </row>
    <row r="4432" spans="1:7" ht="15" customHeight="1" x14ac:dyDescent="0.25">
      <c r="A4432" s="38" t="s">
        <v>848</v>
      </c>
      <c r="B4432" s="38" t="s">
        <v>450</v>
      </c>
      <c r="C4432" s="38" t="s">
        <v>486</v>
      </c>
      <c r="D4432" s="38"/>
      <c r="E4432" s="65">
        <f t="shared" si="208"/>
        <v>130808</v>
      </c>
      <c r="F4432" s="66">
        <f t="shared" si="209"/>
        <v>5</v>
      </c>
      <c r="G4432" s="67" t="str">
        <f t="shared" si="207"/>
        <v>péntek</v>
      </c>
    </row>
    <row r="4433" spans="1:7" ht="15" customHeight="1" x14ac:dyDescent="0.25">
      <c r="A4433" s="38" t="s">
        <v>848</v>
      </c>
      <c r="B4433" s="38" t="s">
        <v>452</v>
      </c>
      <c r="C4433" s="38" t="s">
        <v>485</v>
      </c>
      <c r="D4433" s="38"/>
      <c r="E4433" s="65">
        <f t="shared" si="208"/>
        <v>130837</v>
      </c>
      <c r="F4433" s="66">
        <f t="shared" si="209"/>
        <v>6</v>
      </c>
      <c r="G4433" s="67" t="str">
        <f t="shared" si="207"/>
        <v>szombat</v>
      </c>
    </row>
    <row r="4434" spans="1:7" ht="15" customHeight="1" x14ac:dyDescent="0.25">
      <c r="A4434" s="38" t="s">
        <v>848</v>
      </c>
      <c r="B4434" s="38" t="s">
        <v>454</v>
      </c>
      <c r="C4434" s="38" t="s">
        <v>494</v>
      </c>
      <c r="D4434" s="38"/>
      <c r="E4434" s="65">
        <f t="shared" si="208"/>
        <v>130866</v>
      </c>
      <c r="F4434" s="66">
        <f t="shared" si="209"/>
        <v>7</v>
      </c>
      <c r="G4434" s="67" t="str">
        <f t="shared" si="207"/>
        <v>vasárnap</v>
      </c>
    </row>
    <row r="4435" spans="1:7" ht="15" customHeight="1" x14ac:dyDescent="0.25">
      <c r="A4435" s="38" t="s">
        <v>848</v>
      </c>
      <c r="B4435" s="38" t="s">
        <v>455</v>
      </c>
      <c r="C4435" s="38" t="s">
        <v>494</v>
      </c>
      <c r="D4435" s="38"/>
      <c r="E4435" s="65">
        <f t="shared" si="208"/>
        <v>130896</v>
      </c>
      <c r="F4435" s="66">
        <f t="shared" si="209"/>
        <v>2</v>
      </c>
      <c r="G4435" s="67" t="str">
        <f t="shared" si="207"/>
        <v>kedd</v>
      </c>
    </row>
    <row r="4436" spans="1:7" ht="15" customHeight="1" x14ac:dyDescent="0.25">
      <c r="A4436" s="38" t="s">
        <v>848</v>
      </c>
      <c r="B4436" s="38" t="s">
        <v>456</v>
      </c>
      <c r="C4436" s="38" t="s">
        <v>453</v>
      </c>
      <c r="D4436" s="38"/>
      <c r="E4436" s="65">
        <f t="shared" si="208"/>
        <v>130925</v>
      </c>
      <c r="F4436" s="66">
        <f t="shared" si="209"/>
        <v>3</v>
      </c>
      <c r="G4436" s="67" t="str">
        <f t="shared" si="207"/>
        <v>szerda</v>
      </c>
    </row>
    <row r="4437" spans="1:7" ht="15" customHeight="1" x14ac:dyDescent="0.25">
      <c r="A4437" s="38" t="s">
        <v>848</v>
      </c>
      <c r="B4437" s="38" t="s">
        <v>458</v>
      </c>
      <c r="C4437" s="38" t="s">
        <v>453</v>
      </c>
      <c r="D4437" s="38"/>
      <c r="E4437" s="65">
        <f t="shared" si="208"/>
        <v>130955</v>
      </c>
      <c r="F4437" s="66">
        <f t="shared" si="209"/>
        <v>5</v>
      </c>
      <c r="G4437" s="67" t="str">
        <f t="shared" si="207"/>
        <v>péntek</v>
      </c>
    </row>
    <row r="4438" spans="1:7" ht="15" customHeight="1" x14ac:dyDescent="0.25">
      <c r="A4438" s="38" t="s">
        <v>848</v>
      </c>
      <c r="B4438" s="38" t="s">
        <v>460</v>
      </c>
      <c r="C4438" s="38" t="s">
        <v>451</v>
      </c>
      <c r="D4438" s="38"/>
      <c r="E4438" s="65">
        <f t="shared" si="208"/>
        <v>130984</v>
      </c>
      <c r="F4438" s="66">
        <f t="shared" si="209"/>
        <v>6</v>
      </c>
      <c r="G4438" s="67" t="str">
        <f t="shared" si="207"/>
        <v>szombat</v>
      </c>
    </row>
    <row r="4439" spans="1:7" ht="15" customHeight="1" x14ac:dyDescent="0.25">
      <c r="A4439" s="38" t="s">
        <v>848</v>
      </c>
      <c r="B4439" s="38" t="s">
        <v>462</v>
      </c>
      <c r="C4439" s="38" t="s">
        <v>457</v>
      </c>
      <c r="D4439" s="38"/>
      <c r="E4439" s="65">
        <f t="shared" si="208"/>
        <v>131014</v>
      </c>
      <c r="F4439" s="66">
        <f t="shared" si="209"/>
        <v>1</v>
      </c>
      <c r="G4439" s="67" t="str">
        <f t="shared" si="207"/>
        <v>hétfő</v>
      </c>
    </row>
    <row r="4440" spans="1:7" ht="15" customHeight="1" x14ac:dyDescent="0.25">
      <c r="A4440" s="38" t="s">
        <v>848</v>
      </c>
      <c r="B4440" s="38" t="s">
        <v>464</v>
      </c>
      <c r="C4440" s="38" t="s">
        <v>457</v>
      </c>
      <c r="D4440" s="38"/>
      <c r="E4440" s="65">
        <f t="shared" si="208"/>
        <v>131044</v>
      </c>
      <c r="F4440" s="66">
        <f t="shared" si="209"/>
        <v>3</v>
      </c>
      <c r="G4440" s="67" t="str">
        <f t="shared" si="207"/>
        <v>szerda</v>
      </c>
    </row>
    <row r="4441" spans="1:7" ht="15" customHeight="1" x14ac:dyDescent="0.25">
      <c r="A4441" s="38" t="s">
        <v>848</v>
      </c>
      <c r="B4441" s="38" t="s">
        <v>466</v>
      </c>
      <c r="C4441" s="38" t="s">
        <v>489</v>
      </c>
      <c r="D4441" s="38"/>
      <c r="E4441" s="65">
        <f t="shared" si="208"/>
        <v>131073</v>
      </c>
      <c r="F4441" s="66">
        <f t="shared" si="209"/>
        <v>4</v>
      </c>
      <c r="G4441" s="67" t="str">
        <f t="shared" si="207"/>
        <v>csütörtök</v>
      </c>
    </row>
    <row r="4442" spans="1:7" ht="15" customHeight="1" x14ac:dyDescent="0.25">
      <c r="A4442" s="38" t="s">
        <v>848</v>
      </c>
      <c r="B4442" s="38" t="s">
        <v>468</v>
      </c>
      <c r="C4442" s="38" t="s">
        <v>489</v>
      </c>
      <c r="D4442" s="38"/>
      <c r="E4442" s="65">
        <f t="shared" si="208"/>
        <v>131103</v>
      </c>
      <c r="F4442" s="66">
        <f t="shared" si="209"/>
        <v>6</v>
      </c>
      <c r="G4442" s="67" t="str">
        <f t="shared" si="207"/>
        <v>szombat</v>
      </c>
    </row>
    <row r="4443" spans="1:7" ht="15" customHeight="1" x14ac:dyDescent="0.25">
      <c r="A4443" s="38" t="s">
        <v>849</v>
      </c>
      <c r="B4443" s="38" t="s">
        <v>448</v>
      </c>
      <c r="C4443" s="38" t="s">
        <v>461</v>
      </c>
      <c r="D4443" s="38"/>
      <c r="E4443" s="65">
        <f t="shared" si="208"/>
        <v>131133</v>
      </c>
      <c r="F4443" s="66">
        <f t="shared" si="209"/>
        <v>1</v>
      </c>
      <c r="G4443" s="67" t="str">
        <f t="shared" si="207"/>
        <v>hétfő</v>
      </c>
    </row>
    <row r="4444" spans="1:7" ht="15" customHeight="1" x14ac:dyDescent="0.25">
      <c r="A4444" s="38" t="s">
        <v>849</v>
      </c>
      <c r="B4444" s="38" t="s">
        <v>450</v>
      </c>
      <c r="C4444" s="38" t="s">
        <v>465</v>
      </c>
      <c r="D4444" s="38"/>
      <c r="E4444" s="65">
        <f t="shared" si="208"/>
        <v>131162</v>
      </c>
      <c r="F4444" s="66">
        <f t="shared" si="209"/>
        <v>2</v>
      </c>
      <c r="G4444" s="67" t="str">
        <f t="shared" si="207"/>
        <v>kedd</v>
      </c>
    </row>
    <row r="4445" spans="1:7" ht="15" customHeight="1" x14ac:dyDescent="0.25">
      <c r="A4445" s="38" t="s">
        <v>849</v>
      </c>
      <c r="B4445" s="38" t="s">
        <v>452</v>
      </c>
      <c r="C4445" s="38" t="s">
        <v>461</v>
      </c>
      <c r="D4445" s="38"/>
      <c r="E4445" s="65">
        <f t="shared" si="208"/>
        <v>131192</v>
      </c>
      <c r="F4445" s="66">
        <f t="shared" si="209"/>
        <v>4</v>
      </c>
      <c r="G4445" s="67" t="str">
        <f t="shared" si="207"/>
        <v>csütörtök</v>
      </c>
    </row>
    <row r="4446" spans="1:7" ht="15" customHeight="1" x14ac:dyDescent="0.25">
      <c r="A4446" s="38" t="s">
        <v>849</v>
      </c>
      <c r="B4446" s="38" t="s">
        <v>454</v>
      </c>
      <c r="C4446" s="38" t="s">
        <v>465</v>
      </c>
      <c r="D4446" s="38"/>
      <c r="E4446" s="65">
        <f t="shared" si="208"/>
        <v>131221</v>
      </c>
      <c r="F4446" s="66">
        <f t="shared" si="209"/>
        <v>5</v>
      </c>
      <c r="G4446" s="67" t="str">
        <f t="shared" si="207"/>
        <v>péntek</v>
      </c>
    </row>
    <row r="4447" spans="1:7" ht="15" customHeight="1" x14ac:dyDescent="0.25">
      <c r="A4447" s="38" t="s">
        <v>849</v>
      </c>
      <c r="B4447" s="38" t="s">
        <v>455</v>
      </c>
      <c r="C4447" s="38" t="s">
        <v>490</v>
      </c>
      <c r="D4447" s="38"/>
      <c r="E4447" s="65">
        <f t="shared" si="208"/>
        <v>131250</v>
      </c>
      <c r="F4447" s="66">
        <f t="shared" si="209"/>
        <v>6</v>
      </c>
      <c r="G4447" s="67" t="str">
        <f t="shared" si="207"/>
        <v>szombat</v>
      </c>
    </row>
    <row r="4448" spans="1:7" ht="15" customHeight="1" x14ac:dyDescent="0.25">
      <c r="A4448" s="38" t="s">
        <v>849</v>
      </c>
      <c r="B4448" s="38" t="s">
        <v>456</v>
      </c>
      <c r="C4448" s="38" t="s">
        <v>467</v>
      </c>
      <c r="D4448" s="38"/>
      <c r="E4448" s="65">
        <f t="shared" si="208"/>
        <v>131280</v>
      </c>
      <c r="F4448" s="66">
        <f t="shared" si="209"/>
        <v>1</v>
      </c>
      <c r="G4448" s="67" t="str">
        <f t="shared" si="207"/>
        <v>hétfő</v>
      </c>
    </row>
    <row r="4449" spans="1:7" ht="15" customHeight="1" x14ac:dyDescent="0.25">
      <c r="A4449" s="38" t="s">
        <v>849</v>
      </c>
      <c r="B4449" s="38" t="s">
        <v>458</v>
      </c>
      <c r="C4449" s="38" t="s">
        <v>470</v>
      </c>
      <c r="D4449" s="38"/>
      <c r="E4449" s="65">
        <f t="shared" si="208"/>
        <v>131309</v>
      </c>
      <c r="F4449" s="66">
        <f t="shared" si="209"/>
        <v>2</v>
      </c>
      <c r="G4449" s="67" t="str">
        <f t="shared" si="207"/>
        <v>kedd</v>
      </c>
    </row>
    <row r="4450" spans="1:7" ht="15" customHeight="1" x14ac:dyDescent="0.25">
      <c r="A4450" s="38" t="s">
        <v>849</v>
      </c>
      <c r="B4450" s="38" t="s">
        <v>460</v>
      </c>
      <c r="C4450" s="38" t="s">
        <v>472</v>
      </c>
      <c r="D4450" s="38"/>
      <c r="E4450" s="65">
        <f t="shared" si="208"/>
        <v>131339</v>
      </c>
      <c r="F4450" s="66">
        <f t="shared" si="209"/>
        <v>4</v>
      </c>
      <c r="G4450" s="67" t="str">
        <f t="shared" si="207"/>
        <v>csütörtök</v>
      </c>
    </row>
    <row r="4451" spans="1:7" ht="15" customHeight="1" x14ac:dyDescent="0.25">
      <c r="A4451" s="38" t="s">
        <v>849</v>
      </c>
      <c r="B4451" s="38" t="s">
        <v>462</v>
      </c>
      <c r="C4451" s="38" t="s">
        <v>473</v>
      </c>
      <c r="D4451" s="38"/>
      <c r="E4451" s="65">
        <f t="shared" si="208"/>
        <v>131368</v>
      </c>
      <c r="F4451" s="66">
        <f t="shared" si="209"/>
        <v>5</v>
      </c>
      <c r="G4451" s="67" t="str">
        <f t="shared" si="207"/>
        <v>péntek</v>
      </c>
    </row>
    <row r="4452" spans="1:7" ht="15" customHeight="1" x14ac:dyDescent="0.25">
      <c r="A4452" s="38" t="s">
        <v>849</v>
      </c>
      <c r="B4452" s="38" t="s">
        <v>464</v>
      </c>
      <c r="C4452" s="38" t="s">
        <v>473</v>
      </c>
      <c r="D4452" s="38"/>
      <c r="E4452" s="65">
        <f t="shared" si="208"/>
        <v>131398</v>
      </c>
      <c r="F4452" s="66">
        <f t="shared" si="209"/>
        <v>7</v>
      </c>
      <c r="G4452" s="67" t="str">
        <f t="shared" si="207"/>
        <v>vasárnap</v>
      </c>
    </row>
    <row r="4453" spans="1:7" ht="15" customHeight="1" x14ac:dyDescent="0.25">
      <c r="A4453" s="38" t="s">
        <v>849</v>
      </c>
      <c r="B4453" s="38" t="s">
        <v>466</v>
      </c>
      <c r="C4453" s="38" t="s">
        <v>474</v>
      </c>
      <c r="D4453" s="38"/>
      <c r="E4453" s="65">
        <f t="shared" si="208"/>
        <v>131428</v>
      </c>
      <c r="F4453" s="66">
        <f t="shared" si="209"/>
        <v>2</v>
      </c>
      <c r="G4453" s="67" t="str">
        <f t="shared" si="207"/>
        <v>kedd</v>
      </c>
    </row>
    <row r="4454" spans="1:7" ht="15" customHeight="1" x14ac:dyDescent="0.25">
      <c r="A4454" s="38" t="s">
        <v>849</v>
      </c>
      <c r="B4454" s="38" t="s">
        <v>466</v>
      </c>
      <c r="C4454" s="38" t="s">
        <v>496</v>
      </c>
      <c r="D4454" s="38"/>
      <c r="E4454" s="65">
        <f t="shared" si="208"/>
        <v>131457</v>
      </c>
      <c r="F4454" s="66">
        <f t="shared" si="209"/>
        <v>3</v>
      </c>
      <c r="G4454" s="67" t="str">
        <f t="shared" si="207"/>
        <v>szerda</v>
      </c>
    </row>
    <row r="4455" spans="1:7" ht="15" customHeight="1" x14ac:dyDescent="0.25">
      <c r="A4455" s="38" t="s">
        <v>849</v>
      </c>
      <c r="B4455" s="38" t="s">
        <v>468</v>
      </c>
      <c r="C4455" s="38" t="s">
        <v>496</v>
      </c>
      <c r="D4455" s="38"/>
      <c r="E4455" s="65">
        <f t="shared" si="208"/>
        <v>131487</v>
      </c>
      <c r="F4455" s="66">
        <f t="shared" si="209"/>
        <v>5</v>
      </c>
      <c r="G4455" s="67" t="str">
        <f t="shared" si="207"/>
        <v>péntek</v>
      </c>
    </row>
    <row r="4456" spans="1:7" ht="15" customHeight="1" x14ac:dyDescent="0.25">
      <c r="A4456" s="38" t="s">
        <v>850</v>
      </c>
      <c r="B4456" s="38" t="s">
        <v>448</v>
      </c>
      <c r="C4456" s="38" t="s">
        <v>476</v>
      </c>
      <c r="D4456" s="38"/>
      <c r="E4456" s="65">
        <f t="shared" si="208"/>
        <v>131517</v>
      </c>
      <c r="F4456" s="66">
        <f t="shared" si="209"/>
        <v>7</v>
      </c>
      <c r="G4456" s="67" t="str">
        <f t="shared" si="207"/>
        <v>vasárnap</v>
      </c>
    </row>
    <row r="4457" spans="1:7" ht="15" customHeight="1" x14ac:dyDescent="0.25">
      <c r="A4457" s="38" t="s">
        <v>850</v>
      </c>
      <c r="B4457" s="38" t="s">
        <v>450</v>
      </c>
      <c r="C4457" s="38" t="s">
        <v>478</v>
      </c>
      <c r="D4457" s="38"/>
      <c r="E4457" s="65">
        <f t="shared" si="208"/>
        <v>131546</v>
      </c>
      <c r="F4457" s="66">
        <f t="shared" si="209"/>
        <v>1</v>
      </c>
      <c r="G4457" s="67" t="str">
        <f t="shared" si="207"/>
        <v>hétfő</v>
      </c>
    </row>
    <row r="4458" spans="1:7" ht="15" customHeight="1" x14ac:dyDescent="0.25">
      <c r="A4458" s="38" t="s">
        <v>850</v>
      </c>
      <c r="B4458" s="38" t="s">
        <v>452</v>
      </c>
      <c r="C4458" s="38" t="s">
        <v>477</v>
      </c>
      <c r="D4458" s="38"/>
      <c r="E4458" s="65">
        <f t="shared" si="208"/>
        <v>131576</v>
      </c>
      <c r="F4458" s="66">
        <f t="shared" si="209"/>
        <v>3</v>
      </c>
      <c r="G4458" s="67" t="str">
        <f t="shared" si="207"/>
        <v>szerda</v>
      </c>
    </row>
    <row r="4459" spans="1:7" ht="15" customHeight="1" x14ac:dyDescent="0.25">
      <c r="A4459" s="38" t="s">
        <v>850</v>
      </c>
      <c r="B4459" s="38" t="s">
        <v>454</v>
      </c>
      <c r="C4459" s="38" t="s">
        <v>479</v>
      </c>
      <c r="D4459" s="38"/>
      <c r="E4459" s="65">
        <f t="shared" si="208"/>
        <v>131605</v>
      </c>
      <c r="F4459" s="66">
        <f t="shared" si="209"/>
        <v>4</v>
      </c>
      <c r="G4459" s="67" t="str">
        <f t="shared" si="207"/>
        <v>csütörtök</v>
      </c>
    </row>
    <row r="4460" spans="1:7" ht="15" customHeight="1" x14ac:dyDescent="0.25">
      <c r="A4460" s="38" t="s">
        <v>850</v>
      </c>
      <c r="B4460" s="38" t="s">
        <v>455</v>
      </c>
      <c r="C4460" s="38" t="s">
        <v>480</v>
      </c>
      <c r="D4460" s="38"/>
      <c r="E4460" s="65">
        <f t="shared" si="208"/>
        <v>131634</v>
      </c>
      <c r="F4460" s="66">
        <f t="shared" si="209"/>
        <v>5</v>
      </c>
      <c r="G4460" s="67" t="str">
        <f t="shared" si="207"/>
        <v>péntek</v>
      </c>
    </row>
    <row r="4461" spans="1:7" ht="15" customHeight="1" x14ac:dyDescent="0.25">
      <c r="A4461" s="38" t="s">
        <v>850</v>
      </c>
      <c r="B4461" s="38" t="s">
        <v>456</v>
      </c>
      <c r="C4461" s="38" t="s">
        <v>482</v>
      </c>
      <c r="D4461" s="38"/>
      <c r="E4461" s="65">
        <f t="shared" si="208"/>
        <v>131664</v>
      </c>
      <c r="F4461" s="66">
        <f t="shared" si="209"/>
        <v>7</v>
      </c>
      <c r="G4461" s="67" t="str">
        <f t="shared" si="207"/>
        <v>vasárnap</v>
      </c>
    </row>
    <row r="4462" spans="1:7" ht="15" customHeight="1" x14ac:dyDescent="0.25">
      <c r="A4462" s="38" t="s">
        <v>850</v>
      </c>
      <c r="B4462" s="38" t="s">
        <v>458</v>
      </c>
      <c r="C4462" s="38" t="s">
        <v>492</v>
      </c>
      <c r="D4462" s="38"/>
      <c r="E4462" s="65">
        <f t="shared" si="208"/>
        <v>131693</v>
      </c>
      <c r="F4462" s="66">
        <f t="shared" si="209"/>
        <v>1</v>
      </c>
      <c r="G4462" s="67" t="str">
        <f t="shared" si="207"/>
        <v>hétfő</v>
      </c>
    </row>
    <row r="4463" spans="1:7" ht="15" customHeight="1" x14ac:dyDescent="0.25">
      <c r="A4463" s="38" t="s">
        <v>850</v>
      </c>
      <c r="B4463" s="38" t="s">
        <v>460</v>
      </c>
      <c r="C4463" s="38" t="s">
        <v>484</v>
      </c>
      <c r="D4463" s="38"/>
      <c r="E4463" s="65">
        <f t="shared" si="208"/>
        <v>131722</v>
      </c>
      <c r="F4463" s="66">
        <f t="shared" si="209"/>
        <v>2</v>
      </c>
      <c r="G4463" s="67" t="str">
        <f t="shared" si="207"/>
        <v>kedd</v>
      </c>
    </row>
    <row r="4464" spans="1:7" ht="15" customHeight="1" x14ac:dyDescent="0.25">
      <c r="A4464" s="38" t="s">
        <v>850</v>
      </c>
      <c r="B4464" s="38" t="s">
        <v>462</v>
      </c>
      <c r="C4464" s="38" t="s">
        <v>485</v>
      </c>
      <c r="D4464" s="38"/>
      <c r="E4464" s="65">
        <f t="shared" si="208"/>
        <v>131752</v>
      </c>
      <c r="F4464" s="66">
        <f t="shared" si="209"/>
        <v>4</v>
      </c>
      <c r="G4464" s="67" t="str">
        <f t="shared" si="207"/>
        <v>csütörtök</v>
      </c>
    </row>
    <row r="4465" spans="1:7" ht="15" customHeight="1" x14ac:dyDescent="0.25">
      <c r="A4465" s="38" t="s">
        <v>850</v>
      </c>
      <c r="B4465" s="38" t="s">
        <v>464</v>
      </c>
      <c r="C4465" s="38" t="s">
        <v>485</v>
      </c>
      <c r="D4465" s="38"/>
      <c r="E4465" s="65">
        <f t="shared" si="208"/>
        <v>131782</v>
      </c>
      <c r="F4465" s="66">
        <f t="shared" si="209"/>
        <v>6</v>
      </c>
      <c r="G4465" s="67" t="str">
        <f t="shared" si="207"/>
        <v>szombat</v>
      </c>
    </row>
    <row r="4466" spans="1:7" ht="15" customHeight="1" x14ac:dyDescent="0.25">
      <c r="A4466" s="38" t="s">
        <v>850</v>
      </c>
      <c r="B4466" s="38" t="s">
        <v>466</v>
      </c>
      <c r="C4466" s="38" t="s">
        <v>494</v>
      </c>
      <c r="D4466" s="38"/>
      <c r="E4466" s="65">
        <f t="shared" si="208"/>
        <v>131811</v>
      </c>
      <c r="F4466" s="66">
        <f t="shared" si="209"/>
        <v>7</v>
      </c>
      <c r="G4466" s="67" t="str">
        <f t="shared" si="207"/>
        <v>vasárnap</v>
      </c>
    </row>
    <row r="4467" spans="1:7" ht="15" customHeight="1" x14ac:dyDescent="0.25">
      <c r="A4467" s="38" t="s">
        <v>850</v>
      </c>
      <c r="B4467" s="38" t="s">
        <v>468</v>
      </c>
      <c r="C4467" s="38" t="s">
        <v>494</v>
      </c>
      <c r="D4467" s="38"/>
      <c r="E4467" s="65">
        <f t="shared" si="208"/>
        <v>131841</v>
      </c>
      <c r="F4467" s="66">
        <f t="shared" si="209"/>
        <v>2</v>
      </c>
      <c r="G4467" s="67" t="str">
        <f t="shared" si="207"/>
        <v>kedd</v>
      </c>
    </row>
    <row r="4468" spans="1:7" ht="15" customHeight="1" x14ac:dyDescent="0.25">
      <c r="A4468" s="38" t="s">
        <v>851</v>
      </c>
      <c r="B4468" s="38" t="s">
        <v>448</v>
      </c>
      <c r="C4468" s="38" t="s">
        <v>487</v>
      </c>
      <c r="D4468" s="38"/>
      <c r="E4468" s="65">
        <f t="shared" si="208"/>
        <v>131871</v>
      </c>
      <c r="F4468" s="66">
        <f t="shared" si="209"/>
        <v>4</v>
      </c>
      <c r="G4468" s="67" t="str">
        <f t="shared" si="207"/>
        <v>csütörtök</v>
      </c>
    </row>
    <row r="4469" spans="1:7" ht="15" customHeight="1" x14ac:dyDescent="0.25">
      <c r="A4469" s="38" t="s">
        <v>851</v>
      </c>
      <c r="B4469" s="38" t="s">
        <v>450</v>
      </c>
      <c r="C4469" s="38" t="s">
        <v>453</v>
      </c>
      <c r="D4469" s="38"/>
      <c r="E4469" s="65">
        <f t="shared" si="208"/>
        <v>131901</v>
      </c>
      <c r="F4469" s="66">
        <f t="shared" si="209"/>
        <v>6</v>
      </c>
      <c r="G4469" s="67" t="str">
        <f t="shared" si="207"/>
        <v>szombat</v>
      </c>
    </row>
    <row r="4470" spans="1:7" ht="15" customHeight="1" x14ac:dyDescent="0.25">
      <c r="A4470" s="38" t="s">
        <v>851</v>
      </c>
      <c r="B4470" s="38" t="s">
        <v>452</v>
      </c>
      <c r="C4470" s="38" t="s">
        <v>487</v>
      </c>
      <c r="D4470" s="38"/>
      <c r="E4470" s="65">
        <f t="shared" si="208"/>
        <v>131930</v>
      </c>
      <c r="F4470" s="66">
        <f t="shared" si="209"/>
        <v>7</v>
      </c>
      <c r="G4470" s="67" t="str">
        <f t="shared" si="207"/>
        <v>vasárnap</v>
      </c>
    </row>
    <row r="4471" spans="1:7" ht="15" customHeight="1" x14ac:dyDescent="0.25">
      <c r="A4471" s="38" t="s">
        <v>851</v>
      </c>
      <c r="B4471" s="38" t="s">
        <v>454</v>
      </c>
      <c r="C4471" s="38" t="s">
        <v>453</v>
      </c>
      <c r="D4471" s="38"/>
      <c r="E4471" s="65">
        <f t="shared" si="208"/>
        <v>131960</v>
      </c>
      <c r="F4471" s="66">
        <f t="shared" si="209"/>
        <v>2</v>
      </c>
      <c r="G4471" s="67" t="str">
        <f t="shared" si="207"/>
        <v>kedd</v>
      </c>
    </row>
    <row r="4472" spans="1:7" ht="15" customHeight="1" x14ac:dyDescent="0.25">
      <c r="A4472" s="38" t="s">
        <v>851</v>
      </c>
      <c r="B4472" s="38" t="s">
        <v>455</v>
      </c>
      <c r="C4472" s="38" t="s">
        <v>449</v>
      </c>
      <c r="D4472" s="38"/>
      <c r="E4472" s="65">
        <f t="shared" si="208"/>
        <v>131989</v>
      </c>
      <c r="F4472" s="66">
        <f t="shared" si="209"/>
        <v>3</v>
      </c>
      <c r="G4472" s="67" t="str">
        <f t="shared" si="207"/>
        <v>szerda</v>
      </c>
    </row>
    <row r="4473" spans="1:7" ht="15" customHeight="1" x14ac:dyDescent="0.25">
      <c r="A4473" s="38" t="s">
        <v>851</v>
      </c>
      <c r="B4473" s="38" t="s">
        <v>456</v>
      </c>
      <c r="C4473" s="38" t="s">
        <v>457</v>
      </c>
      <c r="D4473" s="38"/>
      <c r="E4473" s="65">
        <f t="shared" si="208"/>
        <v>132018</v>
      </c>
      <c r="F4473" s="66">
        <f t="shared" si="209"/>
        <v>4</v>
      </c>
      <c r="G4473" s="67" t="str">
        <f t="shared" si="207"/>
        <v>csütörtök</v>
      </c>
    </row>
    <row r="4474" spans="1:7" ht="15" customHeight="1" x14ac:dyDescent="0.25">
      <c r="A4474" s="38" t="s">
        <v>851</v>
      </c>
      <c r="B4474" s="38" t="s">
        <v>458</v>
      </c>
      <c r="C4474" s="38" t="s">
        <v>457</v>
      </c>
      <c r="D4474" s="38"/>
      <c r="E4474" s="65">
        <f t="shared" si="208"/>
        <v>132048</v>
      </c>
      <c r="F4474" s="66">
        <f t="shared" si="209"/>
        <v>6</v>
      </c>
      <c r="G4474" s="67" t="str">
        <f t="shared" si="207"/>
        <v>szombat</v>
      </c>
    </row>
    <row r="4475" spans="1:7" ht="15" customHeight="1" x14ac:dyDescent="0.25">
      <c r="A4475" s="38" t="s">
        <v>851</v>
      </c>
      <c r="B4475" s="38" t="s">
        <v>460</v>
      </c>
      <c r="C4475" s="38" t="s">
        <v>489</v>
      </c>
      <c r="D4475" s="38"/>
      <c r="E4475" s="65">
        <f t="shared" si="208"/>
        <v>132077</v>
      </c>
      <c r="F4475" s="66">
        <f t="shared" si="209"/>
        <v>7</v>
      </c>
      <c r="G4475" s="67" t="str">
        <f t="shared" si="207"/>
        <v>vasárnap</v>
      </c>
    </row>
    <row r="4476" spans="1:7" ht="15" customHeight="1" x14ac:dyDescent="0.25">
      <c r="A4476" s="38" t="s">
        <v>851</v>
      </c>
      <c r="B4476" s="38" t="s">
        <v>462</v>
      </c>
      <c r="C4476" s="38" t="s">
        <v>463</v>
      </c>
      <c r="D4476" s="38"/>
      <c r="E4476" s="65">
        <f t="shared" si="208"/>
        <v>132106</v>
      </c>
      <c r="F4476" s="66">
        <f t="shared" si="209"/>
        <v>1</v>
      </c>
      <c r="G4476" s="67" t="str">
        <f t="shared" si="207"/>
        <v>hétfő</v>
      </c>
    </row>
    <row r="4477" spans="1:7" ht="15" customHeight="1" x14ac:dyDescent="0.25">
      <c r="A4477" s="38" t="s">
        <v>851</v>
      </c>
      <c r="B4477" s="38" t="s">
        <v>464</v>
      </c>
      <c r="C4477" s="38" t="s">
        <v>463</v>
      </c>
      <c r="D4477" s="38"/>
      <c r="E4477" s="65">
        <f t="shared" si="208"/>
        <v>132136</v>
      </c>
      <c r="F4477" s="66">
        <f t="shared" si="209"/>
        <v>3</v>
      </c>
      <c r="G4477" s="67" t="str">
        <f t="shared" si="207"/>
        <v>szerda</v>
      </c>
    </row>
    <row r="4478" spans="1:7" ht="15" customHeight="1" x14ac:dyDescent="0.25">
      <c r="A4478" s="38" t="s">
        <v>851</v>
      </c>
      <c r="B4478" s="38" t="s">
        <v>466</v>
      </c>
      <c r="C4478" s="38" t="s">
        <v>490</v>
      </c>
      <c r="D4478" s="38"/>
      <c r="E4478" s="65">
        <f t="shared" si="208"/>
        <v>132165</v>
      </c>
      <c r="F4478" s="66">
        <f t="shared" si="209"/>
        <v>4</v>
      </c>
      <c r="G4478" s="67" t="str">
        <f t="shared" si="207"/>
        <v>csütörtök</v>
      </c>
    </row>
    <row r="4479" spans="1:7" ht="15" customHeight="1" x14ac:dyDescent="0.25">
      <c r="A4479" s="38" t="s">
        <v>851</v>
      </c>
      <c r="B4479" s="38" t="s">
        <v>468</v>
      </c>
      <c r="C4479" s="38" t="s">
        <v>490</v>
      </c>
      <c r="D4479" s="38"/>
      <c r="E4479" s="65">
        <f t="shared" si="208"/>
        <v>132195</v>
      </c>
      <c r="F4479" s="66">
        <f t="shared" si="209"/>
        <v>6</v>
      </c>
      <c r="G4479" s="67" t="str">
        <f t="shared" si="207"/>
        <v>szombat</v>
      </c>
    </row>
    <row r="4480" spans="1:7" ht="15" customHeight="1" x14ac:dyDescent="0.25">
      <c r="A4480" s="38" t="s">
        <v>852</v>
      </c>
      <c r="B4480" s="38" t="s">
        <v>448</v>
      </c>
      <c r="C4480" s="38" t="s">
        <v>467</v>
      </c>
      <c r="D4480" s="38"/>
      <c r="E4480" s="65">
        <f t="shared" si="208"/>
        <v>132225</v>
      </c>
      <c r="F4480" s="66">
        <f t="shared" si="209"/>
        <v>1</v>
      </c>
      <c r="G4480" s="67" t="str">
        <f t="shared" si="207"/>
        <v>hétfő</v>
      </c>
    </row>
    <row r="4481" spans="1:7" ht="15" customHeight="1" x14ac:dyDescent="0.25">
      <c r="A4481" s="38" t="s">
        <v>852</v>
      </c>
      <c r="B4481" s="38" t="s">
        <v>450</v>
      </c>
      <c r="C4481" s="38" t="s">
        <v>470</v>
      </c>
      <c r="D4481" s="38"/>
      <c r="E4481" s="65">
        <f t="shared" si="208"/>
        <v>132255</v>
      </c>
      <c r="F4481" s="66">
        <f t="shared" si="209"/>
        <v>3</v>
      </c>
      <c r="G4481" s="67" t="str">
        <f t="shared" si="207"/>
        <v>szerda</v>
      </c>
    </row>
    <row r="4482" spans="1:7" ht="15" customHeight="1" x14ac:dyDescent="0.25">
      <c r="A4482" s="38" t="s">
        <v>852</v>
      </c>
      <c r="B4482" s="38" t="s">
        <v>452</v>
      </c>
      <c r="C4482" s="38" t="s">
        <v>467</v>
      </c>
      <c r="D4482" s="38"/>
      <c r="E4482" s="65">
        <f t="shared" si="208"/>
        <v>132284</v>
      </c>
      <c r="F4482" s="66">
        <f t="shared" si="209"/>
        <v>4</v>
      </c>
      <c r="G4482" s="67" t="str">
        <f t="shared" si="207"/>
        <v>csütörtök</v>
      </c>
    </row>
    <row r="4483" spans="1:7" ht="15" customHeight="1" x14ac:dyDescent="0.25">
      <c r="A4483" s="38" t="s">
        <v>852</v>
      </c>
      <c r="B4483" s="38" t="s">
        <v>454</v>
      </c>
      <c r="C4483" s="38" t="s">
        <v>470</v>
      </c>
      <c r="D4483" s="38"/>
      <c r="E4483" s="65">
        <f t="shared" si="208"/>
        <v>132314</v>
      </c>
      <c r="F4483" s="66">
        <f t="shared" si="209"/>
        <v>6</v>
      </c>
      <c r="G4483" s="67" t="str">
        <f t="shared" ref="G4483:G4546" si="210">VLOOKUP(F4483,nevek,2,0)</f>
        <v>szombat</v>
      </c>
    </row>
    <row r="4484" spans="1:7" ht="15" customHeight="1" x14ac:dyDescent="0.25">
      <c r="A4484" s="38" t="s">
        <v>852</v>
      </c>
      <c r="B4484" s="38" t="s">
        <v>455</v>
      </c>
      <c r="C4484" s="38" t="s">
        <v>470</v>
      </c>
      <c r="D4484" s="38"/>
      <c r="E4484" s="65">
        <f t="shared" ref="E4484:E4547" si="211">DATEVALUE(A4484&amp;"."&amp;B4484&amp;C4484)</f>
        <v>132344</v>
      </c>
      <c r="F4484" s="66">
        <f t="shared" ref="F4484:F4547" si="212">WEEKDAY(E4484,2)</f>
        <v>1</v>
      </c>
      <c r="G4484" s="67" t="str">
        <f t="shared" si="210"/>
        <v>hétfő</v>
      </c>
    </row>
    <row r="4485" spans="1:7" ht="15" customHeight="1" x14ac:dyDescent="0.25">
      <c r="A4485" s="38" t="s">
        <v>852</v>
      </c>
      <c r="B4485" s="38" t="s">
        <v>456</v>
      </c>
      <c r="C4485" s="38" t="s">
        <v>471</v>
      </c>
      <c r="D4485" s="38"/>
      <c r="E4485" s="65">
        <f t="shared" si="211"/>
        <v>132373</v>
      </c>
      <c r="F4485" s="66">
        <f t="shared" si="212"/>
        <v>2</v>
      </c>
      <c r="G4485" s="67" t="str">
        <f t="shared" si="210"/>
        <v>kedd</v>
      </c>
    </row>
    <row r="4486" spans="1:7" ht="15" customHeight="1" x14ac:dyDescent="0.25">
      <c r="A4486" s="38" t="s">
        <v>852</v>
      </c>
      <c r="B4486" s="38" t="s">
        <v>458</v>
      </c>
      <c r="C4486" s="38" t="s">
        <v>473</v>
      </c>
      <c r="D4486" s="38"/>
      <c r="E4486" s="65">
        <f t="shared" si="211"/>
        <v>132402</v>
      </c>
      <c r="F4486" s="66">
        <f t="shared" si="212"/>
        <v>3</v>
      </c>
      <c r="G4486" s="67" t="str">
        <f t="shared" si="210"/>
        <v>szerda</v>
      </c>
    </row>
    <row r="4487" spans="1:7" ht="15" customHeight="1" x14ac:dyDescent="0.25">
      <c r="A4487" s="38" t="s">
        <v>852</v>
      </c>
      <c r="B4487" s="38" t="s">
        <v>460</v>
      </c>
      <c r="C4487" s="38" t="s">
        <v>474</v>
      </c>
      <c r="D4487" s="38"/>
      <c r="E4487" s="65">
        <f t="shared" si="211"/>
        <v>132432</v>
      </c>
      <c r="F4487" s="66">
        <f t="shared" si="212"/>
        <v>5</v>
      </c>
      <c r="G4487" s="67" t="str">
        <f t="shared" si="210"/>
        <v>péntek</v>
      </c>
    </row>
    <row r="4488" spans="1:7" ht="15" customHeight="1" x14ac:dyDescent="0.25">
      <c r="A4488" s="38" t="s">
        <v>852</v>
      </c>
      <c r="B4488" s="38" t="s">
        <v>460</v>
      </c>
      <c r="C4488" s="38" t="s">
        <v>496</v>
      </c>
      <c r="D4488" s="38"/>
      <c r="E4488" s="65">
        <f t="shared" si="211"/>
        <v>132461</v>
      </c>
      <c r="F4488" s="66">
        <f t="shared" si="212"/>
        <v>6</v>
      </c>
      <c r="G4488" s="67" t="str">
        <f t="shared" si="210"/>
        <v>szombat</v>
      </c>
    </row>
    <row r="4489" spans="1:7" ht="15" customHeight="1" x14ac:dyDescent="0.25">
      <c r="A4489" s="38" t="s">
        <v>852</v>
      </c>
      <c r="B4489" s="38" t="s">
        <v>462</v>
      </c>
      <c r="C4489" s="38" t="s">
        <v>477</v>
      </c>
      <c r="D4489" s="38"/>
      <c r="E4489" s="65">
        <f t="shared" si="211"/>
        <v>132490</v>
      </c>
      <c r="F4489" s="66">
        <f t="shared" si="212"/>
        <v>7</v>
      </c>
      <c r="G4489" s="67" t="str">
        <f t="shared" si="210"/>
        <v>vasárnap</v>
      </c>
    </row>
    <row r="4490" spans="1:7" ht="15" customHeight="1" x14ac:dyDescent="0.25">
      <c r="A4490" s="38" t="s">
        <v>852</v>
      </c>
      <c r="B4490" s="38" t="s">
        <v>464</v>
      </c>
      <c r="C4490" s="38" t="s">
        <v>477</v>
      </c>
      <c r="D4490" s="38"/>
      <c r="E4490" s="65">
        <f t="shared" si="211"/>
        <v>132520</v>
      </c>
      <c r="F4490" s="66">
        <f t="shared" si="212"/>
        <v>2</v>
      </c>
      <c r="G4490" s="67" t="str">
        <f t="shared" si="210"/>
        <v>kedd</v>
      </c>
    </row>
    <row r="4491" spans="1:7" ht="15" customHeight="1" x14ac:dyDescent="0.25">
      <c r="A4491" s="38" t="s">
        <v>852</v>
      </c>
      <c r="B4491" s="38" t="s">
        <v>466</v>
      </c>
      <c r="C4491" s="38" t="s">
        <v>479</v>
      </c>
      <c r="D4491" s="38"/>
      <c r="E4491" s="65">
        <f t="shared" si="211"/>
        <v>132549</v>
      </c>
      <c r="F4491" s="66">
        <f t="shared" si="212"/>
        <v>3</v>
      </c>
      <c r="G4491" s="67" t="str">
        <f t="shared" si="210"/>
        <v>szerda</v>
      </c>
    </row>
    <row r="4492" spans="1:7" ht="15" customHeight="1" x14ac:dyDescent="0.25">
      <c r="A4492" s="38" t="s">
        <v>852</v>
      </c>
      <c r="B4492" s="38" t="s">
        <v>468</v>
      </c>
      <c r="C4492" s="38" t="s">
        <v>479</v>
      </c>
      <c r="D4492" s="38"/>
      <c r="E4492" s="65">
        <f t="shared" si="211"/>
        <v>132579</v>
      </c>
      <c r="F4492" s="66">
        <f t="shared" si="212"/>
        <v>5</v>
      </c>
      <c r="G4492" s="67" t="str">
        <f t="shared" si="210"/>
        <v>péntek</v>
      </c>
    </row>
    <row r="4493" spans="1:7" ht="15" customHeight="1" x14ac:dyDescent="0.25">
      <c r="A4493" s="38" t="s">
        <v>853</v>
      </c>
      <c r="B4493" s="38" t="s">
        <v>448</v>
      </c>
      <c r="C4493" s="38" t="s">
        <v>480</v>
      </c>
      <c r="D4493" s="38"/>
      <c r="E4493" s="65">
        <f t="shared" si="211"/>
        <v>132609</v>
      </c>
      <c r="F4493" s="66">
        <f t="shared" si="212"/>
        <v>7</v>
      </c>
      <c r="G4493" s="67" t="str">
        <f t="shared" si="210"/>
        <v>vasárnap</v>
      </c>
    </row>
    <row r="4494" spans="1:7" ht="15" customHeight="1" x14ac:dyDescent="0.25">
      <c r="A4494" s="38" t="s">
        <v>853</v>
      </c>
      <c r="B4494" s="38" t="s">
        <v>450</v>
      </c>
      <c r="C4494" s="38" t="s">
        <v>492</v>
      </c>
      <c r="D4494" s="38"/>
      <c r="E4494" s="65">
        <f t="shared" si="211"/>
        <v>132638</v>
      </c>
      <c r="F4494" s="66">
        <f t="shared" si="212"/>
        <v>1</v>
      </c>
      <c r="G4494" s="67" t="str">
        <f t="shared" si="210"/>
        <v>hétfő</v>
      </c>
    </row>
    <row r="4495" spans="1:7" ht="15" customHeight="1" x14ac:dyDescent="0.25">
      <c r="A4495" s="38" t="s">
        <v>853</v>
      </c>
      <c r="B4495" s="38" t="s">
        <v>452</v>
      </c>
      <c r="C4495" s="38" t="s">
        <v>480</v>
      </c>
      <c r="D4495" s="38"/>
      <c r="E4495" s="65">
        <f t="shared" si="211"/>
        <v>132668</v>
      </c>
      <c r="F4495" s="66">
        <f t="shared" si="212"/>
        <v>3</v>
      </c>
      <c r="G4495" s="67" t="str">
        <f t="shared" si="210"/>
        <v>szerda</v>
      </c>
    </row>
    <row r="4496" spans="1:7" ht="15" customHeight="1" x14ac:dyDescent="0.25">
      <c r="A4496" s="38" t="s">
        <v>853</v>
      </c>
      <c r="B4496" s="38" t="s">
        <v>454</v>
      </c>
      <c r="C4496" s="38" t="s">
        <v>482</v>
      </c>
      <c r="D4496" s="38"/>
      <c r="E4496" s="65">
        <f t="shared" si="211"/>
        <v>132698</v>
      </c>
      <c r="F4496" s="66">
        <f t="shared" si="212"/>
        <v>5</v>
      </c>
      <c r="G4496" s="67" t="str">
        <f t="shared" si="210"/>
        <v>péntek</v>
      </c>
    </row>
    <row r="4497" spans="1:7" ht="15" customHeight="1" x14ac:dyDescent="0.25">
      <c r="A4497" s="38" t="s">
        <v>853</v>
      </c>
      <c r="B4497" s="38" t="s">
        <v>455</v>
      </c>
      <c r="C4497" s="38" t="s">
        <v>492</v>
      </c>
      <c r="D4497" s="38"/>
      <c r="E4497" s="65">
        <f t="shared" si="211"/>
        <v>132727</v>
      </c>
      <c r="F4497" s="66">
        <f t="shared" si="212"/>
        <v>6</v>
      </c>
      <c r="G4497" s="67" t="str">
        <f t="shared" si="210"/>
        <v>szombat</v>
      </c>
    </row>
    <row r="4498" spans="1:7" ht="15" customHeight="1" x14ac:dyDescent="0.25">
      <c r="A4498" s="38" t="s">
        <v>853</v>
      </c>
      <c r="B4498" s="38" t="s">
        <v>456</v>
      </c>
      <c r="C4498" s="38" t="s">
        <v>483</v>
      </c>
      <c r="D4498" s="38"/>
      <c r="E4498" s="65">
        <f t="shared" si="211"/>
        <v>132757</v>
      </c>
      <c r="F4498" s="66">
        <f t="shared" si="212"/>
        <v>1</v>
      </c>
      <c r="G4498" s="67" t="str">
        <f t="shared" si="210"/>
        <v>hétfő</v>
      </c>
    </row>
    <row r="4499" spans="1:7" ht="15" customHeight="1" x14ac:dyDescent="0.25">
      <c r="A4499" s="38" t="s">
        <v>853</v>
      </c>
      <c r="B4499" s="38" t="s">
        <v>458</v>
      </c>
      <c r="C4499" s="38" t="s">
        <v>484</v>
      </c>
      <c r="D4499" s="38"/>
      <c r="E4499" s="65">
        <f t="shared" si="211"/>
        <v>132786</v>
      </c>
      <c r="F4499" s="66">
        <f t="shared" si="212"/>
        <v>2</v>
      </c>
      <c r="G4499" s="67" t="str">
        <f t="shared" si="210"/>
        <v>kedd</v>
      </c>
    </row>
    <row r="4500" spans="1:7" ht="15" customHeight="1" x14ac:dyDescent="0.25">
      <c r="A4500" s="38" t="s">
        <v>853</v>
      </c>
      <c r="B4500" s="38" t="s">
        <v>460</v>
      </c>
      <c r="C4500" s="38" t="s">
        <v>485</v>
      </c>
      <c r="D4500" s="38"/>
      <c r="E4500" s="65">
        <f t="shared" si="211"/>
        <v>132816</v>
      </c>
      <c r="F4500" s="66">
        <f t="shared" si="212"/>
        <v>4</v>
      </c>
      <c r="G4500" s="67" t="str">
        <f t="shared" si="210"/>
        <v>csütörtök</v>
      </c>
    </row>
    <row r="4501" spans="1:7" ht="15" customHeight="1" x14ac:dyDescent="0.25">
      <c r="A4501" s="38" t="s">
        <v>853</v>
      </c>
      <c r="B4501" s="38" t="s">
        <v>462</v>
      </c>
      <c r="C4501" s="38" t="s">
        <v>494</v>
      </c>
      <c r="D4501" s="38"/>
      <c r="E4501" s="65">
        <f t="shared" si="211"/>
        <v>132845</v>
      </c>
      <c r="F4501" s="66">
        <f t="shared" si="212"/>
        <v>5</v>
      </c>
      <c r="G4501" s="67" t="str">
        <f t="shared" si="210"/>
        <v>péntek</v>
      </c>
    </row>
    <row r="4502" spans="1:7" ht="15" customHeight="1" x14ac:dyDescent="0.25">
      <c r="A4502" s="38" t="s">
        <v>853</v>
      </c>
      <c r="B4502" s="38" t="s">
        <v>464</v>
      </c>
      <c r="C4502" s="38" t="s">
        <v>487</v>
      </c>
      <c r="D4502" s="38"/>
      <c r="E4502" s="65">
        <f t="shared" si="211"/>
        <v>132874</v>
      </c>
      <c r="F4502" s="66">
        <f t="shared" si="212"/>
        <v>6</v>
      </c>
      <c r="G4502" s="67" t="str">
        <f t="shared" si="210"/>
        <v>szombat</v>
      </c>
    </row>
    <row r="4503" spans="1:7" ht="15" customHeight="1" x14ac:dyDescent="0.25">
      <c r="A4503" s="38" t="s">
        <v>853</v>
      </c>
      <c r="B4503" s="38" t="s">
        <v>466</v>
      </c>
      <c r="C4503" s="38" t="s">
        <v>453</v>
      </c>
      <c r="D4503" s="38"/>
      <c r="E4503" s="65">
        <f t="shared" si="211"/>
        <v>132904</v>
      </c>
      <c r="F4503" s="66">
        <f t="shared" si="212"/>
        <v>1</v>
      </c>
      <c r="G4503" s="67" t="str">
        <f t="shared" si="210"/>
        <v>hétfő</v>
      </c>
    </row>
    <row r="4504" spans="1:7" ht="15" customHeight="1" x14ac:dyDescent="0.25">
      <c r="A4504" s="38" t="s">
        <v>853</v>
      </c>
      <c r="B4504" s="38" t="s">
        <v>468</v>
      </c>
      <c r="C4504" s="38" t="s">
        <v>449</v>
      </c>
      <c r="D4504" s="38"/>
      <c r="E4504" s="65">
        <f t="shared" si="211"/>
        <v>132933</v>
      </c>
      <c r="F4504" s="66">
        <f t="shared" si="212"/>
        <v>2</v>
      </c>
      <c r="G4504" s="67" t="str">
        <f t="shared" si="210"/>
        <v>kedd</v>
      </c>
    </row>
    <row r="4505" spans="1:7" ht="15" customHeight="1" x14ac:dyDescent="0.25">
      <c r="A4505" s="38" t="s">
        <v>854</v>
      </c>
      <c r="B4505" s="38" t="s">
        <v>448</v>
      </c>
      <c r="C4505" s="38" t="s">
        <v>451</v>
      </c>
      <c r="D4505" s="38"/>
      <c r="E4505" s="65">
        <f t="shared" si="211"/>
        <v>132963</v>
      </c>
      <c r="F4505" s="66">
        <f t="shared" si="212"/>
        <v>4</v>
      </c>
      <c r="G4505" s="67" t="str">
        <f t="shared" si="210"/>
        <v>csütörtök</v>
      </c>
    </row>
    <row r="4506" spans="1:7" ht="15" customHeight="1" x14ac:dyDescent="0.25">
      <c r="A4506" s="38" t="s">
        <v>854</v>
      </c>
      <c r="B4506" s="38" t="s">
        <v>450</v>
      </c>
      <c r="C4506" s="38" t="s">
        <v>459</v>
      </c>
      <c r="D4506" s="38"/>
      <c r="E4506" s="65">
        <f t="shared" si="211"/>
        <v>132992</v>
      </c>
      <c r="F4506" s="66">
        <f t="shared" si="212"/>
        <v>5</v>
      </c>
      <c r="G4506" s="67" t="str">
        <f t="shared" si="210"/>
        <v>péntek</v>
      </c>
    </row>
    <row r="4507" spans="1:7" ht="15" customHeight="1" x14ac:dyDescent="0.25">
      <c r="A4507" s="38" t="s">
        <v>854</v>
      </c>
      <c r="B4507" s="38" t="s">
        <v>452</v>
      </c>
      <c r="C4507" s="38" t="s">
        <v>457</v>
      </c>
      <c r="D4507" s="38"/>
      <c r="E4507" s="65">
        <f t="shared" si="211"/>
        <v>133022</v>
      </c>
      <c r="F4507" s="66">
        <f t="shared" si="212"/>
        <v>7</v>
      </c>
      <c r="G4507" s="67" t="str">
        <f t="shared" si="210"/>
        <v>vasárnap</v>
      </c>
    </row>
    <row r="4508" spans="1:7" ht="15" customHeight="1" x14ac:dyDescent="0.25">
      <c r="A4508" s="38" t="s">
        <v>854</v>
      </c>
      <c r="B4508" s="38" t="s">
        <v>454</v>
      </c>
      <c r="C4508" s="38" t="s">
        <v>459</v>
      </c>
      <c r="D4508" s="38"/>
      <c r="E4508" s="65">
        <f t="shared" si="211"/>
        <v>133052</v>
      </c>
      <c r="F4508" s="66">
        <f t="shared" si="212"/>
        <v>2</v>
      </c>
      <c r="G4508" s="67" t="str">
        <f t="shared" si="210"/>
        <v>kedd</v>
      </c>
    </row>
    <row r="4509" spans="1:7" ht="15" customHeight="1" x14ac:dyDescent="0.25">
      <c r="A4509" s="38" t="s">
        <v>854</v>
      </c>
      <c r="B4509" s="38" t="s">
        <v>455</v>
      </c>
      <c r="C4509" s="38" t="s">
        <v>459</v>
      </c>
      <c r="D4509" s="38"/>
      <c r="E4509" s="65">
        <f t="shared" si="211"/>
        <v>133082</v>
      </c>
      <c r="F4509" s="66">
        <f t="shared" si="212"/>
        <v>4</v>
      </c>
      <c r="G4509" s="67" t="str">
        <f t="shared" si="210"/>
        <v>csütörtök</v>
      </c>
    </row>
    <row r="4510" spans="1:7" ht="15" customHeight="1" x14ac:dyDescent="0.25">
      <c r="A4510" s="38" t="s">
        <v>854</v>
      </c>
      <c r="B4510" s="38" t="s">
        <v>456</v>
      </c>
      <c r="C4510" s="38" t="s">
        <v>461</v>
      </c>
      <c r="D4510" s="38"/>
      <c r="E4510" s="65">
        <f t="shared" si="211"/>
        <v>133111</v>
      </c>
      <c r="F4510" s="66">
        <f t="shared" si="212"/>
        <v>5</v>
      </c>
      <c r="G4510" s="67" t="str">
        <f t="shared" si="210"/>
        <v>péntek</v>
      </c>
    </row>
    <row r="4511" spans="1:7" ht="15" customHeight="1" x14ac:dyDescent="0.25">
      <c r="A4511" s="38" t="s">
        <v>854</v>
      </c>
      <c r="B4511" s="38" t="s">
        <v>458</v>
      </c>
      <c r="C4511" s="38" t="s">
        <v>461</v>
      </c>
      <c r="D4511" s="38"/>
      <c r="E4511" s="65">
        <f t="shared" si="211"/>
        <v>133141</v>
      </c>
      <c r="F4511" s="66">
        <f t="shared" si="212"/>
        <v>7</v>
      </c>
      <c r="G4511" s="67" t="str">
        <f t="shared" si="210"/>
        <v>vasárnap</v>
      </c>
    </row>
    <row r="4512" spans="1:7" ht="15" customHeight="1" x14ac:dyDescent="0.25">
      <c r="A4512" s="38" t="s">
        <v>854</v>
      </c>
      <c r="B4512" s="38" t="s">
        <v>460</v>
      </c>
      <c r="C4512" s="38" t="s">
        <v>465</v>
      </c>
      <c r="D4512" s="38"/>
      <c r="E4512" s="65">
        <f t="shared" si="211"/>
        <v>133170</v>
      </c>
      <c r="F4512" s="66">
        <f t="shared" si="212"/>
        <v>1</v>
      </c>
      <c r="G4512" s="67" t="str">
        <f t="shared" si="210"/>
        <v>hétfő</v>
      </c>
    </row>
    <row r="4513" spans="1:7" ht="15" customHeight="1" x14ac:dyDescent="0.25">
      <c r="A4513" s="38" t="s">
        <v>854</v>
      </c>
      <c r="B4513" s="38" t="s">
        <v>462</v>
      </c>
      <c r="C4513" s="38" t="s">
        <v>490</v>
      </c>
      <c r="D4513" s="38"/>
      <c r="E4513" s="65">
        <f t="shared" si="211"/>
        <v>133200</v>
      </c>
      <c r="F4513" s="66">
        <f t="shared" si="212"/>
        <v>3</v>
      </c>
      <c r="G4513" s="67" t="str">
        <f t="shared" si="210"/>
        <v>szerda</v>
      </c>
    </row>
    <row r="4514" spans="1:7" ht="15" customHeight="1" x14ac:dyDescent="0.25">
      <c r="A4514" s="38" t="s">
        <v>854</v>
      </c>
      <c r="B4514" s="38" t="s">
        <v>464</v>
      </c>
      <c r="C4514" s="38" t="s">
        <v>467</v>
      </c>
      <c r="D4514" s="38"/>
      <c r="E4514" s="65">
        <f t="shared" si="211"/>
        <v>133229</v>
      </c>
      <c r="F4514" s="66">
        <f t="shared" si="212"/>
        <v>4</v>
      </c>
      <c r="G4514" s="67" t="str">
        <f t="shared" si="210"/>
        <v>csütörtök</v>
      </c>
    </row>
    <row r="4515" spans="1:7" ht="15" customHeight="1" x14ac:dyDescent="0.25">
      <c r="A4515" s="38" t="s">
        <v>854</v>
      </c>
      <c r="B4515" s="38" t="s">
        <v>466</v>
      </c>
      <c r="C4515" s="38" t="s">
        <v>472</v>
      </c>
      <c r="D4515" s="38"/>
      <c r="E4515" s="65">
        <f t="shared" si="211"/>
        <v>133258</v>
      </c>
      <c r="F4515" s="66">
        <f t="shared" si="212"/>
        <v>5</v>
      </c>
      <c r="G4515" s="67" t="str">
        <f t="shared" si="210"/>
        <v>péntek</v>
      </c>
    </row>
    <row r="4516" spans="1:7" ht="15" customHeight="1" x14ac:dyDescent="0.25">
      <c r="A4516" s="38" t="s">
        <v>854</v>
      </c>
      <c r="B4516" s="38" t="s">
        <v>468</v>
      </c>
      <c r="C4516" s="38" t="s">
        <v>472</v>
      </c>
      <c r="D4516" s="38"/>
      <c r="E4516" s="65">
        <f t="shared" si="211"/>
        <v>133288</v>
      </c>
      <c r="F4516" s="66">
        <f t="shared" si="212"/>
        <v>7</v>
      </c>
      <c r="G4516" s="67" t="str">
        <f t="shared" si="210"/>
        <v>vasárnap</v>
      </c>
    </row>
    <row r="4517" spans="1:7" ht="15" customHeight="1" x14ac:dyDescent="0.25">
      <c r="A4517" s="38" t="s">
        <v>855</v>
      </c>
      <c r="B4517" s="38" t="s">
        <v>448</v>
      </c>
      <c r="C4517" s="38" t="s">
        <v>473</v>
      </c>
      <c r="D4517" s="38"/>
      <c r="E4517" s="65">
        <f t="shared" si="211"/>
        <v>133317</v>
      </c>
      <c r="F4517" s="66">
        <f t="shared" si="212"/>
        <v>1</v>
      </c>
      <c r="G4517" s="67" t="str">
        <f t="shared" si="210"/>
        <v>hétfő</v>
      </c>
    </row>
    <row r="4518" spans="1:7" ht="15" customHeight="1" x14ac:dyDescent="0.25">
      <c r="A4518" s="38" t="s">
        <v>855</v>
      </c>
      <c r="B4518" s="38" t="s">
        <v>450</v>
      </c>
      <c r="C4518" s="38" t="s">
        <v>474</v>
      </c>
      <c r="D4518" s="38"/>
      <c r="E4518" s="65">
        <f t="shared" si="211"/>
        <v>133347</v>
      </c>
      <c r="F4518" s="66">
        <f t="shared" si="212"/>
        <v>3</v>
      </c>
      <c r="G4518" s="67" t="str">
        <f t="shared" si="210"/>
        <v>szerda</v>
      </c>
    </row>
    <row r="4519" spans="1:7" ht="15" customHeight="1" x14ac:dyDescent="0.25">
      <c r="A4519" s="38" t="s">
        <v>855</v>
      </c>
      <c r="B4519" s="38" t="s">
        <v>452</v>
      </c>
      <c r="C4519" s="38" t="s">
        <v>473</v>
      </c>
      <c r="D4519" s="38"/>
      <c r="E4519" s="65">
        <f t="shared" si="211"/>
        <v>133376</v>
      </c>
      <c r="F4519" s="66">
        <f t="shared" si="212"/>
        <v>4</v>
      </c>
      <c r="G4519" s="67" t="str">
        <f t="shared" si="210"/>
        <v>csütörtök</v>
      </c>
    </row>
    <row r="4520" spans="1:7" ht="15" customHeight="1" x14ac:dyDescent="0.25">
      <c r="A4520" s="38" t="s">
        <v>855</v>
      </c>
      <c r="B4520" s="38" t="s">
        <v>454</v>
      </c>
      <c r="C4520" s="38" t="s">
        <v>474</v>
      </c>
      <c r="D4520" s="38"/>
      <c r="E4520" s="65">
        <f t="shared" si="211"/>
        <v>133406</v>
      </c>
      <c r="F4520" s="66">
        <f t="shared" si="212"/>
        <v>6</v>
      </c>
      <c r="G4520" s="67" t="str">
        <f t="shared" si="210"/>
        <v>szombat</v>
      </c>
    </row>
    <row r="4521" spans="1:7" ht="15" customHeight="1" x14ac:dyDescent="0.25">
      <c r="A4521" s="38" t="s">
        <v>855</v>
      </c>
      <c r="B4521" s="38" t="s">
        <v>455</v>
      </c>
      <c r="C4521" s="38" t="s">
        <v>474</v>
      </c>
      <c r="D4521" s="38"/>
      <c r="E4521" s="65">
        <f t="shared" si="211"/>
        <v>133436</v>
      </c>
      <c r="F4521" s="66">
        <f t="shared" si="212"/>
        <v>1</v>
      </c>
      <c r="G4521" s="67" t="str">
        <f t="shared" si="210"/>
        <v>hétfő</v>
      </c>
    </row>
    <row r="4522" spans="1:7" ht="15" customHeight="1" x14ac:dyDescent="0.25">
      <c r="A4522" s="38" t="s">
        <v>855</v>
      </c>
      <c r="B4522" s="38" t="s">
        <v>455</v>
      </c>
      <c r="C4522" s="38" t="s">
        <v>496</v>
      </c>
      <c r="D4522" s="38"/>
      <c r="E4522" s="65">
        <f t="shared" si="211"/>
        <v>133465</v>
      </c>
      <c r="F4522" s="66">
        <f t="shared" si="212"/>
        <v>2</v>
      </c>
      <c r="G4522" s="67" t="str">
        <f t="shared" si="210"/>
        <v>kedd</v>
      </c>
    </row>
    <row r="4523" spans="1:7" ht="15" customHeight="1" x14ac:dyDescent="0.25">
      <c r="A4523" s="38" t="s">
        <v>855</v>
      </c>
      <c r="B4523" s="38" t="s">
        <v>456</v>
      </c>
      <c r="C4523" s="38" t="s">
        <v>476</v>
      </c>
      <c r="D4523" s="38"/>
      <c r="E4523" s="65">
        <f t="shared" si="211"/>
        <v>133495</v>
      </c>
      <c r="F4523" s="66">
        <f t="shared" si="212"/>
        <v>4</v>
      </c>
      <c r="G4523" s="67" t="str">
        <f t="shared" si="210"/>
        <v>csütörtök</v>
      </c>
    </row>
    <row r="4524" spans="1:7" ht="15" customHeight="1" x14ac:dyDescent="0.25">
      <c r="A4524" s="38" t="s">
        <v>855</v>
      </c>
      <c r="B4524" s="38" t="s">
        <v>458</v>
      </c>
      <c r="C4524" s="38" t="s">
        <v>476</v>
      </c>
      <c r="D4524" s="38"/>
      <c r="E4524" s="65">
        <f t="shared" si="211"/>
        <v>133525</v>
      </c>
      <c r="F4524" s="66">
        <f t="shared" si="212"/>
        <v>6</v>
      </c>
      <c r="G4524" s="67" t="str">
        <f t="shared" si="210"/>
        <v>szombat</v>
      </c>
    </row>
    <row r="4525" spans="1:7" ht="15" customHeight="1" x14ac:dyDescent="0.25">
      <c r="A4525" s="38" t="s">
        <v>855</v>
      </c>
      <c r="B4525" s="38" t="s">
        <v>460</v>
      </c>
      <c r="C4525" s="38" t="s">
        <v>478</v>
      </c>
      <c r="D4525" s="38"/>
      <c r="E4525" s="65">
        <f t="shared" si="211"/>
        <v>133554</v>
      </c>
      <c r="F4525" s="66">
        <f t="shared" si="212"/>
        <v>7</v>
      </c>
      <c r="G4525" s="67" t="str">
        <f t="shared" si="210"/>
        <v>vasárnap</v>
      </c>
    </row>
    <row r="4526" spans="1:7" ht="15" customHeight="1" x14ac:dyDescent="0.25">
      <c r="A4526" s="38" t="s">
        <v>855</v>
      </c>
      <c r="B4526" s="38" t="s">
        <v>462</v>
      </c>
      <c r="C4526" s="38" t="s">
        <v>479</v>
      </c>
      <c r="D4526" s="38"/>
      <c r="E4526" s="65">
        <f t="shared" si="211"/>
        <v>133584</v>
      </c>
      <c r="F4526" s="66">
        <f t="shared" si="212"/>
        <v>2</v>
      </c>
      <c r="G4526" s="67" t="str">
        <f t="shared" si="210"/>
        <v>kedd</v>
      </c>
    </row>
    <row r="4527" spans="1:7" ht="15" customHeight="1" x14ac:dyDescent="0.25">
      <c r="A4527" s="38" t="s">
        <v>855</v>
      </c>
      <c r="B4527" s="38" t="s">
        <v>464</v>
      </c>
      <c r="C4527" s="38" t="s">
        <v>480</v>
      </c>
      <c r="D4527" s="38"/>
      <c r="E4527" s="65">
        <f t="shared" si="211"/>
        <v>133613</v>
      </c>
      <c r="F4527" s="66">
        <f t="shared" si="212"/>
        <v>3</v>
      </c>
      <c r="G4527" s="67" t="str">
        <f t="shared" si="210"/>
        <v>szerda</v>
      </c>
    </row>
    <row r="4528" spans="1:7" ht="15" customHeight="1" x14ac:dyDescent="0.25">
      <c r="A4528" s="38" t="s">
        <v>855</v>
      </c>
      <c r="B4528" s="38" t="s">
        <v>466</v>
      </c>
      <c r="C4528" s="38" t="s">
        <v>482</v>
      </c>
      <c r="D4528" s="38"/>
      <c r="E4528" s="65">
        <f t="shared" si="211"/>
        <v>133643</v>
      </c>
      <c r="F4528" s="66">
        <f t="shared" si="212"/>
        <v>5</v>
      </c>
      <c r="G4528" s="67" t="str">
        <f t="shared" si="210"/>
        <v>péntek</v>
      </c>
    </row>
    <row r="4529" spans="1:7" ht="15" customHeight="1" x14ac:dyDescent="0.25">
      <c r="A4529" s="38" t="s">
        <v>855</v>
      </c>
      <c r="B4529" s="38" t="s">
        <v>468</v>
      </c>
      <c r="C4529" s="38" t="s">
        <v>492</v>
      </c>
      <c r="D4529" s="38"/>
      <c r="E4529" s="65">
        <f t="shared" si="211"/>
        <v>133672</v>
      </c>
      <c r="F4529" s="66">
        <f t="shared" si="212"/>
        <v>6</v>
      </c>
      <c r="G4529" s="67" t="str">
        <f t="shared" si="210"/>
        <v>szombat</v>
      </c>
    </row>
    <row r="4530" spans="1:7" ht="15" customHeight="1" x14ac:dyDescent="0.25">
      <c r="A4530" s="38" t="s">
        <v>856</v>
      </c>
      <c r="B4530" s="38" t="s">
        <v>448</v>
      </c>
      <c r="C4530" s="38" t="s">
        <v>484</v>
      </c>
      <c r="D4530" s="38"/>
      <c r="E4530" s="65">
        <f t="shared" si="211"/>
        <v>133701</v>
      </c>
      <c r="F4530" s="66">
        <f t="shared" si="212"/>
        <v>7</v>
      </c>
      <c r="G4530" s="67" t="str">
        <f t="shared" si="210"/>
        <v>vasárnap</v>
      </c>
    </row>
    <row r="4531" spans="1:7" ht="15" customHeight="1" x14ac:dyDescent="0.25">
      <c r="A4531" s="38" t="s">
        <v>856</v>
      </c>
      <c r="B4531" s="38" t="s">
        <v>450</v>
      </c>
      <c r="C4531" s="38" t="s">
        <v>485</v>
      </c>
      <c r="D4531" s="38"/>
      <c r="E4531" s="65">
        <f t="shared" si="211"/>
        <v>133731</v>
      </c>
      <c r="F4531" s="66">
        <f t="shared" si="212"/>
        <v>2</v>
      </c>
      <c r="G4531" s="67" t="str">
        <f t="shared" si="210"/>
        <v>kedd</v>
      </c>
    </row>
    <row r="4532" spans="1:7" ht="15" customHeight="1" x14ac:dyDescent="0.25">
      <c r="A4532" s="38" t="s">
        <v>856</v>
      </c>
      <c r="B4532" s="38" t="s">
        <v>452</v>
      </c>
      <c r="C4532" s="38" t="s">
        <v>484</v>
      </c>
      <c r="D4532" s="38"/>
      <c r="E4532" s="65">
        <f t="shared" si="211"/>
        <v>133760</v>
      </c>
      <c r="F4532" s="66">
        <f t="shared" si="212"/>
        <v>3</v>
      </c>
      <c r="G4532" s="67" t="str">
        <f t="shared" si="210"/>
        <v>szerda</v>
      </c>
    </row>
    <row r="4533" spans="1:7" ht="15" customHeight="1" x14ac:dyDescent="0.25">
      <c r="A4533" s="38" t="s">
        <v>856</v>
      </c>
      <c r="B4533" s="38" t="s">
        <v>454</v>
      </c>
      <c r="C4533" s="38" t="s">
        <v>485</v>
      </c>
      <c r="D4533" s="38"/>
      <c r="E4533" s="65">
        <f t="shared" si="211"/>
        <v>133790</v>
      </c>
      <c r="F4533" s="66">
        <f t="shared" si="212"/>
        <v>5</v>
      </c>
      <c r="G4533" s="67" t="str">
        <f t="shared" si="210"/>
        <v>péntek</v>
      </c>
    </row>
    <row r="4534" spans="1:7" ht="15" customHeight="1" x14ac:dyDescent="0.25">
      <c r="A4534" s="38" t="s">
        <v>856</v>
      </c>
      <c r="B4534" s="38" t="s">
        <v>455</v>
      </c>
      <c r="C4534" s="38" t="s">
        <v>486</v>
      </c>
      <c r="D4534" s="38"/>
      <c r="E4534" s="65">
        <f t="shared" si="211"/>
        <v>133819</v>
      </c>
      <c r="F4534" s="66">
        <f t="shared" si="212"/>
        <v>6</v>
      </c>
      <c r="G4534" s="67" t="str">
        <f t="shared" si="210"/>
        <v>szombat</v>
      </c>
    </row>
    <row r="4535" spans="1:7" ht="15" customHeight="1" x14ac:dyDescent="0.25">
      <c r="A4535" s="38" t="s">
        <v>856</v>
      </c>
      <c r="B4535" s="38" t="s">
        <v>456</v>
      </c>
      <c r="C4535" s="38" t="s">
        <v>494</v>
      </c>
      <c r="D4535" s="38"/>
      <c r="E4535" s="65">
        <f t="shared" si="211"/>
        <v>133849</v>
      </c>
      <c r="F4535" s="66">
        <f t="shared" si="212"/>
        <v>1</v>
      </c>
      <c r="G4535" s="67" t="str">
        <f t="shared" si="210"/>
        <v>hétfő</v>
      </c>
    </row>
    <row r="4536" spans="1:7" ht="15" customHeight="1" x14ac:dyDescent="0.25">
      <c r="A4536" s="38" t="s">
        <v>856</v>
      </c>
      <c r="B4536" s="38" t="s">
        <v>458</v>
      </c>
      <c r="C4536" s="38" t="s">
        <v>494</v>
      </c>
      <c r="D4536" s="38"/>
      <c r="E4536" s="65">
        <f t="shared" si="211"/>
        <v>133879</v>
      </c>
      <c r="F4536" s="66">
        <f t="shared" si="212"/>
        <v>3</v>
      </c>
      <c r="G4536" s="67" t="str">
        <f t="shared" si="210"/>
        <v>szerda</v>
      </c>
    </row>
    <row r="4537" spans="1:7" ht="15" customHeight="1" x14ac:dyDescent="0.25">
      <c r="A4537" s="38" t="s">
        <v>856</v>
      </c>
      <c r="B4537" s="38" t="s">
        <v>460</v>
      </c>
      <c r="C4537" s="38" t="s">
        <v>453</v>
      </c>
      <c r="D4537" s="38"/>
      <c r="E4537" s="65">
        <f t="shared" si="211"/>
        <v>133908</v>
      </c>
      <c r="F4537" s="66">
        <f t="shared" si="212"/>
        <v>4</v>
      </c>
      <c r="G4537" s="67" t="str">
        <f t="shared" si="210"/>
        <v>csütörtök</v>
      </c>
    </row>
    <row r="4538" spans="1:7" ht="15" customHeight="1" x14ac:dyDescent="0.25">
      <c r="A4538" s="38" t="s">
        <v>856</v>
      </c>
      <c r="B4538" s="38" t="s">
        <v>462</v>
      </c>
      <c r="C4538" s="38" t="s">
        <v>449</v>
      </c>
      <c r="D4538" s="38"/>
      <c r="E4538" s="65">
        <f t="shared" si="211"/>
        <v>133938</v>
      </c>
      <c r="F4538" s="66">
        <f t="shared" si="212"/>
        <v>6</v>
      </c>
      <c r="G4538" s="67" t="str">
        <f t="shared" si="210"/>
        <v>szombat</v>
      </c>
    </row>
    <row r="4539" spans="1:7" ht="15" customHeight="1" x14ac:dyDescent="0.25">
      <c r="A4539" s="38" t="s">
        <v>856</v>
      </c>
      <c r="B4539" s="38" t="s">
        <v>464</v>
      </c>
      <c r="C4539" s="38" t="s">
        <v>451</v>
      </c>
      <c r="D4539" s="38"/>
      <c r="E4539" s="65">
        <f t="shared" si="211"/>
        <v>133967</v>
      </c>
      <c r="F4539" s="66">
        <f t="shared" si="212"/>
        <v>7</v>
      </c>
      <c r="G4539" s="67" t="str">
        <f t="shared" si="210"/>
        <v>vasárnap</v>
      </c>
    </row>
    <row r="4540" spans="1:7" ht="15" customHeight="1" x14ac:dyDescent="0.25">
      <c r="A4540" s="38" t="s">
        <v>856</v>
      </c>
      <c r="B4540" s="38" t="s">
        <v>466</v>
      </c>
      <c r="C4540" s="38" t="s">
        <v>457</v>
      </c>
      <c r="D4540" s="38"/>
      <c r="E4540" s="65">
        <f t="shared" si="211"/>
        <v>133997</v>
      </c>
      <c r="F4540" s="66">
        <f t="shared" si="212"/>
        <v>2</v>
      </c>
      <c r="G4540" s="67" t="str">
        <f t="shared" si="210"/>
        <v>kedd</v>
      </c>
    </row>
    <row r="4541" spans="1:7" ht="15" customHeight="1" x14ac:dyDescent="0.25">
      <c r="A4541" s="38" t="s">
        <v>856</v>
      </c>
      <c r="B4541" s="38" t="s">
        <v>468</v>
      </c>
      <c r="C4541" s="38" t="s">
        <v>457</v>
      </c>
      <c r="D4541" s="38"/>
      <c r="E4541" s="65">
        <f t="shared" si="211"/>
        <v>134027</v>
      </c>
      <c r="F4541" s="66">
        <f t="shared" si="212"/>
        <v>4</v>
      </c>
      <c r="G4541" s="67" t="str">
        <f t="shared" si="210"/>
        <v>csütörtök</v>
      </c>
    </row>
    <row r="4542" spans="1:7" ht="15" customHeight="1" x14ac:dyDescent="0.25">
      <c r="A4542" s="38" t="s">
        <v>857</v>
      </c>
      <c r="B4542" s="38" t="s">
        <v>448</v>
      </c>
      <c r="C4542" s="38" t="s">
        <v>489</v>
      </c>
      <c r="D4542" s="38"/>
      <c r="E4542" s="65">
        <f t="shared" si="211"/>
        <v>134056</v>
      </c>
      <c r="F4542" s="66">
        <f t="shared" si="212"/>
        <v>5</v>
      </c>
      <c r="G4542" s="67" t="str">
        <f t="shared" si="210"/>
        <v>péntek</v>
      </c>
    </row>
    <row r="4543" spans="1:7" ht="15" customHeight="1" x14ac:dyDescent="0.25">
      <c r="A4543" s="38" t="s">
        <v>857</v>
      </c>
      <c r="B4543" s="38" t="s">
        <v>450</v>
      </c>
      <c r="C4543" s="38" t="s">
        <v>461</v>
      </c>
      <c r="D4543" s="38"/>
      <c r="E4543" s="65">
        <f t="shared" si="211"/>
        <v>134086</v>
      </c>
      <c r="F4543" s="66">
        <f t="shared" si="212"/>
        <v>7</v>
      </c>
      <c r="G4543" s="67" t="str">
        <f t="shared" si="210"/>
        <v>vasárnap</v>
      </c>
    </row>
    <row r="4544" spans="1:7" ht="15" customHeight="1" x14ac:dyDescent="0.25">
      <c r="A4544" s="38" t="s">
        <v>857</v>
      </c>
      <c r="B4544" s="38" t="s">
        <v>452</v>
      </c>
      <c r="C4544" s="38" t="s">
        <v>489</v>
      </c>
      <c r="D4544" s="38"/>
      <c r="E4544" s="65">
        <f t="shared" si="211"/>
        <v>134115</v>
      </c>
      <c r="F4544" s="66">
        <f t="shared" si="212"/>
        <v>1</v>
      </c>
      <c r="G4544" s="67" t="str">
        <f t="shared" si="210"/>
        <v>hétfő</v>
      </c>
    </row>
    <row r="4545" spans="1:7" ht="15" customHeight="1" x14ac:dyDescent="0.25">
      <c r="A4545" s="38" t="s">
        <v>857</v>
      </c>
      <c r="B4545" s="38" t="s">
        <v>454</v>
      </c>
      <c r="C4545" s="38" t="s">
        <v>463</v>
      </c>
      <c r="D4545" s="38"/>
      <c r="E4545" s="65">
        <f t="shared" si="211"/>
        <v>134144</v>
      </c>
      <c r="F4545" s="66">
        <f t="shared" si="212"/>
        <v>2</v>
      </c>
      <c r="G4545" s="67" t="str">
        <f t="shared" si="210"/>
        <v>kedd</v>
      </c>
    </row>
    <row r="4546" spans="1:7" ht="15" customHeight="1" x14ac:dyDescent="0.25">
      <c r="A4546" s="38" t="s">
        <v>857</v>
      </c>
      <c r="B4546" s="38" t="s">
        <v>455</v>
      </c>
      <c r="C4546" s="38" t="s">
        <v>463</v>
      </c>
      <c r="D4546" s="38"/>
      <c r="E4546" s="65">
        <f t="shared" si="211"/>
        <v>134174</v>
      </c>
      <c r="F4546" s="66">
        <f t="shared" si="212"/>
        <v>4</v>
      </c>
      <c r="G4546" s="67" t="str">
        <f t="shared" si="210"/>
        <v>csütörtök</v>
      </c>
    </row>
    <row r="4547" spans="1:7" ht="15" customHeight="1" x14ac:dyDescent="0.25">
      <c r="A4547" s="38" t="s">
        <v>857</v>
      </c>
      <c r="B4547" s="38" t="s">
        <v>456</v>
      </c>
      <c r="C4547" s="38" t="s">
        <v>490</v>
      </c>
      <c r="D4547" s="38"/>
      <c r="E4547" s="65">
        <f t="shared" si="211"/>
        <v>134203</v>
      </c>
      <c r="F4547" s="66">
        <f t="shared" si="212"/>
        <v>5</v>
      </c>
      <c r="G4547" s="67" t="str">
        <f t="shared" ref="G4547:G4610" si="213">VLOOKUP(F4547,nevek,2,0)</f>
        <v>péntek</v>
      </c>
    </row>
    <row r="4548" spans="1:7" ht="15" customHeight="1" x14ac:dyDescent="0.25">
      <c r="A4548" s="38" t="s">
        <v>857</v>
      </c>
      <c r="B4548" s="38" t="s">
        <v>458</v>
      </c>
      <c r="C4548" s="38" t="s">
        <v>490</v>
      </c>
      <c r="D4548" s="38"/>
      <c r="E4548" s="65">
        <f t="shared" ref="E4548:E4611" si="214">DATEVALUE(A4548&amp;"."&amp;B4548&amp;C4548)</f>
        <v>134233</v>
      </c>
      <c r="F4548" s="66">
        <f t="shared" ref="F4548:F4611" si="215">WEEKDAY(E4548,2)</f>
        <v>7</v>
      </c>
      <c r="G4548" s="67" t="str">
        <f t="shared" si="213"/>
        <v>vasárnap</v>
      </c>
    </row>
    <row r="4549" spans="1:7" ht="15" customHeight="1" x14ac:dyDescent="0.25">
      <c r="A4549" s="38" t="s">
        <v>857</v>
      </c>
      <c r="B4549" s="38" t="s">
        <v>460</v>
      </c>
      <c r="C4549" s="38" t="s">
        <v>470</v>
      </c>
      <c r="D4549" s="38"/>
      <c r="E4549" s="65">
        <f t="shared" si="214"/>
        <v>134262</v>
      </c>
      <c r="F4549" s="66">
        <f t="shared" si="215"/>
        <v>1</v>
      </c>
      <c r="G4549" s="67" t="str">
        <f t="shared" si="213"/>
        <v>hétfő</v>
      </c>
    </row>
    <row r="4550" spans="1:7" ht="15" customHeight="1" x14ac:dyDescent="0.25">
      <c r="A4550" s="38" t="s">
        <v>857</v>
      </c>
      <c r="B4550" s="38" t="s">
        <v>462</v>
      </c>
      <c r="C4550" s="38" t="s">
        <v>472</v>
      </c>
      <c r="D4550" s="38"/>
      <c r="E4550" s="65">
        <f t="shared" si="214"/>
        <v>134292</v>
      </c>
      <c r="F4550" s="66">
        <f t="shared" si="215"/>
        <v>3</v>
      </c>
      <c r="G4550" s="67" t="str">
        <f t="shared" si="213"/>
        <v>szerda</v>
      </c>
    </row>
    <row r="4551" spans="1:7" ht="15" customHeight="1" x14ac:dyDescent="0.25">
      <c r="A4551" s="38" t="s">
        <v>857</v>
      </c>
      <c r="B4551" s="38" t="s">
        <v>464</v>
      </c>
      <c r="C4551" s="38" t="s">
        <v>472</v>
      </c>
      <c r="D4551" s="38"/>
      <c r="E4551" s="65">
        <f t="shared" si="214"/>
        <v>134322</v>
      </c>
      <c r="F4551" s="66">
        <f t="shared" si="215"/>
        <v>5</v>
      </c>
      <c r="G4551" s="67" t="str">
        <f t="shared" si="213"/>
        <v>péntek</v>
      </c>
    </row>
    <row r="4552" spans="1:7" ht="15" customHeight="1" x14ac:dyDescent="0.25">
      <c r="A4552" s="38" t="s">
        <v>857</v>
      </c>
      <c r="B4552" s="38" t="s">
        <v>466</v>
      </c>
      <c r="C4552" s="38" t="s">
        <v>473</v>
      </c>
      <c r="D4552" s="38"/>
      <c r="E4552" s="65">
        <f t="shared" si="214"/>
        <v>134351</v>
      </c>
      <c r="F4552" s="66">
        <f t="shared" si="215"/>
        <v>6</v>
      </c>
      <c r="G4552" s="67" t="str">
        <f t="shared" si="213"/>
        <v>szombat</v>
      </c>
    </row>
    <row r="4553" spans="1:7" ht="15" customHeight="1" x14ac:dyDescent="0.25">
      <c r="A4553" s="38" t="s">
        <v>857</v>
      </c>
      <c r="B4553" s="38" t="s">
        <v>468</v>
      </c>
      <c r="C4553" s="38" t="s">
        <v>473</v>
      </c>
      <c r="D4553" s="38"/>
      <c r="E4553" s="65">
        <f t="shared" si="214"/>
        <v>134381</v>
      </c>
      <c r="F4553" s="66">
        <f t="shared" si="215"/>
        <v>1</v>
      </c>
      <c r="G4553" s="67" t="str">
        <f t="shared" si="213"/>
        <v>hétfő</v>
      </c>
    </row>
    <row r="4554" spans="1:7" ht="15" customHeight="1" x14ac:dyDescent="0.25">
      <c r="A4554" s="38" t="s">
        <v>858</v>
      </c>
      <c r="B4554" s="38" t="s">
        <v>448</v>
      </c>
      <c r="C4554" s="38" t="s">
        <v>474</v>
      </c>
      <c r="D4554" s="38"/>
      <c r="E4554" s="65">
        <f t="shared" si="214"/>
        <v>134411</v>
      </c>
      <c r="F4554" s="66">
        <f t="shared" si="215"/>
        <v>3</v>
      </c>
      <c r="G4554" s="67" t="str">
        <f t="shared" si="213"/>
        <v>szerda</v>
      </c>
    </row>
    <row r="4555" spans="1:7" ht="15" customHeight="1" x14ac:dyDescent="0.25">
      <c r="A4555" s="38" t="s">
        <v>858</v>
      </c>
      <c r="B4555" s="38" t="s">
        <v>448</v>
      </c>
      <c r="C4555" s="38" t="s">
        <v>496</v>
      </c>
      <c r="D4555" s="38"/>
      <c r="E4555" s="65">
        <f t="shared" si="214"/>
        <v>134440</v>
      </c>
      <c r="F4555" s="66">
        <f t="shared" si="215"/>
        <v>4</v>
      </c>
      <c r="G4555" s="67" t="str">
        <f t="shared" si="213"/>
        <v>csütörtök</v>
      </c>
    </row>
    <row r="4556" spans="1:7" ht="15" customHeight="1" x14ac:dyDescent="0.25">
      <c r="A4556" s="38" t="s">
        <v>858</v>
      </c>
      <c r="B4556" s="38" t="s">
        <v>450</v>
      </c>
      <c r="C4556" s="38" t="s">
        <v>476</v>
      </c>
      <c r="D4556" s="38"/>
      <c r="E4556" s="65">
        <f t="shared" si="214"/>
        <v>134470</v>
      </c>
      <c r="F4556" s="66">
        <f t="shared" si="215"/>
        <v>6</v>
      </c>
      <c r="G4556" s="67" t="str">
        <f t="shared" si="213"/>
        <v>szombat</v>
      </c>
    </row>
    <row r="4557" spans="1:7" ht="15" customHeight="1" x14ac:dyDescent="0.25">
      <c r="A4557" s="38" t="s">
        <v>858</v>
      </c>
      <c r="B4557" s="38" t="s">
        <v>452</v>
      </c>
      <c r="C4557" s="38" t="s">
        <v>476</v>
      </c>
      <c r="D4557" s="38"/>
      <c r="E4557" s="65">
        <f t="shared" si="214"/>
        <v>134499</v>
      </c>
      <c r="F4557" s="66">
        <f t="shared" si="215"/>
        <v>7</v>
      </c>
      <c r="G4557" s="67" t="str">
        <f t="shared" si="213"/>
        <v>vasárnap</v>
      </c>
    </row>
    <row r="4558" spans="1:7" ht="15" customHeight="1" x14ac:dyDescent="0.25">
      <c r="A4558" s="38" t="s">
        <v>858</v>
      </c>
      <c r="B4558" s="38" t="s">
        <v>454</v>
      </c>
      <c r="C4558" s="38" t="s">
        <v>478</v>
      </c>
      <c r="D4558" s="38"/>
      <c r="E4558" s="65">
        <f t="shared" si="214"/>
        <v>134528</v>
      </c>
      <c r="F4558" s="66">
        <f t="shared" si="215"/>
        <v>1</v>
      </c>
      <c r="G4558" s="67" t="str">
        <f t="shared" si="213"/>
        <v>hétfő</v>
      </c>
    </row>
    <row r="4559" spans="1:7" ht="15" customHeight="1" x14ac:dyDescent="0.25">
      <c r="A4559" s="38" t="s">
        <v>858</v>
      </c>
      <c r="B4559" s="38" t="s">
        <v>455</v>
      </c>
      <c r="C4559" s="38" t="s">
        <v>478</v>
      </c>
      <c r="D4559" s="38"/>
      <c r="E4559" s="65">
        <f t="shared" si="214"/>
        <v>134558</v>
      </c>
      <c r="F4559" s="66">
        <f t="shared" si="215"/>
        <v>3</v>
      </c>
      <c r="G4559" s="67" t="str">
        <f t="shared" si="213"/>
        <v>szerda</v>
      </c>
    </row>
    <row r="4560" spans="1:7" ht="15" customHeight="1" x14ac:dyDescent="0.25">
      <c r="A4560" s="38" t="s">
        <v>858</v>
      </c>
      <c r="B4560" s="38" t="s">
        <v>456</v>
      </c>
      <c r="C4560" s="38" t="s">
        <v>480</v>
      </c>
      <c r="D4560" s="38"/>
      <c r="E4560" s="65">
        <f t="shared" si="214"/>
        <v>134587</v>
      </c>
      <c r="F4560" s="66">
        <f t="shared" si="215"/>
        <v>4</v>
      </c>
      <c r="G4560" s="67" t="str">
        <f t="shared" si="213"/>
        <v>csütörtök</v>
      </c>
    </row>
    <row r="4561" spans="1:7" ht="15" customHeight="1" x14ac:dyDescent="0.25">
      <c r="A4561" s="38" t="s">
        <v>858</v>
      </c>
      <c r="B4561" s="38" t="s">
        <v>458</v>
      </c>
      <c r="C4561" s="38" t="s">
        <v>482</v>
      </c>
      <c r="D4561" s="38"/>
      <c r="E4561" s="65">
        <f t="shared" si="214"/>
        <v>134616</v>
      </c>
      <c r="F4561" s="66">
        <f t="shared" si="215"/>
        <v>5</v>
      </c>
      <c r="G4561" s="67" t="str">
        <f t="shared" si="213"/>
        <v>péntek</v>
      </c>
    </row>
    <row r="4562" spans="1:7" ht="15" customHeight="1" x14ac:dyDescent="0.25">
      <c r="A4562" s="38" t="s">
        <v>858</v>
      </c>
      <c r="B4562" s="38" t="s">
        <v>460</v>
      </c>
      <c r="C4562" s="38" t="s">
        <v>492</v>
      </c>
      <c r="D4562" s="38"/>
      <c r="E4562" s="65">
        <f t="shared" si="214"/>
        <v>134646</v>
      </c>
      <c r="F4562" s="66">
        <f t="shared" si="215"/>
        <v>7</v>
      </c>
      <c r="G4562" s="67" t="str">
        <f t="shared" si="213"/>
        <v>vasárnap</v>
      </c>
    </row>
    <row r="4563" spans="1:7" ht="15" customHeight="1" x14ac:dyDescent="0.25">
      <c r="A4563" s="38" t="s">
        <v>858</v>
      </c>
      <c r="B4563" s="38" t="s">
        <v>462</v>
      </c>
      <c r="C4563" s="38" t="s">
        <v>483</v>
      </c>
      <c r="D4563" s="38"/>
      <c r="E4563" s="65">
        <f t="shared" si="214"/>
        <v>134676</v>
      </c>
      <c r="F4563" s="66">
        <f t="shared" si="215"/>
        <v>2</v>
      </c>
      <c r="G4563" s="67" t="str">
        <f t="shared" si="213"/>
        <v>kedd</v>
      </c>
    </row>
    <row r="4564" spans="1:7" ht="15" customHeight="1" x14ac:dyDescent="0.25">
      <c r="A4564" s="38" t="s">
        <v>858</v>
      </c>
      <c r="B4564" s="38" t="s">
        <v>464</v>
      </c>
      <c r="C4564" s="38" t="s">
        <v>484</v>
      </c>
      <c r="D4564" s="38"/>
      <c r="E4564" s="65">
        <f t="shared" si="214"/>
        <v>134705</v>
      </c>
      <c r="F4564" s="66">
        <f t="shared" si="215"/>
        <v>3</v>
      </c>
      <c r="G4564" s="67" t="str">
        <f t="shared" si="213"/>
        <v>szerda</v>
      </c>
    </row>
    <row r="4565" spans="1:7" ht="15" customHeight="1" x14ac:dyDescent="0.25">
      <c r="A4565" s="38" t="s">
        <v>858</v>
      </c>
      <c r="B4565" s="38" t="s">
        <v>466</v>
      </c>
      <c r="C4565" s="38" t="s">
        <v>485</v>
      </c>
      <c r="D4565" s="38"/>
      <c r="E4565" s="65">
        <f t="shared" si="214"/>
        <v>134735</v>
      </c>
      <c r="F4565" s="66">
        <f t="shared" si="215"/>
        <v>5</v>
      </c>
      <c r="G4565" s="67" t="str">
        <f t="shared" si="213"/>
        <v>péntek</v>
      </c>
    </row>
    <row r="4566" spans="1:7" ht="15" customHeight="1" x14ac:dyDescent="0.25">
      <c r="A4566" s="38" t="s">
        <v>858</v>
      </c>
      <c r="B4566" s="38" t="s">
        <v>468</v>
      </c>
      <c r="C4566" s="38" t="s">
        <v>485</v>
      </c>
      <c r="D4566" s="38"/>
      <c r="E4566" s="65">
        <f t="shared" si="214"/>
        <v>134765</v>
      </c>
      <c r="F4566" s="66">
        <f t="shared" si="215"/>
        <v>7</v>
      </c>
      <c r="G4566" s="67" t="str">
        <f t="shared" si="213"/>
        <v>vasárnap</v>
      </c>
    </row>
    <row r="4567" spans="1:7" ht="15" customHeight="1" x14ac:dyDescent="0.25">
      <c r="A4567" s="38" t="s">
        <v>859</v>
      </c>
      <c r="B4567" s="38" t="s">
        <v>448</v>
      </c>
      <c r="C4567" s="38" t="s">
        <v>486</v>
      </c>
      <c r="D4567" s="38"/>
      <c r="E4567" s="65">
        <f t="shared" si="214"/>
        <v>134795</v>
      </c>
      <c r="F4567" s="66">
        <f t="shared" si="215"/>
        <v>2</v>
      </c>
      <c r="G4567" s="67" t="str">
        <f t="shared" si="213"/>
        <v>kedd</v>
      </c>
    </row>
    <row r="4568" spans="1:7" ht="15" customHeight="1" x14ac:dyDescent="0.25">
      <c r="A4568" s="38" t="s">
        <v>859</v>
      </c>
      <c r="B4568" s="38" t="s">
        <v>450</v>
      </c>
      <c r="C4568" s="38" t="s">
        <v>487</v>
      </c>
      <c r="D4568" s="38"/>
      <c r="E4568" s="65">
        <f t="shared" si="214"/>
        <v>134824</v>
      </c>
      <c r="F4568" s="66">
        <f t="shared" si="215"/>
        <v>3</v>
      </c>
      <c r="G4568" s="67" t="str">
        <f t="shared" si="213"/>
        <v>szerda</v>
      </c>
    </row>
    <row r="4569" spans="1:7" ht="15" customHeight="1" x14ac:dyDescent="0.25">
      <c r="A4569" s="38" t="s">
        <v>859</v>
      </c>
      <c r="B4569" s="38" t="s">
        <v>452</v>
      </c>
      <c r="C4569" s="38" t="s">
        <v>486</v>
      </c>
      <c r="D4569" s="38"/>
      <c r="E4569" s="65">
        <f t="shared" si="214"/>
        <v>134854</v>
      </c>
      <c r="F4569" s="66">
        <f t="shared" si="215"/>
        <v>5</v>
      </c>
      <c r="G4569" s="67" t="str">
        <f t="shared" si="213"/>
        <v>péntek</v>
      </c>
    </row>
    <row r="4570" spans="1:7" ht="15" customHeight="1" x14ac:dyDescent="0.25">
      <c r="A4570" s="38" t="s">
        <v>859</v>
      </c>
      <c r="B4570" s="38" t="s">
        <v>454</v>
      </c>
      <c r="C4570" s="38" t="s">
        <v>487</v>
      </c>
      <c r="D4570" s="38"/>
      <c r="E4570" s="65">
        <f t="shared" si="214"/>
        <v>134883</v>
      </c>
      <c r="F4570" s="66">
        <f t="shared" si="215"/>
        <v>6</v>
      </c>
      <c r="G4570" s="67" t="str">
        <f t="shared" si="213"/>
        <v>szombat</v>
      </c>
    </row>
    <row r="4571" spans="1:7" ht="15" customHeight="1" x14ac:dyDescent="0.25">
      <c r="A4571" s="38" t="s">
        <v>859</v>
      </c>
      <c r="B4571" s="38" t="s">
        <v>455</v>
      </c>
      <c r="C4571" s="38" t="s">
        <v>453</v>
      </c>
      <c r="D4571" s="38"/>
      <c r="E4571" s="65">
        <f t="shared" si="214"/>
        <v>134912</v>
      </c>
      <c r="F4571" s="66">
        <f t="shared" si="215"/>
        <v>7</v>
      </c>
      <c r="G4571" s="67" t="str">
        <f t="shared" si="213"/>
        <v>vasárnap</v>
      </c>
    </row>
    <row r="4572" spans="1:7" ht="15" customHeight="1" x14ac:dyDescent="0.25">
      <c r="A4572" s="38" t="s">
        <v>859</v>
      </c>
      <c r="B4572" s="38" t="s">
        <v>456</v>
      </c>
      <c r="C4572" s="38" t="s">
        <v>449</v>
      </c>
      <c r="D4572" s="38"/>
      <c r="E4572" s="65">
        <f t="shared" si="214"/>
        <v>134942</v>
      </c>
      <c r="F4572" s="66">
        <f t="shared" si="215"/>
        <v>2</v>
      </c>
      <c r="G4572" s="67" t="str">
        <f t="shared" si="213"/>
        <v>kedd</v>
      </c>
    </row>
    <row r="4573" spans="1:7" ht="15" customHeight="1" x14ac:dyDescent="0.25">
      <c r="A4573" s="38" t="s">
        <v>859</v>
      </c>
      <c r="B4573" s="38" t="s">
        <v>458</v>
      </c>
      <c r="C4573" s="38" t="s">
        <v>451</v>
      </c>
      <c r="D4573" s="38"/>
      <c r="E4573" s="65">
        <f t="shared" si="214"/>
        <v>134971</v>
      </c>
      <c r="F4573" s="66">
        <f t="shared" si="215"/>
        <v>3</v>
      </c>
      <c r="G4573" s="67" t="str">
        <f t="shared" si="213"/>
        <v>szerda</v>
      </c>
    </row>
    <row r="4574" spans="1:7" ht="15" customHeight="1" x14ac:dyDescent="0.25">
      <c r="A4574" s="38" t="s">
        <v>859</v>
      </c>
      <c r="B4574" s="38" t="s">
        <v>460</v>
      </c>
      <c r="C4574" s="38" t="s">
        <v>459</v>
      </c>
      <c r="D4574" s="38"/>
      <c r="E4574" s="65">
        <f t="shared" si="214"/>
        <v>135000</v>
      </c>
      <c r="F4574" s="66">
        <f t="shared" si="215"/>
        <v>4</v>
      </c>
      <c r="G4574" s="67" t="str">
        <f t="shared" si="213"/>
        <v>csütörtök</v>
      </c>
    </row>
    <row r="4575" spans="1:7" ht="15" customHeight="1" x14ac:dyDescent="0.25">
      <c r="A4575" s="38" t="s">
        <v>859</v>
      </c>
      <c r="B4575" s="38" t="s">
        <v>462</v>
      </c>
      <c r="C4575" s="38" t="s">
        <v>489</v>
      </c>
      <c r="D4575" s="38"/>
      <c r="E4575" s="65">
        <f t="shared" si="214"/>
        <v>135030</v>
      </c>
      <c r="F4575" s="66">
        <f t="shared" si="215"/>
        <v>6</v>
      </c>
      <c r="G4575" s="67" t="str">
        <f t="shared" si="213"/>
        <v>szombat</v>
      </c>
    </row>
    <row r="4576" spans="1:7" ht="15" customHeight="1" x14ac:dyDescent="0.25">
      <c r="A4576" s="38" t="s">
        <v>859</v>
      </c>
      <c r="B4576" s="38" t="s">
        <v>464</v>
      </c>
      <c r="C4576" s="38" t="s">
        <v>461</v>
      </c>
      <c r="D4576" s="38"/>
      <c r="E4576" s="65">
        <f t="shared" si="214"/>
        <v>135059</v>
      </c>
      <c r="F4576" s="66">
        <f t="shared" si="215"/>
        <v>7</v>
      </c>
      <c r="G4576" s="67" t="str">
        <f t="shared" si="213"/>
        <v>vasárnap</v>
      </c>
    </row>
    <row r="4577" spans="1:7" ht="15" customHeight="1" x14ac:dyDescent="0.25">
      <c r="A4577" s="38" t="s">
        <v>859</v>
      </c>
      <c r="B4577" s="38" t="s">
        <v>466</v>
      </c>
      <c r="C4577" s="38" t="s">
        <v>463</v>
      </c>
      <c r="D4577" s="38"/>
      <c r="E4577" s="65">
        <f t="shared" si="214"/>
        <v>135089</v>
      </c>
      <c r="F4577" s="66">
        <f t="shared" si="215"/>
        <v>2</v>
      </c>
      <c r="G4577" s="67" t="str">
        <f t="shared" si="213"/>
        <v>kedd</v>
      </c>
    </row>
    <row r="4578" spans="1:7" ht="15" customHeight="1" x14ac:dyDescent="0.25">
      <c r="A4578" s="38" t="s">
        <v>859</v>
      </c>
      <c r="B4578" s="38" t="s">
        <v>468</v>
      </c>
      <c r="C4578" s="38" t="s">
        <v>463</v>
      </c>
      <c r="D4578" s="38"/>
      <c r="E4578" s="65">
        <f t="shared" si="214"/>
        <v>135119</v>
      </c>
      <c r="F4578" s="66">
        <f t="shared" si="215"/>
        <v>4</v>
      </c>
      <c r="G4578" s="67" t="str">
        <f t="shared" si="213"/>
        <v>csütörtök</v>
      </c>
    </row>
    <row r="4579" spans="1:7" ht="15" customHeight="1" x14ac:dyDescent="0.25">
      <c r="A4579" s="38" t="s">
        <v>860</v>
      </c>
      <c r="B4579" s="38" t="s">
        <v>448</v>
      </c>
      <c r="C4579" s="38" t="s">
        <v>465</v>
      </c>
      <c r="D4579" s="38"/>
      <c r="E4579" s="65">
        <f t="shared" si="214"/>
        <v>135149</v>
      </c>
      <c r="F4579" s="66">
        <f t="shared" si="215"/>
        <v>6</v>
      </c>
      <c r="G4579" s="67" t="str">
        <f t="shared" si="213"/>
        <v>szombat</v>
      </c>
    </row>
    <row r="4580" spans="1:7" ht="15" customHeight="1" x14ac:dyDescent="0.25">
      <c r="A4580" s="38" t="s">
        <v>860</v>
      </c>
      <c r="B4580" s="38" t="s">
        <v>450</v>
      </c>
      <c r="C4580" s="38" t="s">
        <v>467</v>
      </c>
      <c r="D4580" s="38"/>
      <c r="E4580" s="65">
        <f t="shared" si="214"/>
        <v>135178</v>
      </c>
      <c r="F4580" s="66">
        <f t="shared" si="215"/>
        <v>7</v>
      </c>
      <c r="G4580" s="67" t="str">
        <f t="shared" si="213"/>
        <v>vasárnap</v>
      </c>
    </row>
    <row r="4581" spans="1:7" ht="15" customHeight="1" x14ac:dyDescent="0.25">
      <c r="A4581" s="38" t="s">
        <v>860</v>
      </c>
      <c r="B4581" s="38" t="s">
        <v>452</v>
      </c>
      <c r="C4581" s="38" t="s">
        <v>465</v>
      </c>
      <c r="D4581" s="38"/>
      <c r="E4581" s="65">
        <f t="shared" si="214"/>
        <v>135208</v>
      </c>
      <c r="F4581" s="66">
        <f t="shared" si="215"/>
        <v>2</v>
      </c>
      <c r="G4581" s="67" t="str">
        <f t="shared" si="213"/>
        <v>kedd</v>
      </c>
    </row>
    <row r="4582" spans="1:7" ht="15" customHeight="1" x14ac:dyDescent="0.25">
      <c r="A4582" s="38" t="s">
        <v>860</v>
      </c>
      <c r="B4582" s="38" t="s">
        <v>454</v>
      </c>
      <c r="C4582" s="38" t="s">
        <v>490</v>
      </c>
      <c r="D4582" s="38"/>
      <c r="E4582" s="65">
        <f t="shared" si="214"/>
        <v>135238</v>
      </c>
      <c r="F4582" s="66">
        <f t="shared" si="215"/>
        <v>4</v>
      </c>
      <c r="G4582" s="67" t="str">
        <f t="shared" si="213"/>
        <v>csütörtök</v>
      </c>
    </row>
    <row r="4583" spans="1:7" ht="15" customHeight="1" x14ac:dyDescent="0.25">
      <c r="A4583" s="38" t="s">
        <v>860</v>
      </c>
      <c r="B4583" s="38" t="s">
        <v>455</v>
      </c>
      <c r="C4583" s="38" t="s">
        <v>467</v>
      </c>
      <c r="D4583" s="38"/>
      <c r="E4583" s="65">
        <f t="shared" si="214"/>
        <v>135267</v>
      </c>
      <c r="F4583" s="66">
        <f t="shared" si="215"/>
        <v>5</v>
      </c>
      <c r="G4583" s="67" t="str">
        <f t="shared" si="213"/>
        <v>péntek</v>
      </c>
    </row>
    <row r="4584" spans="1:7" ht="15" customHeight="1" x14ac:dyDescent="0.25">
      <c r="A4584" s="38" t="s">
        <v>860</v>
      </c>
      <c r="B4584" s="38" t="s">
        <v>456</v>
      </c>
      <c r="C4584" s="38" t="s">
        <v>472</v>
      </c>
      <c r="D4584" s="38"/>
      <c r="E4584" s="65">
        <f t="shared" si="214"/>
        <v>135296</v>
      </c>
      <c r="F4584" s="66">
        <f t="shared" si="215"/>
        <v>6</v>
      </c>
      <c r="G4584" s="67" t="str">
        <f t="shared" si="213"/>
        <v>szombat</v>
      </c>
    </row>
    <row r="4585" spans="1:7" ht="15" customHeight="1" x14ac:dyDescent="0.25">
      <c r="A4585" s="38" t="s">
        <v>860</v>
      </c>
      <c r="B4585" s="38" t="s">
        <v>458</v>
      </c>
      <c r="C4585" s="38" t="s">
        <v>472</v>
      </c>
      <c r="D4585" s="38"/>
      <c r="E4585" s="65">
        <f t="shared" si="214"/>
        <v>135326</v>
      </c>
      <c r="F4585" s="66">
        <f t="shared" si="215"/>
        <v>1</v>
      </c>
      <c r="G4585" s="67" t="str">
        <f t="shared" si="213"/>
        <v>hétfő</v>
      </c>
    </row>
    <row r="4586" spans="1:7" ht="15" customHeight="1" x14ac:dyDescent="0.25">
      <c r="A4586" s="38" t="s">
        <v>860</v>
      </c>
      <c r="B4586" s="38" t="s">
        <v>460</v>
      </c>
      <c r="C4586" s="38" t="s">
        <v>473</v>
      </c>
      <c r="D4586" s="38"/>
      <c r="E4586" s="65">
        <f t="shared" si="214"/>
        <v>135355</v>
      </c>
      <c r="F4586" s="66">
        <f t="shared" si="215"/>
        <v>2</v>
      </c>
      <c r="G4586" s="67" t="str">
        <f t="shared" si="213"/>
        <v>kedd</v>
      </c>
    </row>
    <row r="4587" spans="1:7" ht="15" customHeight="1" x14ac:dyDescent="0.25">
      <c r="A4587" s="38" t="s">
        <v>860</v>
      </c>
      <c r="B4587" s="38" t="s">
        <v>460</v>
      </c>
      <c r="C4587" s="38" t="s">
        <v>475</v>
      </c>
      <c r="D4587" s="38"/>
      <c r="E4587" s="65">
        <f t="shared" si="214"/>
        <v>135384</v>
      </c>
      <c r="F4587" s="66">
        <f t="shared" si="215"/>
        <v>3</v>
      </c>
      <c r="G4587" s="67" t="str">
        <f t="shared" si="213"/>
        <v>szerda</v>
      </c>
    </row>
    <row r="4588" spans="1:7" ht="15" customHeight="1" x14ac:dyDescent="0.25">
      <c r="A4588" s="38" t="s">
        <v>860</v>
      </c>
      <c r="B4588" s="38" t="s">
        <v>462</v>
      </c>
      <c r="C4588" s="38" t="s">
        <v>496</v>
      </c>
      <c r="D4588" s="38"/>
      <c r="E4588" s="65">
        <f t="shared" si="214"/>
        <v>135414</v>
      </c>
      <c r="F4588" s="66">
        <f t="shared" si="215"/>
        <v>5</v>
      </c>
      <c r="G4588" s="67" t="str">
        <f t="shared" si="213"/>
        <v>péntek</v>
      </c>
    </row>
    <row r="4589" spans="1:7" ht="15" customHeight="1" x14ac:dyDescent="0.25">
      <c r="A4589" s="38" t="s">
        <v>860</v>
      </c>
      <c r="B4589" s="38" t="s">
        <v>464</v>
      </c>
      <c r="C4589" s="38" t="s">
        <v>476</v>
      </c>
      <c r="D4589" s="38"/>
      <c r="E4589" s="65">
        <f t="shared" si="214"/>
        <v>135443</v>
      </c>
      <c r="F4589" s="66">
        <f t="shared" si="215"/>
        <v>6</v>
      </c>
      <c r="G4589" s="67" t="str">
        <f t="shared" si="213"/>
        <v>szombat</v>
      </c>
    </row>
    <row r="4590" spans="1:7" ht="15" customHeight="1" x14ac:dyDescent="0.25">
      <c r="A4590" s="38" t="s">
        <v>860</v>
      </c>
      <c r="B4590" s="38" t="s">
        <v>466</v>
      </c>
      <c r="C4590" s="38" t="s">
        <v>477</v>
      </c>
      <c r="D4590" s="38"/>
      <c r="E4590" s="65">
        <f t="shared" si="214"/>
        <v>135473</v>
      </c>
      <c r="F4590" s="66">
        <f t="shared" si="215"/>
        <v>1</v>
      </c>
      <c r="G4590" s="67" t="str">
        <f t="shared" si="213"/>
        <v>hétfő</v>
      </c>
    </row>
    <row r="4591" spans="1:7" ht="15" customHeight="1" x14ac:dyDescent="0.25">
      <c r="A4591" s="38" t="s">
        <v>860</v>
      </c>
      <c r="B4591" s="38" t="s">
        <v>468</v>
      </c>
      <c r="C4591" s="38" t="s">
        <v>477</v>
      </c>
      <c r="D4591" s="38"/>
      <c r="E4591" s="65">
        <f t="shared" si="214"/>
        <v>135503</v>
      </c>
      <c r="F4591" s="66">
        <f t="shared" si="215"/>
        <v>3</v>
      </c>
      <c r="G4591" s="67" t="str">
        <f t="shared" si="213"/>
        <v>szerda</v>
      </c>
    </row>
    <row r="4592" spans="1:7" ht="15" customHeight="1" x14ac:dyDescent="0.25">
      <c r="A4592" s="38" t="s">
        <v>861</v>
      </c>
      <c r="B4592" s="38" t="s">
        <v>448</v>
      </c>
      <c r="C4592" s="38" t="s">
        <v>479</v>
      </c>
      <c r="D4592" s="38"/>
      <c r="E4592" s="65">
        <f t="shared" si="214"/>
        <v>135532</v>
      </c>
      <c r="F4592" s="66">
        <f t="shared" si="215"/>
        <v>4</v>
      </c>
      <c r="G4592" s="67" t="str">
        <f t="shared" si="213"/>
        <v>csütörtök</v>
      </c>
    </row>
    <row r="4593" spans="1:7" ht="15" customHeight="1" x14ac:dyDescent="0.25">
      <c r="A4593" s="38" t="s">
        <v>861</v>
      </c>
      <c r="B4593" s="38" t="s">
        <v>450</v>
      </c>
      <c r="C4593" s="38" t="s">
        <v>480</v>
      </c>
      <c r="D4593" s="38"/>
      <c r="E4593" s="65">
        <f t="shared" si="214"/>
        <v>135562</v>
      </c>
      <c r="F4593" s="66">
        <f t="shared" si="215"/>
        <v>6</v>
      </c>
      <c r="G4593" s="67" t="str">
        <f t="shared" si="213"/>
        <v>szombat</v>
      </c>
    </row>
    <row r="4594" spans="1:7" ht="15" customHeight="1" x14ac:dyDescent="0.25">
      <c r="A4594" s="38" t="s">
        <v>861</v>
      </c>
      <c r="B4594" s="38" t="s">
        <v>452</v>
      </c>
      <c r="C4594" s="38" t="s">
        <v>478</v>
      </c>
      <c r="D4594" s="38"/>
      <c r="E4594" s="65">
        <f t="shared" si="214"/>
        <v>135592</v>
      </c>
      <c r="F4594" s="66">
        <f t="shared" si="215"/>
        <v>1</v>
      </c>
      <c r="G4594" s="67" t="str">
        <f t="shared" si="213"/>
        <v>hétfő</v>
      </c>
    </row>
    <row r="4595" spans="1:7" ht="15" customHeight="1" x14ac:dyDescent="0.25">
      <c r="A4595" s="38" t="s">
        <v>861</v>
      </c>
      <c r="B4595" s="38" t="s">
        <v>454</v>
      </c>
      <c r="C4595" s="38" t="s">
        <v>479</v>
      </c>
      <c r="D4595" s="38"/>
      <c r="E4595" s="65">
        <f t="shared" si="214"/>
        <v>135622</v>
      </c>
      <c r="F4595" s="66">
        <f t="shared" si="215"/>
        <v>3</v>
      </c>
      <c r="G4595" s="67" t="str">
        <f t="shared" si="213"/>
        <v>szerda</v>
      </c>
    </row>
    <row r="4596" spans="1:7" ht="15" customHeight="1" x14ac:dyDescent="0.25">
      <c r="A4596" s="38" t="s">
        <v>861</v>
      </c>
      <c r="B4596" s="38" t="s">
        <v>455</v>
      </c>
      <c r="C4596" s="38" t="s">
        <v>480</v>
      </c>
      <c r="D4596" s="38"/>
      <c r="E4596" s="65">
        <f t="shared" si="214"/>
        <v>135651</v>
      </c>
      <c r="F4596" s="66">
        <f t="shared" si="215"/>
        <v>4</v>
      </c>
      <c r="G4596" s="67" t="str">
        <f t="shared" si="213"/>
        <v>csütörtök</v>
      </c>
    </row>
    <row r="4597" spans="1:7" ht="15" customHeight="1" x14ac:dyDescent="0.25">
      <c r="A4597" s="38" t="s">
        <v>861</v>
      </c>
      <c r="B4597" s="38" t="s">
        <v>456</v>
      </c>
      <c r="C4597" s="38" t="s">
        <v>492</v>
      </c>
      <c r="D4597" s="38"/>
      <c r="E4597" s="65">
        <f t="shared" si="214"/>
        <v>135680</v>
      </c>
      <c r="F4597" s="66">
        <f t="shared" si="215"/>
        <v>5</v>
      </c>
      <c r="G4597" s="67" t="str">
        <f t="shared" si="213"/>
        <v>péntek</v>
      </c>
    </row>
    <row r="4598" spans="1:7" ht="15" customHeight="1" x14ac:dyDescent="0.25">
      <c r="A4598" s="38" t="s">
        <v>861</v>
      </c>
      <c r="B4598" s="38" t="s">
        <v>458</v>
      </c>
      <c r="C4598" s="38" t="s">
        <v>492</v>
      </c>
      <c r="D4598" s="38"/>
      <c r="E4598" s="65">
        <f t="shared" si="214"/>
        <v>135710</v>
      </c>
      <c r="F4598" s="66">
        <f t="shared" si="215"/>
        <v>7</v>
      </c>
      <c r="G4598" s="67" t="str">
        <f t="shared" si="213"/>
        <v>vasárnap</v>
      </c>
    </row>
    <row r="4599" spans="1:7" ht="15" customHeight="1" x14ac:dyDescent="0.25">
      <c r="A4599" s="38" t="s">
        <v>861</v>
      </c>
      <c r="B4599" s="38" t="s">
        <v>460</v>
      </c>
      <c r="C4599" s="38" t="s">
        <v>484</v>
      </c>
      <c r="D4599" s="38"/>
      <c r="E4599" s="65">
        <f t="shared" si="214"/>
        <v>135739</v>
      </c>
      <c r="F4599" s="66">
        <f t="shared" si="215"/>
        <v>1</v>
      </c>
      <c r="G4599" s="67" t="str">
        <f t="shared" si="213"/>
        <v>hétfő</v>
      </c>
    </row>
    <row r="4600" spans="1:7" ht="15" customHeight="1" x14ac:dyDescent="0.25">
      <c r="A4600" s="38" t="s">
        <v>861</v>
      </c>
      <c r="B4600" s="38" t="s">
        <v>462</v>
      </c>
      <c r="C4600" s="38" t="s">
        <v>486</v>
      </c>
      <c r="D4600" s="38"/>
      <c r="E4600" s="65">
        <f t="shared" si="214"/>
        <v>135768</v>
      </c>
      <c r="F4600" s="66">
        <f t="shared" si="215"/>
        <v>2</v>
      </c>
      <c r="G4600" s="67" t="str">
        <f t="shared" si="213"/>
        <v>kedd</v>
      </c>
    </row>
    <row r="4601" spans="1:7" ht="15" customHeight="1" x14ac:dyDescent="0.25">
      <c r="A4601" s="38" t="s">
        <v>861</v>
      </c>
      <c r="B4601" s="38" t="s">
        <v>464</v>
      </c>
      <c r="C4601" s="38" t="s">
        <v>486</v>
      </c>
      <c r="D4601" s="38"/>
      <c r="E4601" s="65">
        <f t="shared" si="214"/>
        <v>135798</v>
      </c>
      <c r="F4601" s="66">
        <f t="shared" si="215"/>
        <v>4</v>
      </c>
      <c r="G4601" s="67" t="str">
        <f t="shared" si="213"/>
        <v>csütörtök</v>
      </c>
    </row>
    <row r="4602" spans="1:7" ht="15" customHeight="1" x14ac:dyDescent="0.25">
      <c r="A4602" s="38" t="s">
        <v>861</v>
      </c>
      <c r="B4602" s="38" t="s">
        <v>466</v>
      </c>
      <c r="C4602" s="38" t="s">
        <v>487</v>
      </c>
      <c r="D4602" s="38"/>
      <c r="E4602" s="65">
        <f t="shared" si="214"/>
        <v>135827</v>
      </c>
      <c r="F4602" s="66">
        <f t="shared" si="215"/>
        <v>5</v>
      </c>
      <c r="G4602" s="67" t="str">
        <f t="shared" si="213"/>
        <v>péntek</v>
      </c>
    </row>
    <row r="4603" spans="1:7" ht="15" customHeight="1" x14ac:dyDescent="0.25">
      <c r="A4603" s="38" t="s">
        <v>861</v>
      </c>
      <c r="B4603" s="38" t="s">
        <v>468</v>
      </c>
      <c r="C4603" s="38" t="s">
        <v>487</v>
      </c>
      <c r="D4603" s="38"/>
      <c r="E4603" s="65">
        <f t="shared" si="214"/>
        <v>135857</v>
      </c>
      <c r="F4603" s="66">
        <f t="shared" si="215"/>
        <v>7</v>
      </c>
      <c r="G4603" s="67" t="str">
        <f t="shared" si="213"/>
        <v>vasárnap</v>
      </c>
    </row>
    <row r="4604" spans="1:7" ht="15" customHeight="1" x14ac:dyDescent="0.25">
      <c r="A4604" s="38" t="s">
        <v>862</v>
      </c>
      <c r="B4604" s="38" t="s">
        <v>448</v>
      </c>
      <c r="C4604" s="38" t="s">
        <v>449</v>
      </c>
      <c r="D4604" s="38"/>
      <c r="E4604" s="65">
        <f t="shared" si="214"/>
        <v>135886</v>
      </c>
      <c r="F4604" s="66">
        <f t="shared" si="215"/>
        <v>1</v>
      </c>
      <c r="G4604" s="67" t="str">
        <f t="shared" si="213"/>
        <v>hétfő</v>
      </c>
    </row>
    <row r="4605" spans="1:7" ht="15" customHeight="1" x14ac:dyDescent="0.25">
      <c r="A4605" s="38" t="s">
        <v>862</v>
      </c>
      <c r="B4605" s="38" t="s">
        <v>450</v>
      </c>
      <c r="C4605" s="38" t="s">
        <v>451</v>
      </c>
      <c r="D4605" s="38"/>
      <c r="E4605" s="65">
        <f t="shared" si="214"/>
        <v>135916</v>
      </c>
      <c r="F4605" s="66">
        <f t="shared" si="215"/>
        <v>3</v>
      </c>
      <c r="G4605" s="67" t="str">
        <f t="shared" si="213"/>
        <v>szerda</v>
      </c>
    </row>
    <row r="4606" spans="1:7" ht="15" customHeight="1" x14ac:dyDescent="0.25">
      <c r="A4606" s="38" t="s">
        <v>862</v>
      </c>
      <c r="B4606" s="38" t="s">
        <v>452</v>
      </c>
      <c r="C4606" s="38" t="s">
        <v>449</v>
      </c>
      <c r="D4606" s="38"/>
      <c r="E4606" s="65">
        <f t="shared" si="214"/>
        <v>135946</v>
      </c>
      <c r="F4606" s="66">
        <f t="shared" si="215"/>
        <v>5</v>
      </c>
      <c r="G4606" s="67" t="str">
        <f t="shared" si="213"/>
        <v>péntek</v>
      </c>
    </row>
    <row r="4607" spans="1:7" ht="15" customHeight="1" x14ac:dyDescent="0.25">
      <c r="A4607" s="38" t="s">
        <v>862</v>
      </c>
      <c r="B4607" s="38" t="s">
        <v>454</v>
      </c>
      <c r="C4607" s="38" t="s">
        <v>451</v>
      </c>
      <c r="D4607" s="38"/>
      <c r="E4607" s="65">
        <f t="shared" si="214"/>
        <v>135976</v>
      </c>
      <c r="F4607" s="66">
        <f t="shared" si="215"/>
        <v>7</v>
      </c>
      <c r="G4607" s="67" t="str">
        <f t="shared" si="213"/>
        <v>vasárnap</v>
      </c>
    </row>
    <row r="4608" spans="1:7" ht="15" customHeight="1" x14ac:dyDescent="0.25">
      <c r="A4608" s="38" t="s">
        <v>862</v>
      </c>
      <c r="B4608" s="38" t="s">
        <v>455</v>
      </c>
      <c r="C4608" s="38" t="s">
        <v>457</v>
      </c>
      <c r="D4608" s="38"/>
      <c r="E4608" s="65">
        <f t="shared" si="214"/>
        <v>136005</v>
      </c>
      <c r="F4608" s="66">
        <f t="shared" si="215"/>
        <v>1</v>
      </c>
      <c r="G4608" s="67" t="str">
        <f t="shared" si="213"/>
        <v>hétfő</v>
      </c>
    </row>
    <row r="4609" spans="1:7" ht="15" customHeight="1" x14ac:dyDescent="0.25">
      <c r="A4609" s="38" t="s">
        <v>862</v>
      </c>
      <c r="B4609" s="38" t="s">
        <v>456</v>
      </c>
      <c r="C4609" s="38" t="s">
        <v>459</v>
      </c>
      <c r="D4609" s="38"/>
      <c r="E4609" s="65">
        <f t="shared" si="214"/>
        <v>136035</v>
      </c>
      <c r="F4609" s="66">
        <f t="shared" si="215"/>
        <v>3</v>
      </c>
      <c r="G4609" s="67" t="str">
        <f t="shared" si="213"/>
        <v>szerda</v>
      </c>
    </row>
    <row r="4610" spans="1:7" ht="15" customHeight="1" x14ac:dyDescent="0.25">
      <c r="A4610" s="38" t="s">
        <v>862</v>
      </c>
      <c r="B4610" s="38" t="s">
        <v>458</v>
      </c>
      <c r="C4610" s="38" t="s">
        <v>489</v>
      </c>
      <c r="D4610" s="38"/>
      <c r="E4610" s="65">
        <f t="shared" si="214"/>
        <v>136064</v>
      </c>
      <c r="F4610" s="66">
        <f t="shared" si="215"/>
        <v>4</v>
      </c>
      <c r="G4610" s="67" t="str">
        <f t="shared" si="213"/>
        <v>csütörtök</v>
      </c>
    </row>
    <row r="4611" spans="1:7" ht="15" customHeight="1" x14ac:dyDescent="0.25">
      <c r="A4611" s="38" t="s">
        <v>862</v>
      </c>
      <c r="B4611" s="38" t="s">
        <v>460</v>
      </c>
      <c r="C4611" s="38" t="s">
        <v>461</v>
      </c>
      <c r="D4611" s="38"/>
      <c r="E4611" s="65">
        <f t="shared" si="214"/>
        <v>136094</v>
      </c>
      <c r="F4611" s="66">
        <f t="shared" si="215"/>
        <v>6</v>
      </c>
      <c r="G4611" s="67" t="str">
        <f t="shared" ref="G4611:G4674" si="216">VLOOKUP(F4611,nevek,2,0)</f>
        <v>szombat</v>
      </c>
    </row>
    <row r="4612" spans="1:7" ht="15" customHeight="1" x14ac:dyDescent="0.25">
      <c r="A4612" s="38" t="s">
        <v>862</v>
      </c>
      <c r="B4612" s="38" t="s">
        <v>462</v>
      </c>
      <c r="C4612" s="38" t="s">
        <v>465</v>
      </c>
      <c r="D4612" s="38"/>
      <c r="E4612" s="65">
        <f t="shared" ref="E4612:E4675" si="217">DATEVALUE(A4612&amp;"."&amp;B4612&amp;C4612)</f>
        <v>136123</v>
      </c>
      <c r="F4612" s="66">
        <f t="shared" ref="F4612:F4675" si="218">WEEKDAY(E4612,2)</f>
        <v>7</v>
      </c>
      <c r="G4612" s="67" t="str">
        <f t="shared" si="216"/>
        <v>vasárnap</v>
      </c>
    </row>
    <row r="4613" spans="1:7" ht="15" customHeight="1" x14ac:dyDescent="0.25">
      <c r="A4613" s="38" t="s">
        <v>862</v>
      </c>
      <c r="B4613" s="38" t="s">
        <v>464</v>
      </c>
      <c r="C4613" s="38" t="s">
        <v>490</v>
      </c>
      <c r="D4613" s="38"/>
      <c r="E4613" s="65">
        <f t="shared" si="217"/>
        <v>136152</v>
      </c>
      <c r="F4613" s="66">
        <f t="shared" si="218"/>
        <v>1</v>
      </c>
      <c r="G4613" s="67" t="str">
        <f t="shared" si="216"/>
        <v>hétfő</v>
      </c>
    </row>
    <row r="4614" spans="1:7" ht="15" customHeight="1" x14ac:dyDescent="0.25">
      <c r="A4614" s="38" t="s">
        <v>862</v>
      </c>
      <c r="B4614" s="38" t="s">
        <v>466</v>
      </c>
      <c r="C4614" s="38" t="s">
        <v>467</v>
      </c>
      <c r="D4614" s="38"/>
      <c r="E4614" s="65">
        <f t="shared" si="217"/>
        <v>136182</v>
      </c>
      <c r="F4614" s="66">
        <f t="shared" si="218"/>
        <v>3</v>
      </c>
      <c r="G4614" s="67" t="str">
        <f t="shared" si="216"/>
        <v>szerda</v>
      </c>
    </row>
    <row r="4615" spans="1:7" ht="15" customHeight="1" x14ac:dyDescent="0.25">
      <c r="A4615" s="38" t="s">
        <v>862</v>
      </c>
      <c r="B4615" s="38" t="s">
        <v>468</v>
      </c>
      <c r="C4615" s="38" t="s">
        <v>470</v>
      </c>
      <c r="D4615" s="38"/>
      <c r="E4615" s="65">
        <f t="shared" si="217"/>
        <v>136211</v>
      </c>
      <c r="F4615" s="66">
        <f t="shared" si="218"/>
        <v>4</v>
      </c>
      <c r="G4615" s="67" t="str">
        <f t="shared" si="216"/>
        <v>csütörtök</v>
      </c>
    </row>
    <row r="4616" spans="1:7" ht="15" customHeight="1" x14ac:dyDescent="0.25">
      <c r="A4616" s="38" t="s">
        <v>863</v>
      </c>
      <c r="B4616" s="38" t="s">
        <v>448</v>
      </c>
      <c r="C4616" s="38" t="s">
        <v>472</v>
      </c>
      <c r="D4616" s="38"/>
      <c r="E4616" s="65">
        <f t="shared" si="217"/>
        <v>136241</v>
      </c>
      <c r="F4616" s="66">
        <f t="shared" si="218"/>
        <v>6</v>
      </c>
      <c r="G4616" s="67" t="str">
        <f t="shared" si="216"/>
        <v>szombat</v>
      </c>
    </row>
    <row r="4617" spans="1:7" ht="15" customHeight="1" x14ac:dyDescent="0.25">
      <c r="A4617" s="38" t="s">
        <v>863</v>
      </c>
      <c r="B4617" s="38" t="s">
        <v>450</v>
      </c>
      <c r="C4617" s="38" t="s">
        <v>473</v>
      </c>
      <c r="D4617" s="38"/>
      <c r="E4617" s="65">
        <f t="shared" si="217"/>
        <v>136270</v>
      </c>
      <c r="F4617" s="66">
        <f t="shared" si="218"/>
        <v>7</v>
      </c>
      <c r="G4617" s="67" t="str">
        <f t="shared" si="216"/>
        <v>vasárnap</v>
      </c>
    </row>
    <row r="4618" spans="1:7" ht="15" customHeight="1" x14ac:dyDescent="0.25">
      <c r="A4618" s="38" t="s">
        <v>863</v>
      </c>
      <c r="B4618" s="38" t="s">
        <v>452</v>
      </c>
      <c r="C4618" s="38" t="s">
        <v>472</v>
      </c>
      <c r="D4618" s="38"/>
      <c r="E4618" s="65">
        <f t="shared" si="217"/>
        <v>136300</v>
      </c>
      <c r="F4618" s="66">
        <f t="shared" si="218"/>
        <v>2</v>
      </c>
      <c r="G4618" s="67" t="str">
        <f t="shared" si="216"/>
        <v>kedd</v>
      </c>
    </row>
    <row r="4619" spans="1:7" ht="15" customHeight="1" x14ac:dyDescent="0.25">
      <c r="A4619" s="38" t="s">
        <v>863</v>
      </c>
      <c r="B4619" s="38" t="s">
        <v>454</v>
      </c>
      <c r="C4619" s="38" t="s">
        <v>471</v>
      </c>
      <c r="D4619" s="38"/>
      <c r="E4619" s="65">
        <f t="shared" si="217"/>
        <v>136330</v>
      </c>
      <c r="F4619" s="66">
        <f t="shared" si="218"/>
        <v>4</v>
      </c>
      <c r="G4619" s="67" t="str">
        <f t="shared" si="216"/>
        <v>csütörtök</v>
      </c>
    </row>
    <row r="4620" spans="1:7" ht="15" customHeight="1" x14ac:dyDescent="0.25">
      <c r="A4620" s="38" t="s">
        <v>863</v>
      </c>
      <c r="B4620" s="38" t="s">
        <v>455</v>
      </c>
      <c r="C4620" s="38" t="s">
        <v>473</v>
      </c>
      <c r="D4620" s="38"/>
      <c r="E4620" s="65">
        <f t="shared" si="217"/>
        <v>136359</v>
      </c>
      <c r="F4620" s="66">
        <f t="shared" si="218"/>
        <v>5</v>
      </c>
      <c r="G4620" s="67" t="str">
        <f t="shared" si="216"/>
        <v>péntek</v>
      </c>
    </row>
    <row r="4621" spans="1:7" ht="15" customHeight="1" x14ac:dyDescent="0.25">
      <c r="A4621" s="38" t="s">
        <v>863</v>
      </c>
      <c r="B4621" s="38" t="s">
        <v>456</v>
      </c>
      <c r="C4621" s="38" t="s">
        <v>474</v>
      </c>
      <c r="D4621" s="38"/>
      <c r="E4621" s="65">
        <f t="shared" si="217"/>
        <v>136389</v>
      </c>
      <c r="F4621" s="66">
        <f t="shared" si="218"/>
        <v>7</v>
      </c>
      <c r="G4621" s="67" t="str">
        <f t="shared" si="216"/>
        <v>vasárnap</v>
      </c>
    </row>
    <row r="4622" spans="1:7" ht="15" customHeight="1" x14ac:dyDescent="0.25">
      <c r="A4622" s="38" t="s">
        <v>863</v>
      </c>
      <c r="B4622" s="38" t="s">
        <v>458</v>
      </c>
      <c r="C4622" s="38" t="s">
        <v>474</v>
      </c>
      <c r="D4622" s="38"/>
      <c r="E4622" s="65">
        <f t="shared" si="217"/>
        <v>136419</v>
      </c>
      <c r="F4622" s="66">
        <f t="shared" si="218"/>
        <v>2</v>
      </c>
      <c r="G4622" s="67" t="str">
        <f t="shared" si="216"/>
        <v>kedd</v>
      </c>
    </row>
    <row r="4623" spans="1:7" ht="15" customHeight="1" x14ac:dyDescent="0.25">
      <c r="A4623" s="38" t="s">
        <v>863</v>
      </c>
      <c r="B4623" s="38" t="s">
        <v>458</v>
      </c>
      <c r="C4623" s="38" t="s">
        <v>496</v>
      </c>
      <c r="D4623" s="38"/>
      <c r="E4623" s="65">
        <f t="shared" si="217"/>
        <v>136448</v>
      </c>
      <c r="F4623" s="66">
        <f t="shared" si="218"/>
        <v>3</v>
      </c>
      <c r="G4623" s="67" t="str">
        <f t="shared" si="216"/>
        <v>szerda</v>
      </c>
    </row>
    <row r="4624" spans="1:7" ht="15" customHeight="1" x14ac:dyDescent="0.25">
      <c r="A4624" s="38" t="s">
        <v>863</v>
      </c>
      <c r="B4624" s="38" t="s">
        <v>460</v>
      </c>
      <c r="C4624" s="38" t="s">
        <v>476</v>
      </c>
      <c r="D4624" s="38"/>
      <c r="E4624" s="65">
        <f t="shared" si="217"/>
        <v>136478</v>
      </c>
      <c r="F4624" s="66">
        <f t="shared" si="218"/>
        <v>5</v>
      </c>
      <c r="G4624" s="67" t="str">
        <f t="shared" si="216"/>
        <v>péntek</v>
      </c>
    </row>
    <row r="4625" spans="1:7" ht="15" customHeight="1" x14ac:dyDescent="0.25">
      <c r="A4625" s="38" t="s">
        <v>863</v>
      </c>
      <c r="B4625" s="38" t="s">
        <v>462</v>
      </c>
      <c r="C4625" s="38" t="s">
        <v>478</v>
      </c>
      <c r="D4625" s="38"/>
      <c r="E4625" s="65">
        <f t="shared" si="217"/>
        <v>136507</v>
      </c>
      <c r="F4625" s="66">
        <f t="shared" si="218"/>
        <v>6</v>
      </c>
      <c r="G4625" s="67" t="str">
        <f t="shared" si="216"/>
        <v>szombat</v>
      </c>
    </row>
    <row r="4626" spans="1:7" ht="15" customHeight="1" x14ac:dyDescent="0.25">
      <c r="A4626" s="38" t="s">
        <v>863</v>
      </c>
      <c r="B4626" s="38" t="s">
        <v>464</v>
      </c>
      <c r="C4626" s="38" t="s">
        <v>479</v>
      </c>
      <c r="D4626" s="38"/>
      <c r="E4626" s="65">
        <f t="shared" si="217"/>
        <v>136536</v>
      </c>
      <c r="F4626" s="66">
        <f t="shared" si="218"/>
        <v>7</v>
      </c>
      <c r="G4626" s="67" t="str">
        <f t="shared" si="216"/>
        <v>vasárnap</v>
      </c>
    </row>
    <row r="4627" spans="1:7" ht="15" customHeight="1" x14ac:dyDescent="0.25">
      <c r="A4627" s="38" t="s">
        <v>863</v>
      </c>
      <c r="B4627" s="38" t="s">
        <v>466</v>
      </c>
      <c r="C4627" s="38" t="s">
        <v>480</v>
      </c>
      <c r="D4627" s="38"/>
      <c r="E4627" s="65">
        <f t="shared" si="217"/>
        <v>136566</v>
      </c>
      <c r="F4627" s="66">
        <f t="shared" si="218"/>
        <v>2</v>
      </c>
      <c r="G4627" s="67" t="str">
        <f t="shared" si="216"/>
        <v>kedd</v>
      </c>
    </row>
    <row r="4628" spans="1:7" ht="15" customHeight="1" x14ac:dyDescent="0.25">
      <c r="A4628" s="38" t="s">
        <v>863</v>
      </c>
      <c r="B4628" s="38" t="s">
        <v>468</v>
      </c>
      <c r="C4628" s="38" t="s">
        <v>482</v>
      </c>
      <c r="D4628" s="38"/>
      <c r="E4628" s="65">
        <f t="shared" si="217"/>
        <v>136595</v>
      </c>
      <c r="F4628" s="66">
        <f t="shared" si="218"/>
        <v>3</v>
      </c>
      <c r="G4628" s="67" t="str">
        <f t="shared" si="216"/>
        <v>szerda</v>
      </c>
    </row>
    <row r="4629" spans="1:7" ht="15" customHeight="1" x14ac:dyDescent="0.25">
      <c r="A4629" s="38" t="s">
        <v>864</v>
      </c>
      <c r="B4629" s="38" t="s">
        <v>448</v>
      </c>
      <c r="C4629" s="38" t="s">
        <v>492</v>
      </c>
      <c r="D4629" s="38"/>
      <c r="E4629" s="65">
        <f t="shared" si="217"/>
        <v>136625</v>
      </c>
      <c r="F4629" s="66">
        <f t="shared" si="218"/>
        <v>5</v>
      </c>
      <c r="G4629" s="67" t="str">
        <f t="shared" si="216"/>
        <v>péntek</v>
      </c>
    </row>
    <row r="4630" spans="1:7" ht="15" customHeight="1" x14ac:dyDescent="0.25">
      <c r="A4630" s="38" t="s">
        <v>864</v>
      </c>
      <c r="B4630" s="38" t="s">
        <v>450</v>
      </c>
      <c r="C4630" s="38" t="s">
        <v>484</v>
      </c>
      <c r="D4630" s="38"/>
      <c r="E4630" s="65">
        <f t="shared" si="217"/>
        <v>136654</v>
      </c>
      <c r="F4630" s="66">
        <f t="shared" si="218"/>
        <v>6</v>
      </c>
      <c r="G4630" s="67" t="str">
        <f t="shared" si="216"/>
        <v>szombat</v>
      </c>
    </row>
    <row r="4631" spans="1:7" ht="15" customHeight="1" x14ac:dyDescent="0.25">
      <c r="A4631" s="38" t="s">
        <v>864</v>
      </c>
      <c r="B4631" s="38" t="s">
        <v>452</v>
      </c>
      <c r="C4631" s="38" t="s">
        <v>492</v>
      </c>
      <c r="D4631" s="38"/>
      <c r="E4631" s="65">
        <f t="shared" si="217"/>
        <v>136684</v>
      </c>
      <c r="F4631" s="66">
        <f t="shared" si="218"/>
        <v>1</v>
      </c>
      <c r="G4631" s="67" t="str">
        <f t="shared" si="216"/>
        <v>hétfő</v>
      </c>
    </row>
    <row r="4632" spans="1:7" ht="15" customHeight="1" x14ac:dyDescent="0.25">
      <c r="A4632" s="38" t="s">
        <v>864</v>
      </c>
      <c r="B4632" s="38" t="s">
        <v>454</v>
      </c>
      <c r="C4632" s="38" t="s">
        <v>484</v>
      </c>
      <c r="D4632" s="38"/>
      <c r="E4632" s="65">
        <f t="shared" si="217"/>
        <v>136713</v>
      </c>
      <c r="F4632" s="66">
        <f t="shared" si="218"/>
        <v>2</v>
      </c>
      <c r="G4632" s="67" t="str">
        <f t="shared" si="216"/>
        <v>kedd</v>
      </c>
    </row>
    <row r="4633" spans="1:7" ht="15" customHeight="1" x14ac:dyDescent="0.25">
      <c r="A4633" s="38" t="s">
        <v>864</v>
      </c>
      <c r="B4633" s="38" t="s">
        <v>455</v>
      </c>
      <c r="C4633" s="38" t="s">
        <v>484</v>
      </c>
      <c r="D4633" s="38"/>
      <c r="E4633" s="65">
        <f t="shared" si="217"/>
        <v>136743</v>
      </c>
      <c r="F4633" s="66">
        <f t="shared" si="218"/>
        <v>4</v>
      </c>
      <c r="G4633" s="67" t="str">
        <f t="shared" si="216"/>
        <v>csütörtök</v>
      </c>
    </row>
    <row r="4634" spans="1:7" ht="15" customHeight="1" x14ac:dyDescent="0.25">
      <c r="A4634" s="38" t="s">
        <v>864</v>
      </c>
      <c r="B4634" s="38" t="s">
        <v>456</v>
      </c>
      <c r="C4634" s="38" t="s">
        <v>485</v>
      </c>
      <c r="D4634" s="38"/>
      <c r="E4634" s="65">
        <f t="shared" si="217"/>
        <v>136773</v>
      </c>
      <c r="F4634" s="66">
        <f t="shared" si="218"/>
        <v>6</v>
      </c>
      <c r="G4634" s="67" t="str">
        <f t="shared" si="216"/>
        <v>szombat</v>
      </c>
    </row>
    <row r="4635" spans="1:7" ht="15" customHeight="1" x14ac:dyDescent="0.25">
      <c r="A4635" s="38" t="s">
        <v>864</v>
      </c>
      <c r="B4635" s="38" t="s">
        <v>458</v>
      </c>
      <c r="C4635" s="38" t="s">
        <v>486</v>
      </c>
      <c r="D4635" s="38"/>
      <c r="E4635" s="65">
        <f t="shared" si="217"/>
        <v>136802</v>
      </c>
      <c r="F4635" s="66">
        <f t="shared" si="218"/>
        <v>7</v>
      </c>
      <c r="G4635" s="67" t="str">
        <f t="shared" si="216"/>
        <v>vasárnap</v>
      </c>
    </row>
    <row r="4636" spans="1:7" ht="15" customHeight="1" x14ac:dyDescent="0.25">
      <c r="A4636" s="38" t="s">
        <v>864</v>
      </c>
      <c r="B4636" s="38" t="s">
        <v>460</v>
      </c>
      <c r="C4636" s="38" t="s">
        <v>494</v>
      </c>
      <c r="D4636" s="38"/>
      <c r="E4636" s="65">
        <f t="shared" si="217"/>
        <v>136832</v>
      </c>
      <c r="F4636" s="66">
        <f t="shared" si="218"/>
        <v>2</v>
      </c>
      <c r="G4636" s="67" t="str">
        <f t="shared" si="216"/>
        <v>kedd</v>
      </c>
    </row>
    <row r="4637" spans="1:7" ht="15" customHeight="1" x14ac:dyDescent="0.25">
      <c r="A4637" s="38" t="s">
        <v>864</v>
      </c>
      <c r="B4637" s="38" t="s">
        <v>462</v>
      </c>
      <c r="C4637" s="38" t="s">
        <v>453</v>
      </c>
      <c r="D4637" s="38"/>
      <c r="E4637" s="65">
        <f t="shared" si="217"/>
        <v>136861</v>
      </c>
      <c r="F4637" s="66">
        <f t="shared" si="218"/>
        <v>3</v>
      </c>
      <c r="G4637" s="67" t="str">
        <f t="shared" si="216"/>
        <v>szerda</v>
      </c>
    </row>
    <row r="4638" spans="1:7" ht="15" customHeight="1" x14ac:dyDescent="0.25">
      <c r="A4638" s="38" t="s">
        <v>864</v>
      </c>
      <c r="B4638" s="38" t="s">
        <v>464</v>
      </c>
      <c r="C4638" s="38" t="s">
        <v>453</v>
      </c>
      <c r="D4638" s="38"/>
      <c r="E4638" s="65">
        <f t="shared" si="217"/>
        <v>136891</v>
      </c>
      <c r="F4638" s="66">
        <f t="shared" si="218"/>
        <v>5</v>
      </c>
      <c r="G4638" s="67" t="str">
        <f t="shared" si="216"/>
        <v>péntek</v>
      </c>
    </row>
    <row r="4639" spans="1:7" ht="15" customHeight="1" x14ac:dyDescent="0.25">
      <c r="A4639" s="38" t="s">
        <v>864</v>
      </c>
      <c r="B4639" s="38" t="s">
        <v>466</v>
      </c>
      <c r="C4639" s="38" t="s">
        <v>449</v>
      </c>
      <c r="D4639" s="38"/>
      <c r="E4639" s="65">
        <f t="shared" si="217"/>
        <v>136921</v>
      </c>
      <c r="F4639" s="66">
        <f t="shared" si="218"/>
        <v>7</v>
      </c>
      <c r="G4639" s="67" t="str">
        <f t="shared" si="216"/>
        <v>vasárnap</v>
      </c>
    </row>
    <row r="4640" spans="1:7" ht="15" customHeight="1" x14ac:dyDescent="0.25">
      <c r="A4640" s="38" t="s">
        <v>864</v>
      </c>
      <c r="B4640" s="38" t="s">
        <v>468</v>
      </c>
      <c r="C4640" s="38" t="s">
        <v>451</v>
      </c>
      <c r="D4640" s="38"/>
      <c r="E4640" s="65">
        <f t="shared" si="217"/>
        <v>136950</v>
      </c>
      <c r="F4640" s="66">
        <f t="shared" si="218"/>
        <v>1</v>
      </c>
      <c r="G4640" s="67" t="str">
        <f t="shared" si="216"/>
        <v>hétfő</v>
      </c>
    </row>
    <row r="4641" spans="1:7" ht="15" customHeight="1" x14ac:dyDescent="0.25">
      <c r="A4641" s="38" t="s">
        <v>865</v>
      </c>
      <c r="B4641" s="38" t="s">
        <v>448</v>
      </c>
      <c r="C4641" s="38" t="s">
        <v>459</v>
      </c>
      <c r="D4641" s="38"/>
      <c r="E4641" s="65">
        <f t="shared" si="217"/>
        <v>136979</v>
      </c>
      <c r="F4641" s="66">
        <f t="shared" si="218"/>
        <v>2</v>
      </c>
      <c r="G4641" s="67" t="str">
        <f t="shared" si="216"/>
        <v>kedd</v>
      </c>
    </row>
    <row r="4642" spans="1:7" ht="15" customHeight="1" x14ac:dyDescent="0.25">
      <c r="A4642" s="38" t="s">
        <v>865</v>
      </c>
      <c r="B4642" s="38" t="s">
        <v>450</v>
      </c>
      <c r="C4642" s="38" t="s">
        <v>489</v>
      </c>
      <c r="D4642" s="38"/>
      <c r="E4642" s="65">
        <f t="shared" si="217"/>
        <v>137009</v>
      </c>
      <c r="F4642" s="66">
        <f t="shared" si="218"/>
        <v>4</v>
      </c>
      <c r="G4642" s="67" t="str">
        <f t="shared" si="216"/>
        <v>csütörtök</v>
      </c>
    </row>
    <row r="4643" spans="1:7" ht="15" customHeight="1" x14ac:dyDescent="0.25">
      <c r="A4643" s="38" t="s">
        <v>865</v>
      </c>
      <c r="B4643" s="38" t="s">
        <v>452</v>
      </c>
      <c r="C4643" s="38" t="s">
        <v>459</v>
      </c>
      <c r="D4643" s="38"/>
      <c r="E4643" s="65">
        <f t="shared" si="217"/>
        <v>137038</v>
      </c>
      <c r="F4643" s="66">
        <f t="shared" si="218"/>
        <v>5</v>
      </c>
      <c r="G4643" s="67" t="str">
        <f t="shared" si="216"/>
        <v>péntek</v>
      </c>
    </row>
    <row r="4644" spans="1:7" ht="15" customHeight="1" x14ac:dyDescent="0.25">
      <c r="A4644" s="38" t="s">
        <v>865</v>
      </c>
      <c r="B4644" s="38" t="s">
        <v>454</v>
      </c>
      <c r="C4644" s="38" t="s">
        <v>489</v>
      </c>
      <c r="D4644" s="38"/>
      <c r="E4644" s="65">
        <f t="shared" si="217"/>
        <v>137068</v>
      </c>
      <c r="F4644" s="66">
        <f t="shared" si="218"/>
        <v>7</v>
      </c>
      <c r="G4644" s="67" t="str">
        <f t="shared" si="216"/>
        <v>vasárnap</v>
      </c>
    </row>
    <row r="4645" spans="1:7" ht="15" customHeight="1" x14ac:dyDescent="0.25">
      <c r="A4645" s="38" t="s">
        <v>865</v>
      </c>
      <c r="B4645" s="38" t="s">
        <v>455</v>
      </c>
      <c r="C4645" s="38" t="s">
        <v>461</v>
      </c>
      <c r="D4645" s="38"/>
      <c r="E4645" s="65">
        <f t="shared" si="217"/>
        <v>137097</v>
      </c>
      <c r="F4645" s="66">
        <f t="shared" si="218"/>
        <v>1</v>
      </c>
      <c r="G4645" s="67" t="str">
        <f t="shared" si="216"/>
        <v>hétfő</v>
      </c>
    </row>
    <row r="4646" spans="1:7" ht="15" customHeight="1" x14ac:dyDescent="0.25">
      <c r="A4646" s="38" t="s">
        <v>865</v>
      </c>
      <c r="B4646" s="38" t="s">
        <v>456</v>
      </c>
      <c r="C4646" s="38" t="s">
        <v>463</v>
      </c>
      <c r="D4646" s="38"/>
      <c r="E4646" s="65">
        <f t="shared" si="217"/>
        <v>137127</v>
      </c>
      <c r="F4646" s="66">
        <f t="shared" si="218"/>
        <v>3</v>
      </c>
      <c r="G4646" s="67" t="str">
        <f t="shared" si="216"/>
        <v>szerda</v>
      </c>
    </row>
    <row r="4647" spans="1:7" ht="15" customHeight="1" x14ac:dyDescent="0.25">
      <c r="A4647" s="38" t="s">
        <v>865</v>
      </c>
      <c r="B4647" s="38" t="s">
        <v>458</v>
      </c>
      <c r="C4647" s="38" t="s">
        <v>465</v>
      </c>
      <c r="D4647" s="38"/>
      <c r="E4647" s="65">
        <f t="shared" si="217"/>
        <v>137156</v>
      </c>
      <c r="F4647" s="66">
        <f t="shared" si="218"/>
        <v>4</v>
      </c>
      <c r="G4647" s="67" t="str">
        <f t="shared" si="216"/>
        <v>csütörtök</v>
      </c>
    </row>
    <row r="4648" spans="1:7" ht="15" customHeight="1" x14ac:dyDescent="0.25">
      <c r="A4648" s="38" t="s">
        <v>865</v>
      </c>
      <c r="B4648" s="38" t="s">
        <v>460</v>
      </c>
      <c r="C4648" s="38" t="s">
        <v>490</v>
      </c>
      <c r="D4648" s="38"/>
      <c r="E4648" s="65">
        <f t="shared" si="217"/>
        <v>137186</v>
      </c>
      <c r="F4648" s="66">
        <f t="shared" si="218"/>
        <v>6</v>
      </c>
      <c r="G4648" s="67" t="str">
        <f t="shared" si="216"/>
        <v>szombat</v>
      </c>
    </row>
    <row r="4649" spans="1:7" ht="15" customHeight="1" x14ac:dyDescent="0.25">
      <c r="A4649" s="38" t="s">
        <v>865</v>
      </c>
      <c r="B4649" s="38" t="s">
        <v>462</v>
      </c>
      <c r="C4649" s="38" t="s">
        <v>467</v>
      </c>
      <c r="D4649" s="38"/>
      <c r="E4649" s="65">
        <f t="shared" si="217"/>
        <v>137216</v>
      </c>
      <c r="F4649" s="66">
        <f t="shared" si="218"/>
        <v>1</v>
      </c>
      <c r="G4649" s="67" t="str">
        <f t="shared" si="216"/>
        <v>hétfő</v>
      </c>
    </row>
    <row r="4650" spans="1:7" ht="15" customHeight="1" x14ac:dyDescent="0.25">
      <c r="A4650" s="38" t="s">
        <v>865</v>
      </c>
      <c r="B4650" s="38" t="s">
        <v>464</v>
      </c>
      <c r="C4650" s="38" t="s">
        <v>470</v>
      </c>
      <c r="D4650" s="38"/>
      <c r="E4650" s="65">
        <f t="shared" si="217"/>
        <v>137245</v>
      </c>
      <c r="F4650" s="66">
        <f t="shared" si="218"/>
        <v>2</v>
      </c>
      <c r="G4650" s="67" t="str">
        <f t="shared" si="216"/>
        <v>kedd</v>
      </c>
    </row>
    <row r="4651" spans="1:7" ht="15" customHeight="1" x14ac:dyDescent="0.25">
      <c r="A4651" s="38" t="s">
        <v>865</v>
      </c>
      <c r="B4651" s="38" t="s">
        <v>466</v>
      </c>
      <c r="C4651" s="38" t="s">
        <v>472</v>
      </c>
      <c r="D4651" s="38"/>
      <c r="E4651" s="65">
        <f t="shared" si="217"/>
        <v>137275</v>
      </c>
      <c r="F4651" s="66">
        <f t="shared" si="218"/>
        <v>4</v>
      </c>
      <c r="G4651" s="67" t="str">
        <f t="shared" si="216"/>
        <v>csütörtök</v>
      </c>
    </row>
    <row r="4652" spans="1:7" ht="15" customHeight="1" x14ac:dyDescent="0.25">
      <c r="A4652" s="38" t="s">
        <v>865</v>
      </c>
      <c r="B4652" s="38" t="s">
        <v>468</v>
      </c>
      <c r="C4652" s="38" t="s">
        <v>472</v>
      </c>
      <c r="D4652" s="38"/>
      <c r="E4652" s="65">
        <f t="shared" si="217"/>
        <v>137305</v>
      </c>
      <c r="F4652" s="66">
        <f t="shared" si="218"/>
        <v>6</v>
      </c>
      <c r="G4652" s="67" t="str">
        <f t="shared" si="216"/>
        <v>szombat</v>
      </c>
    </row>
    <row r="4653" spans="1:7" ht="15" customHeight="1" x14ac:dyDescent="0.25">
      <c r="A4653" s="38" t="s">
        <v>866</v>
      </c>
      <c r="B4653" s="38" t="s">
        <v>448</v>
      </c>
      <c r="C4653" s="38" t="s">
        <v>473</v>
      </c>
      <c r="D4653" s="38"/>
      <c r="E4653" s="65">
        <f t="shared" si="217"/>
        <v>137334</v>
      </c>
      <c r="F4653" s="66">
        <f t="shared" si="218"/>
        <v>7</v>
      </c>
      <c r="G4653" s="67" t="str">
        <f t="shared" si="216"/>
        <v>vasárnap</v>
      </c>
    </row>
    <row r="4654" spans="1:7" ht="15" customHeight="1" x14ac:dyDescent="0.25">
      <c r="A4654" s="38" t="s">
        <v>866</v>
      </c>
      <c r="B4654" s="38" t="s">
        <v>450</v>
      </c>
      <c r="C4654" s="38" t="s">
        <v>474</v>
      </c>
      <c r="D4654" s="38"/>
      <c r="E4654" s="65">
        <f t="shared" si="217"/>
        <v>137364</v>
      </c>
      <c r="F4654" s="66">
        <f t="shared" si="218"/>
        <v>2</v>
      </c>
      <c r="G4654" s="67" t="str">
        <f t="shared" si="216"/>
        <v>kedd</v>
      </c>
    </row>
    <row r="4655" spans="1:7" ht="15" customHeight="1" x14ac:dyDescent="0.25">
      <c r="A4655" s="38" t="s">
        <v>866</v>
      </c>
      <c r="B4655" s="38" t="s">
        <v>452</v>
      </c>
      <c r="C4655" s="38" t="s">
        <v>474</v>
      </c>
      <c r="D4655" s="38"/>
      <c r="E4655" s="65">
        <f t="shared" si="217"/>
        <v>137393</v>
      </c>
      <c r="F4655" s="66">
        <f t="shared" si="218"/>
        <v>3</v>
      </c>
      <c r="G4655" s="67" t="str">
        <f t="shared" si="216"/>
        <v>szerda</v>
      </c>
    </row>
    <row r="4656" spans="1:7" ht="15" customHeight="1" x14ac:dyDescent="0.25">
      <c r="A4656" s="38" t="s">
        <v>866</v>
      </c>
      <c r="B4656" s="38" t="s">
        <v>452</v>
      </c>
      <c r="C4656" s="38" t="s">
        <v>496</v>
      </c>
      <c r="D4656" s="38"/>
      <c r="E4656" s="65">
        <f t="shared" si="217"/>
        <v>137422</v>
      </c>
      <c r="F4656" s="66">
        <f t="shared" si="218"/>
        <v>4</v>
      </c>
      <c r="G4656" s="67" t="str">
        <f t="shared" si="216"/>
        <v>csütörtök</v>
      </c>
    </row>
    <row r="4657" spans="1:7" ht="15" customHeight="1" x14ac:dyDescent="0.25">
      <c r="A4657" s="38" t="s">
        <v>866</v>
      </c>
      <c r="B4657" s="38" t="s">
        <v>454</v>
      </c>
      <c r="C4657" s="38" t="s">
        <v>476</v>
      </c>
      <c r="D4657" s="38"/>
      <c r="E4657" s="65">
        <f t="shared" si="217"/>
        <v>137452</v>
      </c>
      <c r="F4657" s="66">
        <f t="shared" si="218"/>
        <v>6</v>
      </c>
      <c r="G4657" s="67" t="str">
        <f t="shared" si="216"/>
        <v>szombat</v>
      </c>
    </row>
    <row r="4658" spans="1:7" ht="15" customHeight="1" x14ac:dyDescent="0.25">
      <c r="A4658" s="38" t="s">
        <v>866</v>
      </c>
      <c r="B4658" s="38" t="s">
        <v>455</v>
      </c>
      <c r="C4658" s="38" t="s">
        <v>477</v>
      </c>
      <c r="D4658" s="38"/>
      <c r="E4658" s="65">
        <f t="shared" si="217"/>
        <v>137481</v>
      </c>
      <c r="F4658" s="66">
        <f t="shared" si="218"/>
        <v>7</v>
      </c>
      <c r="G4658" s="67" t="str">
        <f t="shared" si="216"/>
        <v>vasárnap</v>
      </c>
    </row>
    <row r="4659" spans="1:7" ht="15" customHeight="1" x14ac:dyDescent="0.25">
      <c r="A4659" s="38" t="s">
        <v>866</v>
      </c>
      <c r="B4659" s="38" t="s">
        <v>456</v>
      </c>
      <c r="C4659" s="38" t="s">
        <v>478</v>
      </c>
      <c r="D4659" s="38"/>
      <c r="E4659" s="65">
        <f t="shared" si="217"/>
        <v>137511</v>
      </c>
      <c r="F4659" s="66">
        <f t="shared" si="218"/>
        <v>2</v>
      </c>
      <c r="G4659" s="67" t="str">
        <f t="shared" si="216"/>
        <v>kedd</v>
      </c>
    </row>
    <row r="4660" spans="1:7" ht="15" customHeight="1" x14ac:dyDescent="0.25">
      <c r="A4660" s="38" t="s">
        <v>866</v>
      </c>
      <c r="B4660" s="38" t="s">
        <v>458</v>
      </c>
      <c r="C4660" s="38" t="s">
        <v>479</v>
      </c>
      <c r="D4660" s="38"/>
      <c r="E4660" s="65">
        <f t="shared" si="217"/>
        <v>137540</v>
      </c>
      <c r="F4660" s="66">
        <f t="shared" si="218"/>
        <v>3</v>
      </c>
      <c r="G4660" s="67" t="str">
        <f t="shared" si="216"/>
        <v>szerda</v>
      </c>
    </row>
    <row r="4661" spans="1:7" ht="15" customHeight="1" x14ac:dyDescent="0.25">
      <c r="A4661" s="38" t="s">
        <v>866</v>
      </c>
      <c r="B4661" s="38" t="s">
        <v>460</v>
      </c>
      <c r="C4661" s="38" t="s">
        <v>480</v>
      </c>
      <c r="D4661" s="38"/>
      <c r="E4661" s="65">
        <f t="shared" si="217"/>
        <v>137570</v>
      </c>
      <c r="F4661" s="66">
        <f t="shared" si="218"/>
        <v>5</v>
      </c>
      <c r="G4661" s="67" t="str">
        <f t="shared" si="216"/>
        <v>péntek</v>
      </c>
    </row>
    <row r="4662" spans="1:7" ht="15" customHeight="1" x14ac:dyDescent="0.25">
      <c r="A4662" s="38" t="s">
        <v>866</v>
      </c>
      <c r="B4662" s="38" t="s">
        <v>462</v>
      </c>
      <c r="C4662" s="38" t="s">
        <v>492</v>
      </c>
      <c r="D4662" s="38"/>
      <c r="E4662" s="65">
        <f t="shared" si="217"/>
        <v>137599</v>
      </c>
      <c r="F4662" s="66">
        <f t="shared" si="218"/>
        <v>6</v>
      </c>
      <c r="G4662" s="67" t="str">
        <f t="shared" si="216"/>
        <v>szombat</v>
      </c>
    </row>
    <row r="4663" spans="1:7" ht="15" customHeight="1" x14ac:dyDescent="0.25">
      <c r="A4663" s="38" t="s">
        <v>866</v>
      </c>
      <c r="B4663" s="38" t="s">
        <v>464</v>
      </c>
      <c r="C4663" s="38" t="s">
        <v>492</v>
      </c>
      <c r="D4663" s="38"/>
      <c r="E4663" s="65">
        <f t="shared" si="217"/>
        <v>137629</v>
      </c>
      <c r="F4663" s="66">
        <f t="shared" si="218"/>
        <v>1</v>
      </c>
      <c r="G4663" s="67" t="str">
        <f t="shared" si="216"/>
        <v>hétfő</v>
      </c>
    </row>
    <row r="4664" spans="1:7" ht="15" customHeight="1" x14ac:dyDescent="0.25">
      <c r="A4664" s="38" t="s">
        <v>866</v>
      </c>
      <c r="B4664" s="38" t="s">
        <v>466</v>
      </c>
      <c r="C4664" s="38" t="s">
        <v>483</v>
      </c>
      <c r="D4664" s="38"/>
      <c r="E4664" s="65">
        <f t="shared" si="217"/>
        <v>137659</v>
      </c>
      <c r="F4664" s="66">
        <f t="shared" si="218"/>
        <v>3</v>
      </c>
      <c r="G4664" s="67" t="str">
        <f t="shared" si="216"/>
        <v>szerda</v>
      </c>
    </row>
    <row r="4665" spans="1:7" ht="15" customHeight="1" x14ac:dyDescent="0.25">
      <c r="A4665" s="38" t="s">
        <v>866</v>
      </c>
      <c r="B4665" s="38" t="s">
        <v>468</v>
      </c>
      <c r="C4665" s="38" t="s">
        <v>484</v>
      </c>
      <c r="D4665" s="38"/>
      <c r="E4665" s="65">
        <f t="shared" si="217"/>
        <v>137688</v>
      </c>
      <c r="F4665" s="66">
        <f t="shared" si="218"/>
        <v>4</v>
      </c>
      <c r="G4665" s="67" t="str">
        <f t="shared" si="216"/>
        <v>csütörtök</v>
      </c>
    </row>
    <row r="4666" spans="1:7" ht="15" customHeight="1" x14ac:dyDescent="0.25">
      <c r="A4666" s="38" t="s">
        <v>867</v>
      </c>
      <c r="B4666" s="38" t="s">
        <v>448</v>
      </c>
      <c r="C4666" s="38" t="s">
        <v>485</v>
      </c>
      <c r="D4666" s="38"/>
      <c r="E4666" s="65">
        <f t="shared" si="217"/>
        <v>137718</v>
      </c>
      <c r="F4666" s="66">
        <f t="shared" si="218"/>
        <v>6</v>
      </c>
      <c r="G4666" s="67" t="str">
        <f t="shared" si="216"/>
        <v>szombat</v>
      </c>
    </row>
    <row r="4667" spans="1:7" ht="15" customHeight="1" x14ac:dyDescent="0.25">
      <c r="A4667" s="38" t="s">
        <v>867</v>
      </c>
      <c r="B4667" s="38" t="s">
        <v>450</v>
      </c>
      <c r="C4667" s="38" t="s">
        <v>486</v>
      </c>
      <c r="D4667" s="38"/>
      <c r="E4667" s="65">
        <f t="shared" si="217"/>
        <v>137748</v>
      </c>
      <c r="F4667" s="66">
        <f t="shared" si="218"/>
        <v>1</v>
      </c>
      <c r="G4667" s="67" t="str">
        <f t="shared" si="216"/>
        <v>hétfő</v>
      </c>
    </row>
    <row r="4668" spans="1:7" ht="15" customHeight="1" x14ac:dyDescent="0.25">
      <c r="A4668" s="38" t="s">
        <v>867</v>
      </c>
      <c r="B4668" s="38" t="s">
        <v>452</v>
      </c>
      <c r="C4668" s="38" t="s">
        <v>485</v>
      </c>
      <c r="D4668" s="38"/>
      <c r="E4668" s="65">
        <f t="shared" si="217"/>
        <v>137777</v>
      </c>
      <c r="F4668" s="66">
        <f t="shared" si="218"/>
        <v>2</v>
      </c>
      <c r="G4668" s="67" t="str">
        <f t="shared" si="216"/>
        <v>kedd</v>
      </c>
    </row>
    <row r="4669" spans="1:7" ht="15" customHeight="1" x14ac:dyDescent="0.25">
      <c r="A4669" s="38" t="s">
        <v>867</v>
      </c>
      <c r="B4669" s="38" t="s">
        <v>454</v>
      </c>
      <c r="C4669" s="38" t="s">
        <v>494</v>
      </c>
      <c r="D4669" s="38"/>
      <c r="E4669" s="65">
        <f t="shared" si="217"/>
        <v>137806</v>
      </c>
      <c r="F4669" s="66">
        <f t="shared" si="218"/>
        <v>3</v>
      </c>
      <c r="G4669" s="67" t="str">
        <f t="shared" si="216"/>
        <v>szerda</v>
      </c>
    </row>
    <row r="4670" spans="1:7" ht="15" customHeight="1" x14ac:dyDescent="0.25">
      <c r="A4670" s="38" t="s">
        <v>867</v>
      </c>
      <c r="B4670" s="38" t="s">
        <v>455</v>
      </c>
      <c r="C4670" s="38" t="s">
        <v>494</v>
      </c>
      <c r="D4670" s="38"/>
      <c r="E4670" s="65">
        <f t="shared" si="217"/>
        <v>137836</v>
      </c>
      <c r="F4670" s="66">
        <f t="shared" si="218"/>
        <v>5</v>
      </c>
      <c r="G4670" s="67" t="str">
        <f t="shared" si="216"/>
        <v>péntek</v>
      </c>
    </row>
    <row r="4671" spans="1:7" ht="15" customHeight="1" x14ac:dyDescent="0.25">
      <c r="A4671" s="38" t="s">
        <v>867</v>
      </c>
      <c r="B4671" s="38" t="s">
        <v>456</v>
      </c>
      <c r="C4671" s="38" t="s">
        <v>453</v>
      </c>
      <c r="D4671" s="38"/>
      <c r="E4671" s="65">
        <f t="shared" si="217"/>
        <v>137865</v>
      </c>
      <c r="F4671" s="66">
        <f t="shared" si="218"/>
        <v>6</v>
      </c>
      <c r="G4671" s="67" t="str">
        <f t="shared" si="216"/>
        <v>szombat</v>
      </c>
    </row>
    <row r="4672" spans="1:7" ht="15" customHeight="1" x14ac:dyDescent="0.25">
      <c r="A4672" s="38" t="s">
        <v>867</v>
      </c>
      <c r="B4672" s="38" t="s">
        <v>458</v>
      </c>
      <c r="C4672" s="38" t="s">
        <v>449</v>
      </c>
      <c r="D4672" s="38"/>
      <c r="E4672" s="65">
        <f t="shared" si="217"/>
        <v>137894</v>
      </c>
      <c r="F4672" s="66">
        <f t="shared" si="218"/>
        <v>7</v>
      </c>
      <c r="G4672" s="67" t="str">
        <f t="shared" si="216"/>
        <v>vasárnap</v>
      </c>
    </row>
    <row r="4673" spans="1:7" ht="15" customHeight="1" x14ac:dyDescent="0.25">
      <c r="A4673" s="38" t="s">
        <v>867</v>
      </c>
      <c r="B4673" s="38" t="s">
        <v>460</v>
      </c>
      <c r="C4673" s="38" t="s">
        <v>451</v>
      </c>
      <c r="D4673" s="38"/>
      <c r="E4673" s="65">
        <f t="shared" si="217"/>
        <v>137924</v>
      </c>
      <c r="F4673" s="66">
        <f t="shared" si="218"/>
        <v>2</v>
      </c>
      <c r="G4673" s="67" t="str">
        <f t="shared" si="216"/>
        <v>kedd</v>
      </c>
    </row>
    <row r="4674" spans="1:7" ht="15" customHeight="1" x14ac:dyDescent="0.25">
      <c r="A4674" s="38" t="s">
        <v>867</v>
      </c>
      <c r="B4674" s="38" t="s">
        <v>462</v>
      </c>
      <c r="C4674" s="38" t="s">
        <v>459</v>
      </c>
      <c r="D4674" s="38"/>
      <c r="E4674" s="65">
        <f t="shared" si="217"/>
        <v>137953</v>
      </c>
      <c r="F4674" s="66">
        <f t="shared" si="218"/>
        <v>3</v>
      </c>
      <c r="G4674" s="67" t="str">
        <f t="shared" si="216"/>
        <v>szerda</v>
      </c>
    </row>
    <row r="4675" spans="1:7" ht="15" customHeight="1" x14ac:dyDescent="0.25">
      <c r="A4675" s="38" t="s">
        <v>867</v>
      </c>
      <c r="B4675" s="38" t="s">
        <v>464</v>
      </c>
      <c r="C4675" s="38" t="s">
        <v>459</v>
      </c>
      <c r="D4675" s="38"/>
      <c r="E4675" s="65">
        <f t="shared" si="217"/>
        <v>137983</v>
      </c>
      <c r="F4675" s="66">
        <f t="shared" si="218"/>
        <v>5</v>
      </c>
      <c r="G4675" s="67" t="str">
        <f t="shared" ref="G4675:G4738" si="219">VLOOKUP(F4675,nevek,2,0)</f>
        <v>péntek</v>
      </c>
    </row>
    <row r="4676" spans="1:7" ht="15" customHeight="1" x14ac:dyDescent="0.25">
      <c r="A4676" s="38" t="s">
        <v>867</v>
      </c>
      <c r="B4676" s="38" t="s">
        <v>466</v>
      </c>
      <c r="C4676" s="38" t="s">
        <v>489</v>
      </c>
      <c r="D4676" s="38"/>
      <c r="E4676" s="65">
        <f t="shared" ref="E4676:E4739" si="220">DATEVALUE(A4676&amp;"."&amp;B4676&amp;C4676)</f>
        <v>138013</v>
      </c>
      <c r="F4676" s="66">
        <f t="shared" ref="F4676:F4739" si="221">WEEKDAY(E4676,2)</f>
        <v>7</v>
      </c>
      <c r="G4676" s="67" t="str">
        <f t="shared" si="219"/>
        <v>vasárnap</v>
      </c>
    </row>
    <row r="4677" spans="1:7" ht="15" customHeight="1" x14ac:dyDescent="0.25">
      <c r="A4677" s="38" t="s">
        <v>867</v>
      </c>
      <c r="B4677" s="38" t="s">
        <v>468</v>
      </c>
      <c r="C4677" s="38" t="s">
        <v>489</v>
      </c>
      <c r="D4677" s="38"/>
      <c r="E4677" s="65">
        <f t="shared" si="220"/>
        <v>138043</v>
      </c>
      <c r="F4677" s="66">
        <f t="shared" si="221"/>
        <v>2</v>
      </c>
      <c r="G4677" s="67" t="str">
        <f t="shared" si="219"/>
        <v>kedd</v>
      </c>
    </row>
    <row r="4678" spans="1:7" ht="15" customHeight="1" x14ac:dyDescent="0.25">
      <c r="A4678" s="38" t="s">
        <v>868</v>
      </c>
      <c r="B4678" s="38" t="s">
        <v>448</v>
      </c>
      <c r="C4678" s="38" t="s">
        <v>463</v>
      </c>
      <c r="D4678" s="38"/>
      <c r="E4678" s="65">
        <f t="shared" si="220"/>
        <v>138072</v>
      </c>
      <c r="F4678" s="66">
        <f t="shared" si="221"/>
        <v>3</v>
      </c>
      <c r="G4678" s="67" t="str">
        <f t="shared" si="219"/>
        <v>szerda</v>
      </c>
    </row>
    <row r="4679" spans="1:7" ht="15" customHeight="1" x14ac:dyDescent="0.25">
      <c r="A4679" s="38" t="s">
        <v>868</v>
      </c>
      <c r="B4679" s="38" t="s">
        <v>450</v>
      </c>
      <c r="C4679" s="38" t="s">
        <v>465</v>
      </c>
      <c r="D4679" s="38"/>
      <c r="E4679" s="65">
        <f t="shared" si="220"/>
        <v>138102</v>
      </c>
      <c r="F4679" s="66">
        <f t="shared" si="221"/>
        <v>5</v>
      </c>
      <c r="G4679" s="67" t="str">
        <f t="shared" si="219"/>
        <v>péntek</v>
      </c>
    </row>
    <row r="4680" spans="1:7" ht="15" customHeight="1" x14ac:dyDescent="0.25">
      <c r="A4680" s="38" t="s">
        <v>868</v>
      </c>
      <c r="B4680" s="38" t="s">
        <v>452</v>
      </c>
      <c r="C4680" s="38" t="s">
        <v>461</v>
      </c>
      <c r="D4680" s="38"/>
      <c r="E4680" s="65">
        <f t="shared" si="220"/>
        <v>138132</v>
      </c>
      <c r="F4680" s="66">
        <f t="shared" si="221"/>
        <v>7</v>
      </c>
      <c r="G4680" s="67" t="str">
        <f t="shared" si="219"/>
        <v>vasárnap</v>
      </c>
    </row>
    <row r="4681" spans="1:7" ht="15" customHeight="1" x14ac:dyDescent="0.25">
      <c r="A4681" s="38" t="s">
        <v>868</v>
      </c>
      <c r="B4681" s="38" t="s">
        <v>454</v>
      </c>
      <c r="C4681" s="38" t="s">
        <v>465</v>
      </c>
      <c r="D4681" s="38"/>
      <c r="E4681" s="65">
        <f t="shared" si="220"/>
        <v>138161</v>
      </c>
      <c r="F4681" s="66">
        <f t="shared" si="221"/>
        <v>1</v>
      </c>
      <c r="G4681" s="67" t="str">
        <f t="shared" si="219"/>
        <v>hétfő</v>
      </c>
    </row>
    <row r="4682" spans="1:7" ht="15" customHeight="1" x14ac:dyDescent="0.25">
      <c r="A4682" s="38" t="s">
        <v>868</v>
      </c>
      <c r="B4682" s="38" t="s">
        <v>455</v>
      </c>
      <c r="C4682" s="38" t="s">
        <v>490</v>
      </c>
      <c r="D4682" s="38"/>
      <c r="E4682" s="65">
        <f t="shared" si="220"/>
        <v>138190</v>
      </c>
      <c r="F4682" s="66">
        <f t="shared" si="221"/>
        <v>2</v>
      </c>
      <c r="G4682" s="67" t="str">
        <f t="shared" si="219"/>
        <v>kedd</v>
      </c>
    </row>
    <row r="4683" spans="1:7" ht="15" customHeight="1" x14ac:dyDescent="0.25">
      <c r="A4683" s="38" t="s">
        <v>868</v>
      </c>
      <c r="B4683" s="38" t="s">
        <v>456</v>
      </c>
      <c r="C4683" s="38" t="s">
        <v>467</v>
      </c>
      <c r="D4683" s="38"/>
      <c r="E4683" s="65">
        <f t="shared" si="220"/>
        <v>138220</v>
      </c>
      <c r="F4683" s="66">
        <f t="shared" si="221"/>
        <v>4</v>
      </c>
      <c r="G4683" s="67" t="str">
        <f t="shared" si="219"/>
        <v>csütörtök</v>
      </c>
    </row>
    <row r="4684" spans="1:7" ht="15" customHeight="1" x14ac:dyDescent="0.25">
      <c r="A4684" s="38" t="s">
        <v>868</v>
      </c>
      <c r="B4684" s="38" t="s">
        <v>458</v>
      </c>
      <c r="C4684" s="38" t="s">
        <v>470</v>
      </c>
      <c r="D4684" s="38"/>
      <c r="E4684" s="65">
        <f t="shared" si="220"/>
        <v>138249</v>
      </c>
      <c r="F4684" s="66">
        <f t="shared" si="221"/>
        <v>5</v>
      </c>
      <c r="G4684" s="67" t="str">
        <f t="shared" si="219"/>
        <v>péntek</v>
      </c>
    </row>
    <row r="4685" spans="1:7" ht="15" customHeight="1" x14ac:dyDescent="0.25">
      <c r="A4685" s="38" t="s">
        <v>868</v>
      </c>
      <c r="B4685" s="38" t="s">
        <v>460</v>
      </c>
      <c r="C4685" s="38" t="s">
        <v>471</v>
      </c>
      <c r="D4685" s="38"/>
      <c r="E4685" s="65">
        <f t="shared" si="220"/>
        <v>138278</v>
      </c>
      <c r="F4685" s="66">
        <f t="shared" si="221"/>
        <v>6</v>
      </c>
      <c r="G4685" s="67" t="str">
        <f t="shared" si="219"/>
        <v>szombat</v>
      </c>
    </row>
    <row r="4686" spans="1:7" ht="15" customHeight="1" x14ac:dyDescent="0.25">
      <c r="A4686" s="38" t="s">
        <v>868</v>
      </c>
      <c r="B4686" s="38" t="s">
        <v>462</v>
      </c>
      <c r="C4686" s="38" t="s">
        <v>473</v>
      </c>
      <c r="D4686" s="38"/>
      <c r="E4686" s="65">
        <f t="shared" si="220"/>
        <v>138308</v>
      </c>
      <c r="F4686" s="66">
        <f t="shared" si="221"/>
        <v>1</v>
      </c>
      <c r="G4686" s="67" t="str">
        <f t="shared" si="219"/>
        <v>hétfő</v>
      </c>
    </row>
    <row r="4687" spans="1:7" ht="15" customHeight="1" x14ac:dyDescent="0.25">
      <c r="A4687" s="38" t="s">
        <v>868</v>
      </c>
      <c r="B4687" s="38" t="s">
        <v>464</v>
      </c>
      <c r="C4687" s="38" t="s">
        <v>474</v>
      </c>
      <c r="D4687" s="38"/>
      <c r="E4687" s="65">
        <f t="shared" si="220"/>
        <v>138337</v>
      </c>
      <c r="F4687" s="66">
        <f t="shared" si="221"/>
        <v>2</v>
      </c>
      <c r="G4687" s="67" t="str">
        <f t="shared" si="219"/>
        <v>kedd</v>
      </c>
    </row>
    <row r="4688" spans="1:7" ht="15" customHeight="1" x14ac:dyDescent="0.25">
      <c r="A4688" s="38" t="s">
        <v>868</v>
      </c>
      <c r="B4688" s="38" t="s">
        <v>464</v>
      </c>
      <c r="C4688" s="38" t="s">
        <v>475</v>
      </c>
      <c r="D4688" s="38"/>
      <c r="E4688" s="65">
        <f t="shared" si="220"/>
        <v>138367</v>
      </c>
      <c r="F4688" s="66">
        <f t="shared" si="221"/>
        <v>4</v>
      </c>
      <c r="G4688" s="67" t="str">
        <f t="shared" si="219"/>
        <v>csütörtök</v>
      </c>
    </row>
    <row r="4689" spans="1:7" ht="15" customHeight="1" x14ac:dyDescent="0.25">
      <c r="A4689" s="38" t="s">
        <v>868</v>
      </c>
      <c r="B4689" s="38" t="s">
        <v>466</v>
      </c>
      <c r="C4689" s="38" t="s">
        <v>496</v>
      </c>
      <c r="D4689" s="38"/>
      <c r="E4689" s="65">
        <f t="shared" si="220"/>
        <v>138397</v>
      </c>
      <c r="F4689" s="66">
        <f t="shared" si="221"/>
        <v>6</v>
      </c>
      <c r="G4689" s="67" t="str">
        <f t="shared" si="219"/>
        <v>szombat</v>
      </c>
    </row>
    <row r="4690" spans="1:7" ht="15" customHeight="1" x14ac:dyDescent="0.25">
      <c r="A4690" s="38" t="s">
        <v>868</v>
      </c>
      <c r="B4690" s="38" t="s">
        <v>468</v>
      </c>
      <c r="C4690" s="38" t="s">
        <v>476</v>
      </c>
      <c r="D4690" s="38"/>
      <c r="E4690" s="65">
        <f t="shared" si="220"/>
        <v>138426</v>
      </c>
      <c r="F4690" s="66">
        <f t="shared" si="221"/>
        <v>7</v>
      </c>
      <c r="G4690" s="67" t="str">
        <f t="shared" si="219"/>
        <v>vasárnap</v>
      </c>
    </row>
    <row r="4691" spans="1:7" ht="15" customHeight="1" x14ac:dyDescent="0.25">
      <c r="A4691" s="38" t="s">
        <v>869</v>
      </c>
      <c r="B4691" s="38" t="s">
        <v>448</v>
      </c>
      <c r="C4691" s="38" t="s">
        <v>477</v>
      </c>
      <c r="D4691" s="38"/>
      <c r="E4691" s="65">
        <f t="shared" si="220"/>
        <v>138456</v>
      </c>
      <c r="F4691" s="66">
        <f t="shared" si="221"/>
        <v>2</v>
      </c>
      <c r="G4691" s="67" t="str">
        <f t="shared" si="219"/>
        <v>kedd</v>
      </c>
    </row>
    <row r="4692" spans="1:7" ht="15" customHeight="1" x14ac:dyDescent="0.25">
      <c r="A4692" s="38" t="s">
        <v>869</v>
      </c>
      <c r="B4692" s="38" t="s">
        <v>450</v>
      </c>
      <c r="C4692" s="38" t="s">
        <v>478</v>
      </c>
      <c r="D4692" s="38"/>
      <c r="E4692" s="65">
        <f t="shared" si="220"/>
        <v>138486</v>
      </c>
      <c r="F4692" s="66">
        <f t="shared" si="221"/>
        <v>4</v>
      </c>
      <c r="G4692" s="67" t="str">
        <f t="shared" si="219"/>
        <v>csütörtök</v>
      </c>
    </row>
    <row r="4693" spans="1:7" ht="15" customHeight="1" x14ac:dyDescent="0.25">
      <c r="A4693" s="38" t="s">
        <v>869</v>
      </c>
      <c r="B4693" s="38" t="s">
        <v>452</v>
      </c>
      <c r="C4693" s="38" t="s">
        <v>476</v>
      </c>
      <c r="D4693" s="38"/>
      <c r="E4693" s="65">
        <f t="shared" si="220"/>
        <v>138516</v>
      </c>
      <c r="F4693" s="66">
        <f t="shared" si="221"/>
        <v>6</v>
      </c>
      <c r="G4693" s="67" t="str">
        <f t="shared" si="219"/>
        <v>szombat</v>
      </c>
    </row>
    <row r="4694" spans="1:7" ht="15" customHeight="1" x14ac:dyDescent="0.25">
      <c r="A4694" s="38" t="s">
        <v>869</v>
      </c>
      <c r="B4694" s="38" t="s">
        <v>454</v>
      </c>
      <c r="C4694" s="38" t="s">
        <v>478</v>
      </c>
      <c r="D4694" s="38"/>
      <c r="E4694" s="65">
        <f t="shared" si="220"/>
        <v>138545</v>
      </c>
      <c r="F4694" s="66">
        <f t="shared" si="221"/>
        <v>7</v>
      </c>
      <c r="G4694" s="67" t="str">
        <f t="shared" si="219"/>
        <v>vasárnap</v>
      </c>
    </row>
    <row r="4695" spans="1:7" ht="15" customHeight="1" x14ac:dyDescent="0.25">
      <c r="A4695" s="38" t="s">
        <v>869</v>
      </c>
      <c r="B4695" s="38" t="s">
        <v>455</v>
      </c>
      <c r="C4695" s="38" t="s">
        <v>479</v>
      </c>
      <c r="D4695" s="38"/>
      <c r="E4695" s="65">
        <f t="shared" si="220"/>
        <v>138574</v>
      </c>
      <c r="F4695" s="66">
        <f t="shared" si="221"/>
        <v>1</v>
      </c>
      <c r="G4695" s="67" t="str">
        <f t="shared" si="219"/>
        <v>hétfő</v>
      </c>
    </row>
    <row r="4696" spans="1:7" ht="15" customHeight="1" x14ac:dyDescent="0.25">
      <c r="A4696" s="38" t="s">
        <v>869</v>
      </c>
      <c r="B4696" s="38" t="s">
        <v>456</v>
      </c>
      <c r="C4696" s="38" t="s">
        <v>480</v>
      </c>
      <c r="D4696" s="38"/>
      <c r="E4696" s="65">
        <f t="shared" si="220"/>
        <v>138604</v>
      </c>
      <c r="F4696" s="66">
        <f t="shared" si="221"/>
        <v>3</v>
      </c>
      <c r="G4696" s="67" t="str">
        <f t="shared" si="219"/>
        <v>szerda</v>
      </c>
    </row>
    <row r="4697" spans="1:7" ht="15" customHeight="1" x14ac:dyDescent="0.25">
      <c r="A4697" s="38" t="s">
        <v>869</v>
      </c>
      <c r="B4697" s="38" t="s">
        <v>458</v>
      </c>
      <c r="C4697" s="38" t="s">
        <v>482</v>
      </c>
      <c r="D4697" s="38"/>
      <c r="E4697" s="65">
        <f t="shared" si="220"/>
        <v>138633</v>
      </c>
      <c r="F4697" s="66">
        <f t="shared" si="221"/>
        <v>4</v>
      </c>
      <c r="G4697" s="67" t="str">
        <f t="shared" si="219"/>
        <v>csütörtök</v>
      </c>
    </row>
    <row r="4698" spans="1:7" ht="15" customHeight="1" x14ac:dyDescent="0.25">
      <c r="A4698" s="38" t="s">
        <v>869</v>
      </c>
      <c r="B4698" s="38" t="s">
        <v>460</v>
      </c>
      <c r="C4698" s="38" t="s">
        <v>483</v>
      </c>
      <c r="D4698" s="38"/>
      <c r="E4698" s="65">
        <f t="shared" si="220"/>
        <v>138662</v>
      </c>
      <c r="F4698" s="66">
        <f t="shared" si="221"/>
        <v>5</v>
      </c>
      <c r="G4698" s="67" t="str">
        <f t="shared" si="219"/>
        <v>péntek</v>
      </c>
    </row>
    <row r="4699" spans="1:7" ht="15" customHeight="1" x14ac:dyDescent="0.25">
      <c r="A4699" s="38" t="s">
        <v>869</v>
      </c>
      <c r="B4699" s="38" t="s">
        <v>462</v>
      </c>
      <c r="C4699" s="38" t="s">
        <v>484</v>
      </c>
      <c r="D4699" s="38"/>
      <c r="E4699" s="65">
        <f t="shared" si="220"/>
        <v>138692</v>
      </c>
      <c r="F4699" s="66">
        <f t="shared" si="221"/>
        <v>7</v>
      </c>
      <c r="G4699" s="67" t="str">
        <f t="shared" si="219"/>
        <v>vasárnap</v>
      </c>
    </row>
    <row r="4700" spans="1:7" ht="15" customHeight="1" x14ac:dyDescent="0.25">
      <c r="A4700" s="38" t="s">
        <v>869</v>
      </c>
      <c r="B4700" s="38" t="s">
        <v>464</v>
      </c>
      <c r="C4700" s="38" t="s">
        <v>485</v>
      </c>
      <c r="D4700" s="38"/>
      <c r="E4700" s="65">
        <f t="shared" si="220"/>
        <v>138721</v>
      </c>
      <c r="F4700" s="66">
        <f t="shared" si="221"/>
        <v>1</v>
      </c>
      <c r="G4700" s="67" t="str">
        <f t="shared" si="219"/>
        <v>hétfő</v>
      </c>
    </row>
    <row r="4701" spans="1:7" ht="15" customHeight="1" x14ac:dyDescent="0.25">
      <c r="A4701" s="38" t="s">
        <v>869</v>
      </c>
      <c r="B4701" s="38" t="s">
        <v>466</v>
      </c>
      <c r="C4701" s="38" t="s">
        <v>486</v>
      </c>
      <c r="D4701" s="38"/>
      <c r="E4701" s="65">
        <f t="shared" si="220"/>
        <v>138751</v>
      </c>
      <c r="F4701" s="66">
        <f t="shared" si="221"/>
        <v>3</v>
      </c>
      <c r="G4701" s="67" t="str">
        <f t="shared" si="219"/>
        <v>szerda</v>
      </c>
    </row>
    <row r="4702" spans="1:7" ht="15" customHeight="1" x14ac:dyDescent="0.25">
      <c r="A4702" s="38" t="s">
        <v>869</v>
      </c>
      <c r="B4702" s="38" t="s">
        <v>468</v>
      </c>
      <c r="C4702" s="38" t="s">
        <v>494</v>
      </c>
      <c r="D4702" s="38"/>
      <c r="E4702" s="65">
        <f t="shared" si="220"/>
        <v>138780</v>
      </c>
      <c r="F4702" s="66">
        <f t="shared" si="221"/>
        <v>4</v>
      </c>
      <c r="G4702" s="67" t="str">
        <f t="shared" si="219"/>
        <v>csütörtök</v>
      </c>
    </row>
    <row r="4703" spans="1:7" ht="15" customHeight="1" x14ac:dyDescent="0.25">
      <c r="A4703" s="38" t="s">
        <v>870</v>
      </c>
      <c r="B4703" s="38" t="s">
        <v>448</v>
      </c>
      <c r="C4703" s="38" t="s">
        <v>487</v>
      </c>
      <c r="D4703" s="38"/>
      <c r="E4703" s="65">
        <f t="shared" si="220"/>
        <v>138810</v>
      </c>
      <c r="F4703" s="66">
        <f t="shared" si="221"/>
        <v>6</v>
      </c>
      <c r="G4703" s="67" t="str">
        <f t="shared" si="219"/>
        <v>szombat</v>
      </c>
    </row>
    <row r="4704" spans="1:7" ht="15" customHeight="1" x14ac:dyDescent="0.25">
      <c r="A4704" s="38" t="s">
        <v>870</v>
      </c>
      <c r="B4704" s="38" t="s">
        <v>450</v>
      </c>
      <c r="C4704" s="38" t="s">
        <v>453</v>
      </c>
      <c r="D4704" s="38"/>
      <c r="E4704" s="65">
        <f t="shared" si="220"/>
        <v>138840</v>
      </c>
      <c r="F4704" s="66">
        <f t="shared" si="221"/>
        <v>1</v>
      </c>
      <c r="G4704" s="67" t="str">
        <f t="shared" si="219"/>
        <v>hétfő</v>
      </c>
    </row>
    <row r="4705" spans="1:7" ht="15" customHeight="1" x14ac:dyDescent="0.25">
      <c r="A4705" s="38" t="s">
        <v>870</v>
      </c>
      <c r="B4705" s="38" t="s">
        <v>452</v>
      </c>
      <c r="C4705" s="38" t="s">
        <v>487</v>
      </c>
      <c r="D4705" s="38"/>
      <c r="E4705" s="65">
        <f t="shared" si="220"/>
        <v>138870</v>
      </c>
      <c r="F4705" s="66">
        <f t="shared" si="221"/>
        <v>3</v>
      </c>
      <c r="G4705" s="67" t="str">
        <f t="shared" si="219"/>
        <v>szerda</v>
      </c>
    </row>
    <row r="4706" spans="1:7" ht="15" customHeight="1" x14ac:dyDescent="0.25">
      <c r="A4706" s="38" t="s">
        <v>870</v>
      </c>
      <c r="B4706" s="38" t="s">
        <v>454</v>
      </c>
      <c r="C4706" s="38" t="s">
        <v>449</v>
      </c>
      <c r="D4706" s="38"/>
      <c r="E4706" s="65">
        <f t="shared" si="220"/>
        <v>138899</v>
      </c>
      <c r="F4706" s="66">
        <f t="shared" si="221"/>
        <v>4</v>
      </c>
      <c r="G4706" s="67" t="str">
        <f t="shared" si="219"/>
        <v>csütörtök</v>
      </c>
    </row>
    <row r="4707" spans="1:7" ht="15" customHeight="1" x14ac:dyDescent="0.25">
      <c r="A4707" s="38" t="s">
        <v>870</v>
      </c>
      <c r="B4707" s="38" t="s">
        <v>455</v>
      </c>
      <c r="C4707" s="38" t="s">
        <v>449</v>
      </c>
      <c r="D4707" s="38"/>
      <c r="E4707" s="65">
        <f t="shared" si="220"/>
        <v>138929</v>
      </c>
      <c r="F4707" s="66">
        <f t="shared" si="221"/>
        <v>6</v>
      </c>
      <c r="G4707" s="67" t="str">
        <f t="shared" si="219"/>
        <v>szombat</v>
      </c>
    </row>
    <row r="4708" spans="1:7" ht="15" customHeight="1" x14ac:dyDescent="0.25">
      <c r="A4708" s="38" t="s">
        <v>870</v>
      </c>
      <c r="B4708" s="38" t="s">
        <v>456</v>
      </c>
      <c r="C4708" s="38" t="s">
        <v>457</v>
      </c>
      <c r="D4708" s="38"/>
      <c r="E4708" s="65">
        <f t="shared" si="220"/>
        <v>138958</v>
      </c>
      <c r="F4708" s="66">
        <f t="shared" si="221"/>
        <v>7</v>
      </c>
      <c r="G4708" s="67" t="str">
        <f t="shared" si="219"/>
        <v>vasárnap</v>
      </c>
    </row>
    <row r="4709" spans="1:7" ht="15" customHeight="1" x14ac:dyDescent="0.25">
      <c r="A4709" s="38" t="s">
        <v>870</v>
      </c>
      <c r="B4709" s="38" t="s">
        <v>458</v>
      </c>
      <c r="C4709" s="38" t="s">
        <v>457</v>
      </c>
      <c r="D4709" s="38"/>
      <c r="E4709" s="65">
        <f t="shared" si="220"/>
        <v>138988</v>
      </c>
      <c r="F4709" s="66">
        <f t="shared" si="221"/>
        <v>2</v>
      </c>
      <c r="G4709" s="67" t="str">
        <f t="shared" si="219"/>
        <v>kedd</v>
      </c>
    </row>
    <row r="4710" spans="1:7" ht="15" customHeight="1" x14ac:dyDescent="0.25">
      <c r="A4710" s="38" t="s">
        <v>870</v>
      </c>
      <c r="B4710" s="38" t="s">
        <v>460</v>
      </c>
      <c r="C4710" s="38" t="s">
        <v>489</v>
      </c>
      <c r="D4710" s="38"/>
      <c r="E4710" s="65">
        <f t="shared" si="220"/>
        <v>139017</v>
      </c>
      <c r="F4710" s="66">
        <f t="shared" si="221"/>
        <v>3</v>
      </c>
      <c r="G4710" s="67" t="str">
        <f t="shared" si="219"/>
        <v>szerda</v>
      </c>
    </row>
    <row r="4711" spans="1:7" ht="15" customHeight="1" x14ac:dyDescent="0.25">
      <c r="A4711" s="38" t="s">
        <v>870</v>
      </c>
      <c r="B4711" s="38" t="s">
        <v>462</v>
      </c>
      <c r="C4711" s="38" t="s">
        <v>463</v>
      </c>
      <c r="D4711" s="38"/>
      <c r="E4711" s="65">
        <f t="shared" si="220"/>
        <v>139046</v>
      </c>
      <c r="F4711" s="66">
        <f t="shared" si="221"/>
        <v>4</v>
      </c>
      <c r="G4711" s="67" t="str">
        <f t="shared" si="219"/>
        <v>csütörtök</v>
      </c>
    </row>
    <row r="4712" spans="1:7" ht="15" customHeight="1" x14ac:dyDescent="0.25">
      <c r="A4712" s="38" t="s">
        <v>870</v>
      </c>
      <c r="B4712" s="38" t="s">
        <v>464</v>
      </c>
      <c r="C4712" s="38" t="s">
        <v>463</v>
      </c>
      <c r="D4712" s="38"/>
      <c r="E4712" s="65">
        <f t="shared" si="220"/>
        <v>139076</v>
      </c>
      <c r="F4712" s="66">
        <f t="shared" si="221"/>
        <v>6</v>
      </c>
      <c r="G4712" s="67" t="str">
        <f t="shared" si="219"/>
        <v>szombat</v>
      </c>
    </row>
    <row r="4713" spans="1:7" ht="15" customHeight="1" x14ac:dyDescent="0.25">
      <c r="A4713" s="38" t="s">
        <v>870</v>
      </c>
      <c r="B4713" s="38" t="s">
        <v>466</v>
      </c>
      <c r="C4713" s="38" t="s">
        <v>490</v>
      </c>
      <c r="D4713" s="38"/>
      <c r="E4713" s="65">
        <f t="shared" si="220"/>
        <v>139105</v>
      </c>
      <c r="F4713" s="66">
        <f t="shared" si="221"/>
        <v>7</v>
      </c>
      <c r="G4713" s="67" t="str">
        <f t="shared" si="219"/>
        <v>vasárnap</v>
      </c>
    </row>
    <row r="4714" spans="1:7" ht="15" customHeight="1" x14ac:dyDescent="0.25">
      <c r="A4714" s="38" t="s">
        <v>870</v>
      </c>
      <c r="B4714" s="38" t="s">
        <v>468</v>
      </c>
      <c r="C4714" s="38" t="s">
        <v>490</v>
      </c>
      <c r="D4714" s="38"/>
      <c r="E4714" s="65">
        <f t="shared" si="220"/>
        <v>139135</v>
      </c>
      <c r="F4714" s="66">
        <f t="shared" si="221"/>
        <v>2</v>
      </c>
      <c r="G4714" s="67" t="str">
        <f t="shared" si="219"/>
        <v>kedd</v>
      </c>
    </row>
    <row r="4715" spans="1:7" ht="15" customHeight="1" x14ac:dyDescent="0.25">
      <c r="A4715" s="38" t="s">
        <v>871</v>
      </c>
      <c r="B4715" s="38" t="s">
        <v>448</v>
      </c>
      <c r="C4715" s="38" t="s">
        <v>470</v>
      </c>
      <c r="D4715" s="38"/>
      <c r="E4715" s="65">
        <f t="shared" si="220"/>
        <v>139164</v>
      </c>
      <c r="F4715" s="66">
        <f t="shared" si="221"/>
        <v>3</v>
      </c>
      <c r="G4715" s="67" t="str">
        <f t="shared" si="219"/>
        <v>szerda</v>
      </c>
    </row>
    <row r="4716" spans="1:7" ht="15" customHeight="1" x14ac:dyDescent="0.25">
      <c r="A4716" s="38" t="s">
        <v>871</v>
      </c>
      <c r="B4716" s="38" t="s">
        <v>450</v>
      </c>
      <c r="C4716" s="38" t="s">
        <v>472</v>
      </c>
      <c r="D4716" s="38"/>
      <c r="E4716" s="65">
        <f t="shared" si="220"/>
        <v>139194</v>
      </c>
      <c r="F4716" s="66">
        <f t="shared" si="221"/>
        <v>5</v>
      </c>
      <c r="G4716" s="67" t="str">
        <f t="shared" si="219"/>
        <v>péntek</v>
      </c>
    </row>
    <row r="4717" spans="1:7" ht="15" customHeight="1" x14ac:dyDescent="0.25">
      <c r="A4717" s="38" t="s">
        <v>871</v>
      </c>
      <c r="B4717" s="38" t="s">
        <v>452</v>
      </c>
      <c r="C4717" s="38" t="s">
        <v>467</v>
      </c>
      <c r="D4717" s="38"/>
      <c r="E4717" s="65">
        <f t="shared" si="220"/>
        <v>139224</v>
      </c>
      <c r="F4717" s="66">
        <f t="shared" si="221"/>
        <v>7</v>
      </c>
      <c r="G4717" s="67" t="str">
        <f t="shared" si="219"/>
        <v>vasárnap</v>
      </c>
    </row>
    <row r="4718" spans="1:7" ht="15" customHeight="1" x14ac:dyDescent="0.25">
      <c r="A4718" s="38" t="s">
        <v>871</v>
      </c>
      <c r="B4718" s="38" t="s">
        <v>454</v>
      </c>
      <c r="C4718" s="38" t="s">
        <v>472</v>
      </c>
      <c r="D4718" s="38"/>
      <c r="E4718" s="65">
        <f t="shared" si="220"/>
        <v>139253</v>
      </c>
      <c r="F4718" s="66">
        <f t="shared" si="221"/>
        <v>1</v>
      </c>
      <c r="G4718" s="67" t="str">
        <f t="shared" si="219"/>
        <v>hétfő</v>
      </c>
    </row>
    <row r="4719" spans="1:7" ht="15" customHeight="1" x14ac:dyDescent="0.25">
      <c r="A4719" s="38" t="s">
        <v>871</v>
      </c>
      <c r="B4719" s="38" t="s">
        <v>455</v>
      </c>
      <c r="C4719" s="38" t="s">
        <v>472</v>
      </c>
      <c r="D4719" s="38"/>
      <c r="E4719" s="65">
        <f t="shared" si="220"/>
        <v>139283</v>
      </c>
      <c r="F4719" s="66">
        <f t="shared" si="221"/>
        <v>3</v>
      </c>
      <c r="G4719" s="67" t="str">
        <f t="shared" si="219"/>
        <v>szerda</v>
      </c>
    </row>
    <row r="4720" spans="1:7" ht="15" customHeight="1" x14ac:dyDescent="0.25">
      <c r="A4720" s="38" t="s">
        <v>871</v>
      </c>
      <c r="B4720" s="38" t="s">
        <v>456</v>
      </c>
      <c r="C4720" s="38" t="s">
        <v>471</v>
      </c>
      <c r="D4720" s="38"/>
      <c r="E4720" s="65">
        <f t="shared" si="220"/>
        <v>139313</v>
      </c>
      <c r="F4720" s="66">
        <f t="shared" si="221"/>
        <v>5</v>
      </c>
      <c r="G4720" s="67" t="str">
        <f t="shared" si="219"/>
        <v>péntek</v>
      </c>
    </row>
    <row r="4721" spans="1:7" ht="15" customHeight="1" x14ac:dyDescent="0.25">
      <c r="A4721" s="38" t="s">
        <v>871</v>
      </c>
      <c r="B4721" s="38" t="s">
        <v>458</v>
      </c>
      <c r="C4721" s="38" t="s">
        <v>473</v>
      </c>
      <c r="D4721" s="38"/>
      <c r="E4721" s="65">
        <f t="shared" si="220"/>
        <v>139342</v>
      </c>
      <c r="F4721" s="66">
        <f t="shared" si="221"/>
        <v>6</v>
      </c>
      <c r="G4721" s="67" t="str">
        <f t="shared" si="219"/>
        <v>szombat</v>
      </c>
    </row>
    <row r="4722" spans="1:7" ht="15" customHeight="1" x14ac:dyDescent="0.25">
      <c r="A4722" s="38" t="s">
        <v>871</v>
      </c>
      <c r="B4722" s="38" t="s">
        <v>460</v>
      </c>
      <c r="C4722" s="38" t="s">
        <v>474</v>
      </c>
      <c r="D4722" s="38"/>
      <c r="E4722" s="65">
        <f t="shared" si="220"/>
        <v>139372</v>
      </c>
      <c r="F4722" s="66">
        <f t="shared" si="221"/>
        <v>1</v>
      </c>
      <c r="G4722" s="67" t="str">
        <f t="shared" si="219"/>
        <v>hétfő</v>
      </c>
    </row>
    <row r="4723" spans="1:7" ht="15" customHeight="1" x14ac:dyDescent="0.25">
      <c r="A4723" s="38" t="s">
        <v>871</v>
      </c>
      <c r="B4723" s="38" t="s">
        <v>460</v>
      </c>
      <c r="C4723" s="38" t="s">
        <v>496</v>
      </c>
      <c r="D4723" s="38"/>
      <c r="E4723" s="65">
        <f t="shared" si="220"/>
        <v>139401</v>
      </c>
      <c r="F4723" s="66">
        <f t="shared" si="221"/>
        <v>2</v>
      </c>
      <c r="G4723" s="67" t="str">
        <f t="shared" si="219"/>
        <v>kedd</v>
      </c>
    </row>
    <row r="4724" spans="1:7" ht="15" customHeight="1" x14ac:dyDescent="0.25">
      <c r="A4724" s="38" t="s">
        <v>871</v>
      </c>
      <c r="B4724" s="38" t="s">
        <v>462</v>
      </c>
      <c r="C4724" s="38" t="s">
        <v>477</v>
      </c>
      <c r="D4724" s="38"/>
      <c r="E4724" s="65">
        <f t="shared" si="220"/>
        <v>139430</v>
      </c>
      <c r="F4724" s="66">
        <f t="shared" si="221"/>
        <v>3</v>
      </c>
      <c r="G4724" s="67" t="str">
        <f t="shared" si="219"/>
        <v>szerda</v>
      </c>
    </row>
    <row r="4725" spans="1:7" ht="15" customHeight="1" x14ac:dyDescent="0.25">
      <c r="A4725" s="38" t="s">
        <v>871</v>
      </c>
      <c r="B4725" s="38" t="s">
        <v>464</v>
      </c>
      <c r="C4725" s="38" t="s">
        <v>477</v>
      </c>
      <c r="D4725" s="38"/>
      <c r="E4725" s="65">
        <f t="shared" si="220"/>
        <v>139460</v>
      </c>
      <c r="F4725" s="66">
        <f t="shared" si="221"/>
        <v>5</v>
      </c>
      <c r="G4725" s="67" t="str">
        <f t="shared" si="219"/>
        <v>péntek</v>
      </c>
    </row>
    <row r="4726" spans="1:7" ht="15" customHeight="1" x14ac:dyDescent="0.25">
      <c r="A4726" s="38" t="s">
        <v>871</v>
      </c>
      <c r="B4726" s="38" t="s">
        <v>466</v>
      </c>
      <c r="C4726" s="38" t="s">
        <v>479</v>
      </c>
      <c r="D4726" s="38"/>
      <c r="E4726" s="65">
        <f t="shared" si="220"/>
        <v>139489</v>
      </c>
      <c r="F4726" s="66">
        <f t="shared" si="221"/>
        <v>6</v>
      </c>
      <c r="G4726" s="67" t="str">
        <f t="shared" si="219"/>
        <v>szombat</v>
      </c>
    </row>
    <row r="4727" spans="1:7" ht="15" customHeight="1" x14ac:dyDescent="0.25">
      <c r="A4727" s="38" t="s">
        <v>871</v>
      </c>
      <c r="B4727" s="38" t="s">
        <v>468</v>
      </c>
      <c r="C4727" s="38" t="s">
        <v>479</v>
      </c>
      <c r="D4727" s="38"/>
      <c r="E4727" s="65">
        <f t="shared" si="220"/>
        <v>139519</v>
      </c>
      <c r="F4727" s="66">
        <f t="shared" si="221"/>
        <v>1</v>
      </c>
      <c r="G4727" s="67" t="str">
        <f t="shared" si="219"/>
        <v>hétfő</v>
      </c>
    </row>
    <row r="4728" spans="1:7" ht="15" customHeight="1" x14ac:dyDescent="0.25">
      <c r="A4728" s="38" t="s">
        <v>872</v>
      </c>
      <c r="B4728" s="38" t="s">
        <v>448</v>
      </c>
      <c r="C4728" s="38" t="s">
        <v>482</v>
      </c>
      <c r="D4728" s="38"/>
      <c r="E4728" s="65">
        <f t="shared" si="220"/>
        <v>139548</v>
      </c>
      <c r="F4728" s="66">
        <f t="shared" si="221"/>
        <v>2</v>
      </c>
      <c r="G4728" s="67" t="str">
        <f t="shared" si="219"/>
        <v>kedd</v>
      </c>
    </row>
    <row r="4729" spans="1:7" ht="15" customHeight="1" x14ac:dyDescent="0.25">
      <c r="A4729" s="38" t="s">
        <v>872</v>
      </c>
      <c r="B4729" s="38" t="s">
        <v>450</v>
      </c>
      <c r="C4729" s="38" t="s">
        <v>492</v>
      </c>
      <c r="D4729" s="38"/>
      <c r="E4729" s="65">
        <f t="shared" si="220"/>
        <v>139578</v>
      </c>
      <c r="F4729" s="66">
        <f t="shared" si="221"/>
        <v>4</v>
      </c>
      <c r="G4729" s="67" t="str">
        <f t="shared" si="219"/>
        <v>csütörtök</v>
      </c>
    </row>
    <row r="4730" spans="1:7" ht="15" customHeight="1" x14ac:dyDescent="0.25">
      <c r="A4730" s="38" t="s">
        <v>872</v>
      </c>
      <c r="B4730" s="38" t="s">
        <v>452</v>
      </c>
      <c r="C4730" s="38" t="s">
        <v>482</v>
      </c>
      <c r="D4730" s="38"/>
      <c r="E4730" s="65">
        <f t="shared" si="220"/>
        <v>139607</v>
      </c>
      <c r="F4730" s="66">
        <f t="shared" si="221"/>
        <v>5</v>
      </c>
      <c r="G4730" s="67" t="str">
        <f t="shared" si="219"/>
        <v>péntek</v>
      </c>
    </row>
    <row r="4731" spans="1:7" ht="15" customHeight="1" x14ac:dyDescent="0.25">
      <c r="A4731" s="38" t="s">
        <v>872</v>
      </c>
      <c r="B4731" s="38" t="s">
        <v>454</v>
      </c>
      <c r="C4731" s="38" t="s">
        <v>492</v>
      </c>
      <c r="D4731" s="38"/>
      <c r="E4731" s="65">
        <f t="shared" si="220"/>
        <v>139637</v>
      </c>
      <c r="F4731" s="66">
        <f t="shared" si="221"/>
        <v>7</v>
      </c>
      <c r="G4731" s="67" t="str">
        <f t="shared" si="219"/>
        <v>vasárnap</v>
      </c>
    </row>
    <row r="4732" spans="1:7" ht="15" customHeight="1" x14ac:dyDescent="0.25">
      <c r="A4732" s="38" t="s">
        <v>872</v>
      </c>
      <c r="B4732" s="38" t="s">
        <v>455</v>
      </c>
      <c r="C4732" s="38" t="s">
        <v>492</v>
      </c>
      <c r="D4732" s="38"/>
      <c r="E4732" s="65">
        <f t="shared" si="220"/>
        <v>139667</v>
      </c>
      <c r="F4732" s="66">
        <f t="shared" si="221"/>
        <v>2</v>
      </c>
      <c r="G4732" s="67" t="str">
        <f t="shared" si="219"/>
        <v>kedd</v>
      </c>
    </row>
    <row r="4733" spans="1:7" ht="15" customHeight="1" x14ac:dyDescent="0.25">
      <c r="A4733" s="38" t="s">
        <v>872</v>
      </c>
      <c r="B4733" s="38" t="s">
        <v>456</v>
      </c>
      <c r="C4733" s="38" t="s">
        <v>483</v>
      </c>
      <c r="D4733" s="38"/>
      <c r="E4733" s="65">
        <f t="shared" si="220"/>
        <v>139697</v>
      </c>
      <c r="F4733" s="66">
        <f t="shared" si="221"/>
        <v>4</v>
      </c>
      <c r="G4733" s="67" t="str">
        <f t="shared" si="219"/>
        <v>csütörtök</v>
      </c>
    </row>
    <row r="4734" spans="1:7" ht="15" customHeight="1" x14ac:dyDescent="0.25">
      <c r="A4734" s="38" t="s">
        <v>872</v>
      </c>
      <c r="B4734" s="38" t="s">
        <v>458</v>
      </c>
      <c r="C4734" s="38" t="s">
        <v>484</v>
      </c>
      <c r="D4734" s="38"/>
      <c r="E4734" s="65">
        <f t="shared" si="220"/>
        <v>139726</v>
      </c>
      <c r="F4734" s="66">
        <f t="shared" si="221"/>
        <v>5</v>
      </c>
      <c r="G4734" s="67" t="str">
        <f t="shared" si="219"/>
        <v>péntek</v>
      </c>
    </row>
    <row r="4735" spans="1:7" ht="15" customHeight="1" x14ac:dyDescent="0.25">
      <c r="A4735" s="38" t="s">
        <v>872</v>
      </c>
      <c r="B4735" s="38" t="s">
        <v>460</v>
      </c>
      <c r="C4735" s="38" t="s">
        <v>485</v>
      </c>
      <c r="D4735" s="38"/>
      <c r="E4735" s="65">
        <f t="shared" si="220"/>
        <v>139756</v>
      </c>
      <c r="F4735" s="66">
        <f t="shared" si="221"/>
        <v>7</v>
      </c>
      <c r="G4735" s="67" t="str">
        <f t="shared" si="219"/>
        <v>vasárnap</v>
      </c>
    </row>
    <row r="4736" spans="1:7" ht="15" customHeight="1" x14ac:dyDescent="0.25">
      <c r="A4736" s="38" t="s">
        <v>872</v>
      </c>
      <c r="B4736" s="38" t="s">
        <v>462</v>
      </c>
      <c r="C4736" s="38" t="s">
        <v>494</v>
      </c>
      <c r="D4736" s="38"/>
      <c r="E4736" s="65">
        <f t="shared" si="220"/>
        <v>139785</v>
      </c>
      <c r="F4736" s="66">
        <f t="shared" si="221"/>
        <v>1</v>
      </c>
      <c r="G4736" s="67" t="str">
        <f t="shared" si="219"/>
        <v>hétfő</v>
      </c>
    </row>
    <row r="4737" spans="1:7" ht="15" customHeight="1" x14ac:dyDescent="0.25">
      <c r="A4737" s="38" t="s">
        <v>872</v>
      </c>
      <c r="B4737" s="38" t="s">
        <v>464</v>
      </c>
      <c r="C4737" s="38" t="s">
        <v>487</v>
      </c>
      <c r="D4737" s="38"/>
      <c r="E4737" s="65">
        <f t="shared" si="220"/>
        <v>139814</v>
      </c>
      <c r="F4737" s="66">
        <f t="shared" si="221"/>
        <v>2</v>
      </c>
      <c r="G4737" s="67" t="str">
        <f t="shared" si="219"/>
        <v>kedd</v>
      </c>
    </row>
    <row r="4738" spans="1:7" ht="15" customHeight="1" x14ac:dyDescent="0.25">
      <c r="A4738" s="38" t="s">
        <v>872</v>
      </c>
      <c r="B4738" s="38" t="s">
        <v>466</v>
      </c>
      <c r="C4738" s="38" t="s">
        <v>453</v>
      </c>
      <c r="D4738" s="38"/>
      <c r="E4738" s="65">
        <f t="shared" si="220"/>
        <v>139844</v>
      </c>
      <c r="F4738" s="66">
        <f t="shared" si="221"/>
        <v>4</v>
      </c>
      <c r="G4738" s="67" t="str">
        <f t="shared" si="219"/>
        <v>csütörtök</v>
      </c>
    </row>
    <row r="4739" spans="1:7" ht="15" customHeight="1" x14ac:dyDescent="0.25">
      <c r="A4739" s="38" t="s">
        <v>872</v>
      </c>
      <c r="B4739" s="38" t="s">
        <v>468</v>
      </c>
      <c r="C4739" s="38" t="s">
        <v>449</v>
      </c>
      <c r="D4739" s="38"/>
      <c r="E4739" s="65">
        <f t="shared" si="220"/>
        <v>139873</v>
      </c>
      <c r="F4739" s="66">
        <f t="shared" si="221"/>
        <v>5</v>
      </c>
      <c r="G4739" s="67" t="str">
        <f t="shared" ref="G4739:G4802" si="222">VLOOKUP(F4739,nevek,2,0)</f>
        <v>péntek</v>
      </c>
    </row>
    <row r="4740" spans="1:7" ht="15" customHeight="1" x14ac:dyDescent="0.25">
      <c r="A4740" s="38" t="s">
        <v>873</v>
      </c>
      <c r="B4740" s="38" t="s">
        <v>448</v>
      </c>
      <c r="C4740" s="38" t="s">
        <v>451</v>
      </c>
      <c r="D4740" s="38"/>
      <c r="E4740" s="65">
        <f t="shared" ref="E4740:E4803" si="223">DATEVALUE(A4740&amp;"."&amp;B4740&amp;C4740)</f>
        <v>139903</v>
      </c>
      <c r="F4740" s="66">
        <f t="shared" ref="F4740:F4803" si="224">WEEKDAY(E4740,2)</f>
        <v>7</v>
      </c>
      <c r="G4740" s="67" t="str">
        <f t="shared" si="222"/>
        <v>vasárnap</v>
      </c>
    </row>
    <row r="4741" spans="1:7" ht="15" customHeight="1" x14ac:dyDescent="0.25">
      <c r="A4741" s="38" t="s">
        <v>873</v>
      </c>
      <c r="B4741" s="38" t="s">
        <v>450</v>
      </c>
      <c r="C4741" s="38" t="s">
        <v>459</v>
      </c>
      <c r="D4741" s="38"/>
      <c r="E4741" s="65">
        <f t="shared" si="223"/>
        <v>139932</v>
      </c>
      <c r="F4741" s="66">
        <f t="shared" si="224"/>
        <v>1</v>
      </c>
      <c r="G4741" s="67" t="str">
        <f t="shared" si="222"/>
        <v>hétfő</v>
      </c>
    </row>
    <row r="4742" spans="1:7" ht="15" customHeight="1" x14ac:dyDescent="0.25">
      <c r="A4742" s="38" t="s">
        <v>873</v>
      </c>
      <c r="B4742" s="38" t="s">
        <v>452</v>
      </c>
      <c r="C4742" s="38" t="s">
        <v>451</v>
      </c>
      <c r="D4742" s="38"/>
      <c r="E4742" s="65">
        <f t="shared" si="223"/>
        <v>139962</v>
      </c>
      <c r="F4742" s="66">
        <f t="shared" si="224"/>
        <v>3</v>
      </c>
      <c r="G4742" s="67" t="str">
        <f t="shared" si="222"/>
        <v>szerda</v>
      </c>
    </row>
    <row r="4743" spans="1:7" ht="15" customHeight="1" x14ac:dyDescent="0.25">
      <c r="A4743" s="38" t="s">
        <v>873</v>
      </c>
      <c r="B4743" s="38" t="s">
        <v>454</v>
      </c>
      <c r="C4743" s="38" t="s">
        <v>459</v>
      </c>
      <c r="D4743" s="38"/>
      <c r="E4743" s="65">
        <f t="shared" si="223"/>
        <v>139991</v>
      </c>
      <c r="F4743" s="66">
        <f t="shared" si="224"/>
        <v>4</v>
      </c>
      <c r="G4743" s="67" t="str">
        <f t="shared" si="222"/>
        <v>csütörtök</v>
      </c>
    </row>
    <row r="4744" spans="1:7" ht="15" customHeight="1" x14ac:dyDescent="0.25">
      <c r="A4744" s="38" t="s">
        <v>873</v>
      </c>
      <c r="B4744" s="38" t="s">
        <v>455</v>
      </c>
      <c r="C4744" s="38" t="s">
        <v>459</v>
      </c>
      <c r="D4744" s="38"/>
      <c r="E4744" s="65">
        <f t="shared" si="223"/>
        <v>140021</v>
      </c>
      <c r="F4744" s="66">
        <f t="shared" si="224"/>
        <v>6</v>
      </c>
      <c r="G4744" s="67" t="str">
        <f t="shared" si="222"/>
        <v>szombat</v>
      </c>
    </row>
    <row r="4745" spans="1:7" ht="15" customHeight="1" x14ac:dyDescent="0.25">
      <c r="A4745" s="38" t="s">
        <v>873</v>
      </c>
      <c r="B4745" s="38" t="s">
        <v>456</v>
      </c>
      <c r="C4745" s="38" t="s">
        <v>489</v>
      </c>
      <c r="D4745" s="38"/>
      <c r="E4745" s="65">
        <f t="shared" si="223"/>
        <v>140051</v>
      </c>
      <c r="F4745" s="66">
        <f t="shared" si="224"/>
        <v>1</v>
      </c>
      <c r="G4745" s="67" t="str">
        <f t="shared" si="222"/>
        <v>hétfő</v>
      </c>
    </row>
    <row r="4746" spans="1:7" ht="15" customHeight="1" x14ac:dyDescent="0.25">
      <c r="A4746" s="38" t="s">
        <v>873</v>
      </c>
      <c r="B4746" s="38" t="s">
        <v>458</v>
      </c>
      <c r="C4746" s="38" t="s">
        <v>461</v>
      </c>
      <c r="D4746" s="38"/>
      <c r="E4746" s="65">
        <f t="shared" si="223"/>
        <v>140080</v>
      </c>
      <c r="F4746" s="66">
        <f t="shared" si="224"/>
        <v>2</v>
      </c>
      <c r="G4746" s="67" t="str">
        <f t="shared" si="222"/>
        <v>kedd</v>
      </c>
    </row>
    <row r="4747" spans="1:7" ht="15" customHeight="1" x14ac:dyDescent="0.25">
      <c r="A4747" s="38" t="s">
        <v>873</v>
      </c>
      <c r="B4747" s="38" t="s">
        <v>460</v>
      </c>
      <c r="C4747" s="38" t="s">
        <v>463</v>
      </c>
      <c r="D4747" s="38"/>
      <c r="E4747" s="65">
        <f t="shared" si="223"/>
        <v>140110</v>
      </c>
      <c r="F4747" s="66">
        <f t="shared" si="224"/>
        <v>4</v>
      </c>
      <c r="G4747" s="67" t="str">
        <f t="shared" si="222"/>
        <v>csütörtök</v>
      </c>
    </row>
    <row r="4748" spans="1:7" ht="15" customHeight="1" x14ac:dyDescent="0.25">
      <c r="A4748" s="38" t="s">
        <v>873</v>
      </c>
      <c r="B4748" s="38" t="s">
        <v>462</v>
      </c>
      <c r="C4748" s="38" t="s">
        <v>490</v>
      </c>
      <c r="D4748" s="38"/>
      <c r="E4748" s="65">
        <f t="shared" si="223"/>
        <v>140139</v>
      </c>
      <c r="F4748" s="66">
        <f t="shared" si="224"/>
        <v>5</v>
      </c>
      <c r="G4748" s="67" t="str">
        <f t="shared" si="222"/>
        <v>péntek</v>
      </c>
    </row>
    <row r="4749" spans="1:7" ht="15" customHeight="1" x14ac:dyDescent="0.25">
      <c r="A4749" s="38" t="s">
        <v>873</v>
      </c>
      <c r="B4749" s="38" t="s">
        <v>464</v>
      </c>
      <c r="C4749" s="38" t="s">
        <v>490</v>
      </c>
      <c r="D4749" s="38"/>
      <c r="E4749" s="65">
        <f t="shared" si="223"/>
        <v>140169</v>
      </c>
      <c r="F4749" s="66">
        <f t="shared" si="224"/>
        <v>7</v>
      </c>
      <c r="G4749" s="67" t="str">
        <f t="shared" si="222"/>
        <v>vasárnap</v>
      </c>
    </row>
    <row r="4750" spans="1:7" ht="15" customHeight="1" x14ac:dyDescent="0.25">
      <c r="A4750" s="38" t="s">
        <v>873</v>
      </c>
      <c r="B4750" s="38" t="s">
        <v>466</v>
      </c>
      <c r="C4750" s="38" t="s">
        <v>470</v>
      </c>
      <c r="D4750" s="38"/>
      <c r="E4750" s="65">
        <f t="shared" si="223"/>
        <v>140198</v>
      </c>
      <c r="F4750" s="66">
        <f t="shared" si="224"/>
        <v>1</v>
      </c>
      <c r="G4750" s="67" t="str">
        <f t="shared" si="222"/>
        <v>hétfő</v>
      </c>
    </row>
    <row r="4751" spans="1:7" ht="15" customHeight="1" x14ac:dyDescent="0.25">
      <c r="A4751" s="38" t="s">
        <v>873</v>
      </c>
      <c r="B4751" s="38" t="s">
        <v>468</v>
      </c>
      <c r="C4751" s="38" t="s">
        <v>470</v>
      </c>
      <c r="D4751" s="38"/>
      <c r="E4751" s="65">
        <f t="shared" si="223"/>
        <v>140228</v>
      </c>
      <c r="F4751" s="66">
        <f t="shared" si="224"/>
        <v>3</v>
      </c>
      <c r="G4751" s="67" t="str">
        <f t="shared" si="222"/>
        <v>szerda</v>
      </c>
    </row>
    <row r="4752" spans="1:7" ht="15" customHeight="1" x14ac:dyDescent="0.25">
      <c r="A4752" s="38" t="s">
        <v>874</v>
      </c>
      <c r="B4752" s="38" t="s">
        <v>448</v>
      </c>
      <c r="C4752" s="38" t="s">
        <v>471</v>
      </c>
      <c r="D4752" s="38"/>
      <c r="E4752" s="65">
        <f t="shared" si="223"/>
        <v>140257</v>
      </c>
      <c r="F4752" s="66">
        <f t="shared" si="224"/>
        <v>4</v>
      </c>
      <c r="G4752" s="67" t="str">
        <f t="shared" si="222"/>
        <v>csütörtök</v>
      </c>
    </row>
    <row r="4753" spans="1:7" ht="15" customHeight="1" x14ac:dyDescent="0.25">
      <c r="A4753" s="38" t="s">
        <v>874</v>
      </c>
      <c r="B4753" s="38" t="s">
        <v>450</v>
      </c>
      <c r="C4753" s="38" t="s">
        <v>473</v>
      </c>
      <c r="D4753" s="38"/>
      <c r="E4753" s="65">
        <f t="shared" si="223"/>
        <v>140287</v>
      </c>
      <c r="F4753" s="66">
        <f t="shared" si="224"/>
        <v>6</v>
      </c>
      <c r="G4753" s="67" t="str">
        <f t="shared" si="222"/>
        <v>szombat</v>
      </c>
    </row>
    <row r="4754" spans="1:7" ht="15" customHeight="1" x14ac:dyDescent="0.25">
      <c r="A4754" s="38" t="s">
        <v>874</v>
      </c>
      <c r="B4754" s="38" t="s">
        <v>452</v>
      </c>
      <c r="C4754" s="38" t="s">
        <v>473</v>
      </c>
      <c r="D4754" s="38"/>
      <c r="E4754" s="65">
        <f t="shared" si="223"/>
        <v>140316</v>
      </c>
      <c r="F4754" s="66">
        <f t="shared" si="224"/>
        <v>7</v>
      </c>
      <c r="G4754" s="67" t="str">
        <f t="shared" si="222"/>
        <v>vasárnap</v>
      </c>
    </row>
    <row r="4755" spans="1:7" ht="15" customHeight="1" x14ac:dyDescent="0.25">
      <c r="A4755" s="38" t="s">
        <v>874</v>
      </c>
      <c r="B4755" s="38" t="s">
        <v>454</v>
      </c>
      <c r="C4755" s="38" t="s">
        <v>474</v>
      </c>
      <c r="D4755" s="38"/>
      <c r="E4755" s="65">
        <f t="shared" si="223"/>
        <v>140346</v>
      </c>
      <c r="F4755" s="66">
        <f t="shared" si="224"/>
        <v>2</v>
      </c>
      <c r="G4755" s="67" t="str">
        <f t="shared" si="222"/>
        <v>kedd</v>
      </c>
    </row>
    <row r="4756" spans="1:7" ht="15" customHeight="1" x14ac:dyDescent="0.25">
      <c r="A4756" s="38" t="s">
        <v>874</v>
      </c>
      <c r="B4756" s="38" t="s">
        <v>454</v>
      </c>
      <c r="C4756" s="38" t="s">
        <v>496</v>
      </c>
      <c r="D4756" s="38"/>
      <c r="E4756" s="65">
        <f t="shared" si="223"/>
        <v>140375</v>
      </c>
      <c r="F4756" s="66">
        <f t="shared" si="224"/>
        <v>3</v>
      </c>
      <c r="G4756" s="67" t="str">
        <f t="shared" si="222"/>
        <v>szerda</v>
      </c>
    </row>
    <row r="4757" spans="1:7" ht="15" customHeight="1" x14ac:dyDescent="0.25">
      <c r="A4757" s="38" t="s">
        <v>874</v>
      </c>
      <c r="B4757" s="38" t="s">
        <v>455</v>
      </c>
      <c r="C4757" s="38" t="s">
        <v>496</v>
      </c>
      <c r="D4757" s="38"/>
      <c r="E4757" s="65">
        <f t="shared" si="223"/>
        <v>140405</v>
      </c>
      <c r="F4757" s="66">
        <f t="shared" si="224"/>
        <v>5</v>
      </c>
      <c r="G4757" s="67" t="str">
        <f t="shared" si="222"/>
        <v>péntek</v>
      </c>
    </row>
    <row r="4758" spans="1:7" ht="15" customHeight="1" x14ac:dyDescent="0.25">
      <c r="A4758" s="38" t="s">
        <v>874</v>
      </c>
      <c r="B4758" s="38" t="s">
        <v>456</v>
      </c>
      <c r="C4758" s="38" t="s">
        <v>477</v>
      </c>
      <c r="D4758" s="38"/>
      <c r="E4758" s="65">
        <f t="shared" si="223"/>
        <v>140434</v>
      </c>
      <c r="F4758" s="66">
        <f t="shared" si="224"/>
        <v>6</v>
      </c>
      <c r="G4758" s="67" t="str">
        <f t="shared" si="222"/>
        <v>szombat</v>
      </c>
    </row>
    <row r="4759" spans="1:7" ht="15" customHeight="1" x14ac:dyDescent="0.25">
      <c r="A4759" s="38" t="s">
        <v>874</v>
      </c>
      <c r="B4759" s="38" t="s">
        <v>458</v>
      </c>
      <c r="C4759" s="38" t="s">
        <v>477</v>
      </c>
      <c r="D4759" s="38"/>
      <c r="E4759" s="65">
        <f t="shared" si="223"/>
        <v>140464</v>
      </c>
      <c r="F4759" s="66">
        <f t="shared" si="224"/>
        <v>1</v>
      </c>
      <c r="G4759" s="67" t="str">
        <f t="shared" si="222"/>
        <v>hétfő</v>
      </c>
    </row>
    <row r="4760" spans="1:7" ht="15" customHeight="1" x14ac:dyDescent="0.25">
      <c r="A4760" s="38" t="s">
        <v>874</v>
      </c>
      <c r="B4760" s="38" t="s">
        <v>460</v>
      </c>
      <c r="C4760" s="38" t="s">
        <v>479</v>
      </c>
      <c r="D4760" s="38"/>
      <c r="E4760" s="65">
        <f t="shared" si="223"/>
        <v>140493</v>
      </c>
      <c r="F4760" s="66">
        <f t="shared" si="224"/>
        <v>2</v>
      </c>
      <c r="G4760" s="67" t="str">
        <f t="shared" si="222"/>
        <v>kedd</v>
      </c>
    </row>
    <row r="4761" spans="1:7" ht="15" customHeight="1" x14ac:dyDescent="0.25">
      <c r="A4761" s="38" t="s">
        <v>874</v>
      </c>
      <c r="B4761" s="38" t="s">
        <v>462</v>
      </c>
      <c r="C4761" s="38" t="s">
        <v>480</v>
      </c>
      <c r="D4761" s="38"/>
      <c r="E4761" s="65">
        <f t="shared" si="223"/>
        <v>140523</v>
      </c>
      <c r="F4761" s="66">
        <f t="shared" si="224"/>
        <v>4</v>
      </c>
      <c r="G4761" s="67" t="str">
        <f t="shared" si="222"/>
        <v>csütörtök</v>
      </c>
    </row>
    <row r="4762" spans="1:7" ht="15" customHeight="1" x14ac:dyDescent="0.25">
      <c r="A4762" s="38" t="s">
        <v>874</v>
      </c>
      <c r="B4762" s="38" t="s">
        <v>464</v>
      </c>
      <c r="C4762" s="38" t="s">
        <v>480</v>
      </c>
      <c r="D4762" s="38"/>
      <c r="E4762" s="65">
        <f t="shared" si="223"/>
        <v>140553</v>
      </c>
      <c r="F4762" s="66">
        <f t="shared" si="224"/>
        <v>6</v>
      </c>
      <c r="G4762" s="67" t="str">
        <f t="shared" si="222"/>
        <v>szombat</v>
      </c>
    </row>
    <row r="4763" spans="1:7" ht="15" customHeight="1" x14ac:dyDescent="0.25">
      <c r="A4763" s="38" t="s">
        <v>874</v>
      </c>
      <c r="B4763" s="38" t="s">
        <v>466</v>
      </c>
      <c r="C4763" s="38" t="s">
        <v>492</v>
      </c>
      <c r="D4763" s="38"/>
      <c r="E4763" s="65">
        <f t="shared" si="223"/>
        <v>140582</v>
      </c>
      <c r="F4763" s="66">
        <f t="shared" si="224"/>
        <v>7</v>
      </c>
      <c r="G4763" s="67" t="str">
        <f t="shared" si="222"/>
        <v>vasárnap</v>
      </c>
    </row>
    <row r="4764" spans="1:7" ht="15" customHeight="1" x14ac:dyDescent="0.25">
      <c r="A4764" s="38" t="s">
        <v>874</v>
      </c>
      <c r="B4764" s="38" t="s">
        <v>468</v>
      </c>
      <c r="C4764" s="38" t="s">
        <v>492</v>
      </c>
      <c r="D4764" s="38"/>
      <c r="E4764" s="65">
        <f t="shared" si="223"/>
        <v>140612</v>
      </c>
      <c r="F4764" s="66">
        <f t="shared" si="224"/>
        <v>2</v>
      </c>
      <c r="G4764" s="67" t="str">
        <f t="shared" si="222"/>
        <v>kedd</v>
      </c>
    </row>
    <row r="4765" spans="1:7" ht="15" customHeight="1" x14ac:dyDescent="0.25">
      <c r="A4765" s="38" t="s">
        <v>875</v>
      </c>
      <c r="B4765" s="38" t="s">
        <v>448</v>
      </c>
      <c r="C4765" s="38" t="s">
        <v>484</v>
      </c>
      <c r="D4765" s="38"/>
      <c r="E4765" s="65">
        <f t="shared" si="223"/>
        <v>140641</v>
      </c>
      <c r="F4765" s="66">
        <f t="shared" si="224"/>
        <v>3</v>
      </c>
      <c r="G4765" s="67" t="str">
        <f t="shared" si="222"/>
        <v>szerda</v>
      </c>
    </row>
    <row r="4766" spans="1:7" ht="15" customHeight="1" x14ac:dyDescent="0.25">
      <c r="A4766" s="38" t="s">
        <v>875</v>
      </c>
      <c r="B4766" s="38" t="s">
        <v>450</v>
      </c>
      <c r="C4766" s="38" t="s">
        <v>485</v>
      </c>
      <c r="D4766" s="38"/>
      <c r="E4766" s="65">
        <f t="shared" si="223"/>
        <v>140671</v>
      </c>
      <c r="F4766" s="66">
        <f t="shared" si="224"/>
        <v>5</v>
      </c>
      <c r="G4766" s="67" t="str">
        <f t="shared" si="222"/>
        <v>péntek</v>
      </c>
    </row>
    <row r="4767" spans="1:7" ht="15" customHeight="1" x14ac:dyDescent="0.25">
      <c r="A4767" s="38" t="s">
        <v>875</v>
      </c>
      <c r="B4767" s="38" t="s">
        <v>452</v>
      </c>
      <c r="C4767" s="38" t="s">
        <v>484</v>
      </c>
      <c r="D4767" s="38"/>
      <c r="E4767" s="65">
        <f t="shared" si="223"/>
        <v>140700</v>
      </c>
      <c r="F4767" s="66">
        <f t="shared" si="224"/>
        <v>6</v>
      </c>
      <c r="G4767" s="67" t="str">
        <f t="shared" si="222"/>
        <v>szombat</v>
      </c>
    </row>
    <row r="4768" spans="1:7" ht="15" customHeight="1" x14ac:dyDescent="0.25">
      <c r="A4768" s="38" t="s">
        <v>875</v>
      </c>
      <c r="B4768" s="38" t="s">
        <v>454</v>
      </c>
      <c r="C4768" s="38" t="s">
        <v>485</v>
      </c>
      <c r="D4768" s="38"/>
      <c r="E4768" s="65">
        <f t="shared" si="223"/>
        <v>140730</v>
      </c>
      <c r="F4768" s="66">
        <f t="shared" si="224"/>
        <v>1</v>
      </c>
      <c r="G4768" s="67" t="str">
        <f t="shared" si="222"/>
        <v>hétfő</v>
      </c>
    </row>
    <row r="4769" spans="1:7" ht="15" customHeight="1" x14ac:dyDescent="0.25">
      <c r="A4769" s="38" t="s">
        <v>875</v>
      </c>
      <c r="B4769" s="38" t="s">
        <v>455</v>
      </c>
      <c r="C4769" s="38" t="s">
        <v>486</v>
      </c>
      <c r="D4769" s="38"/>
      <c r="E4769" s="65">
        <f t="shared" si="223"/>
        <v>140759</v>
      </c>
      <c r="F4769" s="66">
        <f t="shared" si="224"/>
        <v>2</v>
      </c>
      <c r="G4769" s="67" t="str">
        <f t="shared" si="222"/>
        <v>kedd</v>
      </c>
    </row>
    <row r="4770" spans="1:7" ht="15" customHeight="1" x14ac:dyDescent="0.25">
      <c r="A4770" s="38" t="s">
        <v>875</v>
      </c>
      <c r="B4770" s="38" t="s">
        <v>456</v>
      </c>
      <c r="C4770" s="38" t="s">
        <v>487</v>
      </c>
      <c r="D4770" s="38"/>
      <c r="E4770" s="65">
        <f t="shared" si="223"/>
        <v>140788</v>
      </c>
      <c r="F4770" s="66">
        <f t="shared" si="224"/>
        <v>3</v>
      </c>
      <c r="G4770" s="67" t="str">
        <f t="shared" si="222"/>
        <v>szerda</v>
      </c>
    </row>
    <row r="4771" spans="1:7" ht="15" customHeight="1" x14ac:dyDescent="0.25">
      <c r="A4771" s="38" t="s">
        <v>875</v>
      </c>
      <c r="B4771" s="38" t="s">
        <v>458</v>
      </c>
      <c r="C4771" s="38" t="s">
        <v>487</v>
      </c>
      <c r="D4771" s="38"/>
      <c r="E4771" s="65">
        <f t="shared" si="223"/>
        <v>140818</v>
      </c>
      <c r="F4771" s="66">
        <f t="shared" si="224"/>
        <v>5</v>
      </c>
      <c r="G4771" s="67" t="str">
        <f t="shared" si="222"/>
        <v>péntek</v>
      </c>
    </row>
    <row r="4772" spans="1:7" ht="15" customHeight="1" x14ac:dyDescent="0.25">
      <c r="A4772" s="38" t="s">
        <v>875</v>
      </c>
      <c r="B4772" s="38" t="s">
        <v>460</v>
      </c>
      <c r="C4772" s="38" t="s">
        <v>453</v>
      </c>
      <c r="D4772" s="38"/>
      <c r="E4772" s="65">
        <f t="shared" si="223"/>
        <v>140848</v>
      </c>
      <c r="F4772" s="66">
        <f t="shared" si="224"/>
        <v>7</v>
      </c>
      <c r="G4772" s="67" t="str">
        <f t="shared" si="222"/>
        <v>vasárnap</v>
      </c>
    </row>
    <row r="4773" spans="1:7" ht="15" customHeight="1" x14ac:dyDescent="0.25">
      <c r="A4773" s="38" t="s">
        <v>875</v>
      </c>
      <c r="B4773" s="38" t="s">
        <v>462</v>
      </c>
      <c r="C4773" s="38" t="s">
        <v>451</v>
      </c>
      <c r="D4773" s="38"/>
      <c r="E4773" s="65">
        <f t="shared" si="223"/>
        <v>140877</v>
      </c>
      <c r="F4773" s="66">
        <f t="shared" si="224"/>
        <v>1</v>
      </c>
      <c r="G4773" s="67" t="str">
        <f t="shared" si="222"/>
        <v>hétfő</v>
      </c>
    </row>
    <row r="4774" spans="1:7" ht="15" customHeight="1" x14ac:dyDescent="0.25">
      <c r="A4774" s="38" t="s">
        <v>875</v>
      </c>
      <c r="B4774" s="38" t="s">
        <v>464</v>
      </c>
      <c r="C4774" s="38" t="s">
        <v>451</v>
      </c>
      <c r="D4774" s="38"/>
      <c r="E4774" s="65">
        <f t="shared" si="223"/>
        <v>140907</v>
      </c>
      <c r="F4774" s="66">
        <f t="shared" si="224"/>
        <v>3</v>
      </c>
      <c r="G4774" s="67" t="str">
        <f t="shared" si="222"/>
        <v>szerda</v>
      </c>
    </row>
    <row r="4775" spans="1:7" ht="15" customHeight="1" x14ac:dyDescent="0.25">
      <c r="A4775" s="38" t="s">
        <v>875</v>
      </c>
      <c r="B4775" s="38" t="s">
        <v>466</v>
      </c>
      <c r="C4775" s="38" t="s">
        <v>457</v>
      </c>
      <c r="D4775" s="38"/>
      <c r="E4775" s="65">
        <f t="shared" si="223"/>
        <v>140937</v>
      </c>
      <c r="F4775" s="66">
        <f t="shared" si="224"/>
        <v>5</v>
      </c>
      <c r="G4775" s="67" t="str">
        <f t="shared" si="222"/>
        <v>péntek</v>
      </c>
    </row>
    <row r="4776" spans="1:7" ht="15" customHeight="1" x14ac:dyDescent="0.25">
      <c r="A4776" s="38" t="s">
        <v>875</v>
      </c>
      <c r="B4776" s="38" t="s">
        <v>468</v>
      </c>
      <c r="C4776" s="38" t="s">
        <v>459</v>
      </c>
      <c r="D4776" s="38"/>
      <c r="E4776" s="65">
        <f t="shared" si="223"/>
        <v>140966</v>
      </c>
      <c r="F4776" s="66">
        <f t="shared" si="224"/>
        <v>6</v>
      </c>
      <c r="G4776" s="67" t="str">
        <f t="shared" si="222"/>
        <v>szombat</v>
      </c>
    </row>
    <row r="4777" spans="1:7" ht="15" customHeight="1" x14ac:dyDescent="0.25">
      <c r="A4777" s="38" t="s">
        <v>876</v>
      </c>
      <c r="B4777" s="38" t="s">
        <v>448</v>
      </c>
      <c r="C4777" s="38" t="s">
        <v>489</v>
      </c>
      <c r="D4777" s="38"/>
      <c r="E4777" s="65">
        <f t="shared" si="223"/>
        <v>140996</v>
      </c>
      <c r="F4777" s="66">
        <f t="shared" si="224"/>
        <v>1</v>
      </c>
      <c r="G4777" s="67" t="str">
        <f t="shared" si="222"/>
        <v>hétfő</v>
      </c>
    </row>
    <row r="4778" spans="1:7" ht="15" customHeight="1" x14ac:dyDescent="0.25">
      <c r="A4778" s="38" t="s">
        <v>876</v>
      </c>
      <c r="B4778" s="38" t="s">
        <v>450</v>
      </c>
      <c r="C4778" s="38" t="s">
        <v>461</v>
      </c>
      <c r="D4778" s="38"/>
      <c r="E4778" s="65">
        <f t="shared" si="223"/>
        <v>141026</v>
      </c>
      <c r="F4778" s="66">
        <f t="shared" si="224"/>
        <v>3</v>
      </c>
      <c r="G4778" s="67" t="str">
        <f t="shared" si="222"/>
        <v>szerda</v>
      </c>
    </row>
    <row r="4779" spans="1:7" ht="15" customHeight="1" x14ac:dyDescent="0.25">
      <c r="A4779" s="38" t="s">
        <v>876</v>
      </c>
      <c r="B4779" s="38" t="s">
        <v>452</v>
      </c>
      <c r="C4779" s="38" t="s">
        <v>489</v>
      </c>
      <c r="D4779" s="38"/>
      <c r="E4779" s="65">
        <f t="shared" si="223"/>
        <v>141055</v>
      </c>
      <c r="F4779" s="66">
        <f t="shared" si="224"/>
        <v>4</v>
      </c>
      <c r="G4779" s="67" t="str">
        <f t="shared" si="222"/>
        <v>csütörtök</v>
      </c>
    </row>
    <row r="4780" spans="1:7" ht="15" customHeight="1" x14ac:dyDescent="0.25">
      <c r="A4780" s="38" t="s">
        <v>876</v>
      </c>
      <c r="B4780" s="38" t="s">
        <v>454</v>
      </c>
      <c r="C4780" s="38" t="s">
        <v>463</v>
      </c>
      <c r="D4780" s="38"/>
      <c r="E4780" s="65">
        <f t="shared" si="223"/>
        <v>141084</v>
      </c>
      <c r="F4780" s="66">
        <f t="shared" si="224"/>
        <v>5</v>
      </c>
      <c r="G4780" s="67" t="str">
        <f t="shared" si="222"/>
        <v>péntek</v>
      </c>
    </row>
    <row r="4781" spans="1:7" ht="15" customHeight="1" x14ac:dyDescent="0.25">
      <c r="A4781" s="38" t="s">
        <v>876</v>
      </c>
      <c r="B4781" s="38" t="s">
        <v>455</v>
      </c>
      <c r="C4781" s="38" t="s">
        <v>463</v>
      </c>
      <c r="D4781" s="38"/>
      <c r="E4781" s="65">
        <f t="shared" si="223"/>
        <v>141114</v>
      </c>
      <c r="F4781" s="66">
        <f t="shared" si="224"/>
        <v>7</v>
      </c>
      <c r="G4781" s="67" t="str">
        <f t="shared" si="222"/>
        <v>vasárnap</v>
      </c>
    </row>
    <row r="4782" spans="1:7" ht="15" customHeight="1" x14ac:dyDescent="0.25">
      <c r="A4782" s="38" t="s">
        <v>876</v>
      </c>
      <c r="B4782" s="38" t="s">
        <v>456</v>
      </c>
      <c r="C4782" s="38" t="s">
        <v>490</v>
      </c>
      <c r="D4782" s="38"/>
      <c r="E4782" s="65">
        <f t="shared" si="223"/>
        <v>141143</v>
      </c>
      <c r="F4782" s="66">
        <f t="shared" si="224"/>
        <v>1</v>
      </c>
      <c r="G4782" s="67" t="str">
        <f t="shared" si="222"/>
        <v>hétfő</v>
      </c>
    </row>
    <row r="4783" spans="1:7" ht="15" customHeight="1" x14ac:dyDescent="0.25">
      <c r="A4783" s="38" t="s">
        <v>876</v>
      </c>
      <c r="B4783" s="38" t="s">
        <v>458</v>
      </c>
      <c r="C4783" s="38" t="s">
        <v>467</v>
      </c>
      <c r="D4783" s="38"/>
      <c r="E4783" s="65">
        <f t="shared" si="223"/>
        <v>141172</v>
      </c>
      <c r="F4783" s="66">
        <f t="shared" si="224"/>
        <v>2</v>
      </c>
      <c r="G4783" s="67" t="str">
        <f t="shared" si="222"/>
        <v>kedd</v>
      </c>
    </row>
    <row r="4784" spans="1:7" ht="15" customHeight="1" x14ac:dyDescent="0.25">
      <c r="A4784" s="38" t="s">
        <v>876</v>
      </c>
      <c r="B4784" s="38" t="s">
        <v>460</v>
      </c>
      <c r="C4784" s="38" t="s">
        <v>470</v>
      </c>
      <c r="D4784" s="38"/>
      <c r="E4784" s="65">
        <f t="shared" si="223"/>
        <v>141202</v>
      </c>
      <c r="F4784" s="66">
        <f t="shared" si="224"/>
        <v>4</v>
      </c>
      <c r="G4784" s="67" t="str">
        <f t="shared" si="222"/>
        <v>csütörtök</v>
      </c>
    </row>
    <row r="4785" spans="1:7" ht="15" customHeight="1" x14ac:dyDescent="0.25">
      <c r="A4785" s="38" t="s">
        <v>876</v>
      </c>
      <c r="B4785" s="38" t="s">
        <v>462</v>
      </c>
      <c r="C4785" s="38" t="s">
        <v>471</v>
      </c>
      <c r="D4785" s="38"/>
      <c r="E4785" s="65">
        <f t="shared" si="223"/>
        <v>141231</v>
      </c>
      <c r="F4785" s="66">
        <f t="shared" si="224"/>
        <v>5</v>
      </c>
      <c r="G4785" s="67" t="str">
        <f t="shared" si="222"/>
        <v>péntek</v>
      </c>
    </row>
    <row r="4786" spans="1:7" ht="15" customHeight="1" x14ac:dyDescent="0.25">
      <c r="A4786" s="38" t="s">
        <v>876</v>
      </c>
      <c r="B4786" s="38" t="s">
        <v>464</v>
      </c>
      <c r="C4786" s="38" t="s">
        <v>471</v>
      </c>
      <c r="D4786" s="38"/>
      <c r="E4786" s="65">
        <f t="shared" si="223"/>
        <v>141261</v>
      </c>
      <c r="F4786" s="66">
        <f t="shared" si="224"/>
        <v>7</v>
      </c>
      <c r="G4786" s="67" t="str">
        <f t="shared" si="222"/>
        <v>vasárnap</v>
      </c>
    </row>
    <row r="4787" spans="1:7" ht="15" customHeight="1" x14ac:dyDescent="0.25">
      <c r="A4787" s="38" t="s">
        <v>876</v>
      </c>
      <c r="B4787" s="38" t="s">
        <v>466</v>
      </c>
      <c r="C4787" s="38" t="s">
        <v>473</v>
      </c>
      <c r="D4787" s="38"/>
      <c r="E4787" s="65">
        <f t="shared" si="223"/>
        <v>141291</v>
      </c>
      <c r="F4787" s="66">
        <f t="shared" si="224"/>
        <v>2</v>
      </c>
      <c r="G4787" s="67" t="str">
        <f t="shared" si="222"/>
        <v>kedd</v>
      </c>
    </row>
    <row r="4788" spans="1:7" ht="15" customHeight="1" x14ac:dyDescent="0.25">
      <c r="A4788" s="38" t="s">
        <v>876</v>
      </c>
      <c r="B4788" s="38" t="s">
        <v>468</v>
      </c>
      <c r="C4788" s="38" t="s">
        <v>474</v>
      </c>
      <c r="D4788" s="38"/>
      <c r="E4788" s="65">
        <f t="shared" si="223"/>
        <v>141320</v>
      </c>
      <c r="F4788" s="66">
        <f t="shared" si="224"/>
        <v>3</v>
      </c>
      <c r="G4788" s="67" t="str">
        <f t="shared" si="222"/>
        <v>szerda</v>
      </c>
    </row>
    <row r="4789" spans="1:7" ht="15" customHeight="1" x14ac:dyDescent="0.25">
      <c r="A4789" s="38" t="s">
        <v>876</v>
      </c>
      <c r="B4789" s="38" t="s">
        <v>468</v>
      </c>
      <c r="C4789" s="38" t="s">
        <v>475</v>
      </c>
      <c r="D4789" s="38"/>
      <c r="E4789" s="65">
        <f t="shared" si="223"/>
        <v>141350</v>
      </c>
      <c r="F4789" s="66">
        <f t="shared" si="224"/>
        <v>5</v>
      </c>
      <c r="G4789" s="67" t="str">
        <f t="shared" si="222"/>
        <v>péntek</v>
      </c>
    </row>
    <row r="4790" spans="1:7" ht="15" customHeight="1" x14ac:dyDescent="0.25">
      <c r="A4790" s="38" t="s">
        <v>877</v>
      </c>
      <c r="B4790" s="38" t="s">
        <v>448</v>
      </c>
      <c r="C4790" s="38" t="s">
        <v>496</v>
      </c>
      <c r="D4790" s="38"/>
      <c r="E4790" s="65">
        <f t="shared" si="223"/>
        <v>141380</v>
      </c>
      <c r="F4790" s="66">
        <f t="shared" si="224"/>
        <v>7</v>
      </c>
      <c r="G4790" s="67" t="str">
        <f t="shared" si="222"/>
        <v>vasárnap</v>
      </c>
    </row>
    <row r="4791" spans="1:7" ht="15" customHeight="1" x14ac:dyDescent="0.25">
      <c r="A4791" s="38" t="s">
        <v>877</v>
      </c>
      <c r="B4791" s="38" t="s">
        <v>452</v>
      </c>
      <c r="C4791" s="38" t="s">
        <v>474</v>
      </c>
      <c r="D4791" s="38"/>
      <c r="E4791" s="65">
        <f t="shared" si="223"/>
        <v>141410</v>
      </c>
      <c r="F4791" s="66">
        <f t="shared" si="224"/>
        <v>2</v>
      </c>
      <c r="G4791" s="67" t="str">
        <f t="shared" si="222"/>
        <v>kedd</v>
      </c>
    </row>
    <row r="4792" spans="1:7" ht="15" customHeight="1" x14ac:dyDescent="0.25">
      <c r="A4792" s="38" t="s">
        <v>877</v>
      </c>
      <c r="B4792" s="38" t="s">
        <v>452</v>
      </c>
      <c r="C4792" s="38" t="s">
        <v>496</v>
      </c>
      <c r="D4792" s="38"/>
      <c r="E4792" s="65">
        <f t="shared" si="223"/>
        <v>141439</v>
      </c>
      <c r="F4792" s="66">
        <f t="shared" si="224"/>
        <v>3</v>
      </c>
      <c r="G4792" s="67" t="str">
        <f t="shared" si="222"/>
        <v>szerda</v>
      </c>
    </row>
    <row r="4793" spans="1:7" ht="15" customHeight="1" x14ac:dyDescent="0.25">
      <c r="A4793" s="38" t="s">
        <v>877</v>
      </c>
      <c r="B4793" s="38" t="s">
        <v>454</v>
      </c>
      <c r="C4793" s="38" t="s">
        <v>477</v>
      </c>
      <c r="D4793" s="38"/>
      <c r="E4793" s="65">
        <f t="shared" si="223"/>
        <v>141468</v>
      </c>
      <c r="F4793" s="66">
        <f t="shared" si="224"/>
        <v>4</v>
      </c>
      <c r="G4793" s="67" t="str">
        <f t="shared" si="222"/>
        <v>csütörtök</v>
      </c>
    </row>
    <row r="4794" spans="1:7" ht="15" customHeight="1" x14ac:dyDescent="0.25">
      <c r="A4794" s="38" t="s">
        <v>877</v>
      </c>
      <c r="B4794" s="38" t="s">
        <v>455</v>
      </c>
      <c r="C4794" s="38" t="s">
        <v>477</v>
      </c>
      <c r="D4794" s="38"/>
      <c r="E4794" s="65">
        <f t="shared" si="223"/>
        <v>141498</v>
      </c>
      <c r="F4794" s="66">
        <f t="shared" si="224"/>
        <v>6</v>
      </c>
      <c r="G4794" s="67" t="str">
        <f t="shared" si="222"/>
        <v>szombat</v>
      </c>
    </row>
    <row r="4795" spans="1:7" ht="15" customHeight="1" x14ac:dyDescent="0.25">
      <c r="A4795" s="38" t="s">
        <v>877</v>
      </c>
      <c r="B4795" s="38" t="s">
        <v>456</v>
      </c>
      <c r="C4795" s="38" t="s">
        <v>479</v>
      </c>
      <c r="D4795" s="38"/>
      <c r="E4795" s="65">
        <f t="shared" si="223"/>
        <v>141527</v>
      </c>
      <c r="F4795" s="66">
        <f t="shared" si="224"/>
        <v>7</v>
      </c>
      <c r="G4795" s="67" t="str">
        <f t="shared" si="222"/>
        <v>vasárnap</v>
      </c>
    </row>
    <row r="4796" spans="1:7" ht="15" customHeight="1" x14ac:dyDescent="0.25">
      <c r="A4796" s="38" t="s">
        <v>877</v>
      </c>
      <c r="B4796" s="38" t="s">
        <v>458</v>
      </c>
      <c r="C4796" s="38" t="s">
        <v>480</v>
      </c>
      <c r="D4796" s="38"/>
      <c r="E4796" s="65">
        <f t="shared" si="223"/>
        <v>141556</v>
      </c>
      <c r="F4796" s="66">
        <f t="shared" si="224"/>
        <v>1</v>
      </c>
      <c r="G4796" s="67" t="str">
        <f t="shared" si="222"/>
        <v>hétfő</v>
      </c>
    </row>
    <row r="4797" spans="1:7" ht="15" customHeight="1" x14ac:dyDescent="0.25">
      <c r="A4797" s="38" t="s">
        <v>877</v>
      </c>
      <c r="B4797" s="38" t="s">
        <v>460</v>
      </c>
      <c r="C4797" s="38" t="s">
        <v>482</v>
      </c>
      <c r="D4797" s="38"/>
      <c r="E4797" s="65">
        <f t="shared" si="223"/>
        <v>141586</v>
      </c>
      <c r="F4797" s="66">
        <f t="shared" si="224"/>
        <v>3</v>
      </c>
      <c r="G4797" s="67" t="str">
        <f t="shared" si="222"/>
        <v>szerda</v>
      </c>
    </row>
    <row r="4798" spans="1:7" ht="15" customHeight="1" x14ac:dyDescent="0.25">
      <c r="A4798" s="38" t="s">
        <v>877</v>
      </c>
      <c r="B4798" s="38" t="s">
        <v>462</v>
      </c>
      <c r="C4798" s="38" t="s">
        <v>483</v>
      </c>
      <c r="D4798" s="38"/>
      <c r="E4798" s="65">
        <f t="shared" si="223"/>
        <v>141615</v>
      </c>
      <c r="F4798" s="66">
        <f t="shared" si="224"/>
        <v>4</v>
      </c>
      <c r="G4798" s="67" t="str">
        <f t="shared" si="222"/>
        <v>csütörtök</v>
      </c>
    </row>
    <row r="4799" spans="1:7" ht="15" customHeight="1" x14ac:dyDescent="0.25">
      <c r="A4799" s="38" t="s">
        <v>877</v>
      </c>
      <c r="B4799" s="38" t="s">
        <v>464</v>
      </c>
      <c r="C4799" s="38" t="s">
        <v>483</v>
      </c>
      <c r="D4799" s="38"/>
      <c r="E4799" s="65">
        <f t="shared" si="223"/>
        <v>141645</v>
      </c>
      <c r="F4799" s="66">
        <f t="shared" si="224"/>
        <v>6</v>
      </c>
      <c r="G4799" s="67" t="str">
        <f t="shared" si="222"/>
        <v>szombat</v>
      </c>
    </row>
    <row r="4800" spans="1:7" ht="15" customHeight="1" x14ac:dyDescent="0.25">
      <c r="A4800" s="38" t="s">
        <v>877</v>
      </c>
      <c r="B4800" s="38" t="s">
        <v>466</v>
      </c>
      <c r="C4800" s="38" t="s">
        <v>485</v>
      </c>
      <c r="D4800" s="38"/>
      <c r="E4800" s="65">
        <f t="shared" si="223"/>
        <v>141674</v>
      </c>
      <c r="F4800" s="66">
        <f t="shared" si="224"/>
        <v>7</v>
      </c>
      <c r="G4800" s="67" t="str">
        <f t="shared" si="222"/>
        <v>vasárnap</v>
      </c>
    </row>
    <row r="4801" spans="1:7" ht="15" customHeight="1" x14ac:dyDescent="0.25">
      <c r="A4801" s="38" t="s">
        <v>877</v>
      </c>
      <c r="B4801" s="38" t="s">
        <v>468</v>
      </c>
      <c r="C4801" s="38" t="s">
        <v>485</v>
      </c>
      <c r="D4801" s="38"/>
      <c r="E4801" s="65">
        <f t="shared" si="223"/>
        <v>141704</v>
      </c>
      <c r="F4801" s="66">
        <f t="shared" si="224"/>
        <v>2</v>
      </c>
      <c r="G4801" s="67" t="str">
        <f t="shared" si="222"/>
        <v>kedd</v>
      </c>
    </row>
    <row r="4802" spans="1:7" ht="15" customHeight="1" x14ac:dyDescent="0.25">
      <c r="A4802" s="38" t="s">
        <v>878</v>
      </c>
      <c r="B4802" s="38" t="s">
        <v>448</v>
      </c>
      <c r="C4802" s="38" t="s">
        <v>486</v>
      </c>
      <c r="D4802" s="38"/>
      <c r="E4802" s="65">
        <f t="shared" si="223"/>
        <v>141734</v>
      </c>
      <c r="F4802" s="66">
        <f t="shared" si="224"/>
        <v>4</v>
      </c>
      <c r="G4802" s="67" t="str">
        <f t="shared" si="222"/>
        <v>csütörtök</v>
      </c>
    </row>
    <row r="4803" spans="1:7" ht="15" customHeight="1" x14ac:dyDescent="0.25">
      <c r="A4803" s="38" t="s">
        <v>878</v>
      </c>
      <c r="B4803" s="38" t="s">
        <v>450</v>
      </c>
      <c r="C4803" s="38" t="s">
        <v>494</v>
      </c>
      <c r="D4803" s="38"/>
      <c r="E4803" s="65">
        <f t="shared" si="223"/>
        <v>141764</v>
      </c>
      <c r="F4803" s="66">
        <f t="shared" si="224"/>
        <v>6</v>
      </c>
      <c r="G4803" s="67" t="str">
        <f t="shared" ref="G4803:G4866" si="225">VLOOKUP(F4803,nevek,2,0)</f>
        <v>szombat</v>
      </c>
    </row>
    <row r="4804" spans="1:7" ht="15" customHeight="1" x14ac:dyDescent="0.25">
      <c r="A4804" s="38" t="s">
        <v>878</v>
      </c>
      <c r="B4804" s="38" t="s">
        <v>452</v>
      </c>
      <c r="C4804" s="38" t="s">
        <v>494</v>
      </c>
      <c r="D4804" s="38"/>
      <c r="E4804" s="65">
        <f t="shared" ref="E4804:E4867" si="226">DATEVALUE(A4804&amp;"."&amp;B4804&amp;C4804)</f>
        <v>141793</v>
      </c>
      <c r="F4804" s="66">
        <f t="shared" ref="F4804:F4867" si="227">WEEKDAY(E4804,2)</f>
        <v>7</v>
      </c>
      <c r="G4804" s="67" t="str">
        <f t="shared" si="225"/>
        <v>vasárnap</v>
      </c>
    </row>
    <row r="4805" spans="1:7" ht="15" customHeight="1" x14ac:dyDescent="0.25">
      <c r="A4805" s="38" t="s">
        <v>878</v>
      </c>
      <c r="B4805" s="38" t="s">
        <v>454</v>
      </c>
      <c r="C4805" s="38" t="s">
        <v>487</v>
      </c>
      <c r="D4805" s="38"/>
      <c r="E4805" s="65">
        <f t="shared" si="226"/>
        <v>141823</v>
      </c>
      <c r="F4805" s="66">
        <f t="shared" si="227"/>
        <v>2</v>
      </c>
      <c r="G4805" s="67" t="str">
        <f t="shared" si="225"/>
        <v>kedd</v>
      </c>
    </row>
    <row r="4806" spans="1:7" ht="15" customHeight="1" x14ac:dyDescent="0.25">
      <c r="A4806" s="38" t="s">
        <v>878</v>
      </c>
      <c r="B4806" s="38" t="s">
        <v>455</v>
      </c>
      <c r="C4806" s="38" t="s">
        <v>453</v>
      </c>
      <c r="D4806" s="38"/>
      <c r="E4806" s="65">
        <f t="shared" si="226"/>
        <v>141852</v>
      </c>
      <c r="F4806" s="66">
        <f t="shared" si="227"/>
        <v>3</v>
      </c>
      <c r="G4806" s="67" t="str">
        <f t="shared" si="225"/>
        <v>szerda</v>
      </c>
    </row>
    <row r="4807" spans="1:7" ht="15" customHeight="1" x14ac:dyDescent="0.25">
      <c r="A4807" s="38" t="s">
        <v>878</v>
      </c>
      <c r="B4807" s="38" t="s">
        <v>456</v>
      </c>
      <c r="C4807" s="38" t="s">
        <v>449</v>
      </c>
      <c r="D4807" s="38"/>
      <c r="E4807" s="65">
        <f t="shared" si="226"/>
        <v>141882</v>
      </c>
      <c r="F4807" s="66">
        <f t="shared" si="227"/>
        <v>5</v>
      </c>
      <c r="G4807" s="67" t="str">
        <f t="shared" si="225"/>
        <v>péntek</v>
      </c>
    </row>
    <row r="4808" spans="1:7" ht="15" customHeight="1" x14ac:dyDescent="0.25">
      <c r="A4808" s="38" t="s">
        <v>878</v>
      </c>
      <c r="B4808" s="38" t="s">
        <v>458</v>
      </c>
      <c r="C4808" s="38" t="s">
        <v>451</v>
      </c>
      <c r="D4808" s="38"/>
      <c r="E4808" s="65">
        <f t="shared" si="226"/>
        <v>141911</v>
      </c>
      <c r="F4808" s="66">
        <f t="shared" si="227"/>
        <v>6</v>
      </c>
      <c r="G4808" s="67" t="str">
        <f t="shared" si="225"/>
        <v>szombat</v>
      </c>
    </row>
    <row r="4809" spans="1:7" ht="15" customHeight="1" x14ac:dyDescent="0.25">
      <c r="A4809" s="38" t="s">
        <v>878</v>
      </c>
      <c r="B4809" s="38" t="s">
        <v>460</v>
      </c>
      <c r="C4809" s="38" t="s">
        <v>459</v>
      </c>
      <c r="D4809" s="38"/>
      <c r="E4809" s="65">
        <f t="shared" si="226"/>
        <v>141940</v>
      </c>
      <c r="F4809" s="66">
        <f t="shared" si="227"/>
        <v>7</v>
      </c>
      <c r="G4809" s="67" t="str">
        <f t="shared" si="225"/>
        <v>vasárnap</v>
      </c>
    </row>
    <row r="4810" spans="1:7" ht="15" customHeight="1" x14ac:dyDescent="0.25">
      <c r="A4810" s="38" t="s">
        <v>878</v>
      </c>
      <c r="B4810" s="38" t="s">
        <v>462</v>
      </c>
      <c r="C4810" s="38" t="s">
        <v>489</v>
      </c>
      <c r="D4810" s="38"/>
      <c r="E4810" s="65">
        <f t="shared" si="226"/>
        <v>141970</v>
      </c>
      <c r="F4810" s="66">
        <f t="shared" si="227"/>
        <v>2</v>
      </c>
      <c r="G4810" s="67" t="str">
        <f t="shared" si="225"/>
        <v>kedd</v>
      </c>
    </row>
    <row r="4811" spans="1:7" ht="15" customHeight="1" x14ac:dyDescent="0.25">
      <c r="A4811" s="38" t="s">
        <v>878</v>
      </c>
      <c r="B4811" s="38" t="s">
        <v>464</v>
      </c>
      <c r="C4811" s="38" t="s">
        <v>461</v>
      </c>
      <c r="D4811" s="38"/>
      <c r="E4811" s="65">
        <f t="shared" si="226"/>
        <v>141999</v>
      </c>
      <c r="F4811" s="66">
        <f t="shared" si="227"/>
        <v>3</v>
      </c>
      <c r="G4811" s="67" t="str">
        <f t="shared" si="225"/>
        <v>szerda</v>
      </c>
    </row>
    <row r="4812" spans="1:7" ht="15" customHeight="1" x14ac:dyDescent="0.25">
      <c r="A4812" s="38" t="s">
        <v>878</v>
      </c>
      <c r="B4812" s="38" t="s">
        <v>466</v>
      </c>
      <c r="C4812" s="38" t="s">
        <v>463</v>
      </c>
      <c r="D4812" s="38"/>
      <c r="E4812" s="65">
        <f t="shared" si="226"/>
        <v>142029</v>
      </c>
      <c r="F4812" s="66">
        <f t="shared" si="227"/>
        <v>5</v>
      </c>
      <c r="G4812" s="67" t="str">
        <f t="shared" si="225"/>
        <v>péntek</v>
      </c>
    </row>
    <row r="4813" spans="1:7" ht="15" customHeight="1" x14ac:dyDescent="0.25">
      <c r="A4813" s="38" t="s">
        <v>878</v>
      </c>
      <c r="B4813" s="38" t="s">
        <v>468</v>
      </c>
      <c r="C4813" s="38" t="s">
        <v>465</v>
      </c>
      <c r="D4813" s="38"/>
      <c r="E4813" s="65">
        <f t="shared" si="226"/>
        <v>142058</v>
      </c>
      <c r="F4813" s="66">
        <f t="shared" si="227"/>
        <v>6</v>
      </c>
      <c r="G4813" s="67" t="str">
        <f t="shared" si="225"/>
        <v>szombat</v>
      </c>
    </row>
    <row r="4814" spans="1:7" ht="15" customHeight="1" x14ac:dyDescent="0.25">
      <c r="A4814" s="38" t="s">
        <v>879</v>
      </c>
      <c r="B4814" s="38" t="s">
        <v>448</v>
      </c>
      <c r="C4814" s="38" t="s">
        <v>490</v>
      </c>
      <c r="D4814" s="38"/>
      <c r="E4814" s="65">
        <f t="shared" si="226"/>
        <v>142088</v>
      </c>
      <c r="F4814" s="66">
        <f t="shared" si="227"/>
        <v>1</v>
      </c>
      <c r="G4814" s="67" t="str">
        <f t="shared" si="225"/>
        <v>hétfő</v>
      </c>
    </row>
    <row r="4815" spans="1:7" ht="15" customHeight="1" x14ac:dyDescent="0.25">
      <c r="A4815" s="38" t="s">
        <v>879</v>
      </c>
      <c r="B4815" s="38" t="s">
        <v>450</v>
      </c>
      <c r="C4815" s="38" t="s">
        <v>467</v>
      </c>
      <c r="D4815" s="38"/>
      <c r="E4815" s="65">
        <f t="shared" si="226"/>
        <v>142118</v>
      </c>
      <c r="F4815" s="66">
        <f t="shared" si="227"/>
        <v>3</v>
      </c>
      <c r="G4815" s="67" t="str">
        <f t="shared" si="225"/>
        <v>szerda</v>
      </c>
    </row>
    <row r="4816" spans="1:7" ht="15" customHeight="1" x14ac:dyDescent="0.25">
      <c r="A4816" s="38" t="s">
        <v>879</v>
      </c>
      <c r="B4816" s="38" t="s">
        <v>452</v>
      </c>
      <c r="C4816" s="38" t="s">
        <v>465</v>
      </c>
      <c r="D4816" s="38"/>
      <c r="E4816" s="65">
        <f t="shared" si="226"/>
        <v>142148</v>
      </c>
      <c r="F4816" s="66">
        <f t="shared" si="227"/>
        <v>5</v>
      </c>
      <c r="G4816" s="67" t="str">
        <f t="shared" si="225"/>
        <v>péntek</v>
      </c>
    </row>
    <row r="4817" spans="1:7" ht="15" customHeight="1" x14ac:dyDescent="0.25">
      <c r="A4817" s="38" t="s">
        <v>879</v>
      </c>
      <c r="B4817" s="38" t="s">
        <v>454</v>
      </c>
      <c r="C4817" s="38" t="s">
        <v>467</v>
      </c>
      <c r="D4817" s="38"/>
      <c r="E4817" s="65">
        <f t="shared" si="226"/>
        <v>142177</v>
      </c>
      <c r="F4817" s="66">
        <f t="shared" si="227"/>
        <v>6</v>
      </c>
      <c r="G4817" s="67" t="str">
        <f t="shared" si="225"/>
        <v>szombat</v>
      </c>
    </row>
    <row r="4818" spans="1:7" ht="15" customHeight="1" x14ac:dyDescent="0.25">
      <c r="A4818" s="38" t="s">
        <v>879</v>
      </c>
      <c r="B4818" s="38" t="s">
        <v>455</v>
      </c>
      <c r="C4818" s="38" t="s">
        <v>467</v>
      </c>
      <c r="D4818" s="38"/>
      <c r="E4818" s="65">
        <f t="shared" si="226"/>
        <v>142207</v>
      </c>
      <c r="F4818" s="66">
        <f t="shared" si="227"/>
        <v>1</v>
      </c>
      <c r="G4818" s="67" t="str">
        <f t="shared" si="225"/>
        <v>hétfő</v>
      </c>
    </row>
    <row r="4819" spans="1:7" ht="15" customHeight="1" x14ac:dyDescent="0.25">
      <c r="A4819" s="38" t="s">
        <v>879</v>
      </c>
      <c r="B4819" s="38" t="s">
        <v>456</v>
      </c>
      <c r="C4819" s="38" t="s">
        <v>472</v>
      </c>
      <c r="D4819" s="38"/>
      <c r="E4819" s="65">
        <f t="shared" si="226"/>
        <v>142236</v>
      </c>
      <c r="F4819" s="66">
        <f t="shared" si="227"/>
        <v>2</v>
      </c>
      <c r="G4819" s="67" t="str">
        <f t="shared" si="225"/>
        <v>kedd</v>
      </c>
    </row>
    <row r="4820" spans="1:7" ht="15" customHeight="1" x14ac:dyDescent="0.25">
      <c r="A4820" s="38" t="s">
        <v>879</v>
      </c>
      <c r="B4820" s="38" t="s">
        <v>458</v>
      </c>
      <c r="C4820" s="38" t="s">
        <v>472</v>
      </c>
      <c r="D4820" s="38"/>
      <c r="E4820" s="65">
        <f t="shared" si="226"/>
        <v>142266</v>
      </c>
      <c r="F4820" s="66">
        <f t="shared" si="227"/>
        <v>4</v>
      </c>
      <c r="G4820" s="67" t="str">
        <f t="shared" si="225"/>
        <v>csütörtök</v>
      </c>
    </row>
    <row r="4821" spans="1:7" ht="15" customHeight="1" x14ac:dyDescent="0.25">
      <c r="A4821" s="38" t="s">
        <v>879</v>
      </c>
      <c r="B4821" s="38" t="s">
        <v>460</v>
      </c>
      <c r="C4821" s="38" t="s">
        <v>473</v>
      </c>
      <c r="D4821" s="38"/>
      <c r="E4821" s="65">
        <f t="shared" si="226"/>
        <v>142295</v>
      </c>
      <c r="F4821" s="66">
        <f t="shared" si="227"/>
        <v>5</v>
      </c>
      <c r="G4821" s="67" t="str">
        <f t="shared" si="225"/>
        <v>péntek</v>
      </c>
    </row>
    <row r="4822" spans="1:7" ht="15" customHeight="1" x14ac:dyDescent="0.25">
      <c r="A4822" s="38" t="s">
        <v>879</v>
      </c>
      <c r="B4822" s="38" t="s">
        <v>460</v>
      </c>
      <c r="C4822" s="38" t="s">
        <v>475</v>
      </c>
      <c r="D4822" s="38"/>
      <c r="E4822" s="65">
        <f t="shared" si="226"/>
        <v>142324</v>
      </c>
      <c r="F4822" s="66">
        <f t="shared" si="227"/>
        <v>6</v>
      </c>
      <c r="G4822" s="67" t="str">
        <f t="shared" si="225"/>
        <v>szombat</v>
      </c>
    </row>
    <row r="4823" spans="1:7" ht="15" customHeight="1" x14ac:dyDescent="0.25">
      <c r="A4823" s="38" t="s">
        <v>879</v>
      </c>
      <c r="B4823" s="38" t="s">
        <v>462</v>
      </c>
      <c r="C4823" s="38" t="s">
        <v>496</v>
      </c>
      <c r="D4823" s="38"/>
      <c r="E4823" s="65">
        <f t="shared" si="226"/>
        <v>142354</v>
      </c>
      <c r="F4823" s="66">
        <f t="shared" si="227"/>
        <v>1</v>
      </c>
      <c r="G4823" s="67" t="str">
        <f t="shared" si="225"/>
        <v>hétfő</v>
      </c>
    </row>
    <row r="4824" spans="1:7" ht="15" customHeight="1" x14ac:dyDescent="0.25">
      <c r="A4824" s="38" t="s">
        <v>879</v>
      </c>
      <c r="B4824" s="38" t="s">
        <v>464</v>
      </c>
      <c r="C4824" s="38" t="s">
        <v>476</v>
      </c>
      <c r="D4824" s="38"/>
      <c r="E4824" s="65">
        <f t="shared" si="226"/>
        <v>142383</v>
      </c>
      <c r="F4824" s="66">
        <f t="shared" si="227"/>
        <v>2</v>
      </c>
      <c r="G4824" s="67" t="str">
        <f t="shared" si="225"/>
        <v>kedd</v>
      </c>
    </row>
    <row r="4825" spans="1:7" ht="15" customHeight="1" x14ac:dyDescent="0.25">
      <c r="A4825" s="38" t="s">
        <v>879</v>
      </c>
      <c r="B4825" s="38" t="s">
        <v>466</v>
      </c>
      <c r="C4825" s="38" t="s">
        <v>477</v>
      </c>
      <c r="D4825" s="38"/>
      <c r="E4825" s="65">
        <f t="shared" si="226"/>
        <v>142413</v>
      </c>
      <c r="F4825" s="66">
        <f t="shared" si="227"/>
        <v>4</v>
      </c>
      <c r="G4825" s="67" t="str">
        <f t="shared" si="225"/>
        <v>csütörtök</v>
      </c>
    </row>
    <row r="4826" spans="1:7" ht="15" customHeight="1" x14ac:dyDescent="0.25">
      <c r="A4826" s="38" t="s">
        <v>879</v>
      </c>
      <c r="B4826" s="38" t="s">
        <v>468</v>
      </c>
      <c r="C4826" s="38" t="s">
        <v>478</v>
      </c>
      <c r="D4826" s="38"/>
      <c r="E4826" s="65">
        <f t="shared" si="226"/>
        <v>142442</v>
      </c>
      <c r="F4826" s="66">
        <f t="shared" si="227"/>
        <v>5</v>
      </c>
      <c r="G4826" s="67" t="str">
        <f t="shared" si="225"/>
        <v>péntek</v>
      </c>
    </row>
    <row r="4827" spans="1:7" ht="15" customHeight="1" x14ac:dyDescent="0.25">
      <c r="A4827" s="38" t="s">
        <v>880</v>
      </c>
      <c r="B4827" s="38" t="s">
        <v>448</v>
      </c>
      <c r="C4827" s="38" t="s">
        <v>479</v>
      </c>
      <c r="D4827" s="38"/>
      <c r="E4827" s="65">
        <f t="shared" si="226"/>
        <v>142472</v>
      </c>
      <c r="F4827" s="66">
        <f t="shared" si="227"/>
        <v>7</v>
      </c>
      <c r="G4827" s="67" t="str">
        <f t="shared" si="225"/>
        <v>vasárnap</v>
      </c>
    </row>
    <row r="4828" spans="1:7" ht="15" customHeight="1" x14ac:dyDescent="0.25">
      <c r="A4828" s="38" t="s">
        <v>880</v>
      </c>
      <c r="B4828" s="38" t="s">
        <v>450</v>
      </c>
      <c r="C4828" s="38" t="s">
        <v>480</v>
      </c>
      <c r="D4828" s="38"/>
      <c r="E4828" s="65">
        <f t="shared" si="226"/>
        <v>142502</v>
      </c>
      <c r="F4828" s="66">
        <f t="shared" si="227"/>
        <v>2</v>
      </c>
      <c r="G4828" s="67" t="str">
        <f t="shared" si="225"/>
        <v>kedd</v>
      </c>
    </row>
    <row r="4829" spans="1:7" ht="15" customHeight="1" x14ac:dyDescent="0.25">
      <c r="A4829" s="38" t="s">
        <v>880</v>
      </c>
      <c r="B4829" s="38" t="s">
        <v>452</v>
      </c>
      <c r="C4829" s="38" t="s">
        <v>479</v>
      </c>
      <c r="D4829" s="38"/>
      <c r="E4829" s="65">
        <f t="shared" si="226"/>
        <v>142531</v>
      </c>
      <c r="F4829" s="66">
        <f t="shared" si="227"/>
        <v>3</v>
      </c>
      <c r="G4829" s="67" t="str">
        <f t="shared" si="225"/>
        <v>szerda</v>
      </c>
    </row>
    <row r="4830" spans="1:7" ht="15" customHeight="1" x14ac:dyDescent="0.25">
      <c r="A4830" s="38" t="s">
        <v>880</v>
      </c>
      <c r="B4830" s="38" t="s">
        <v>454</v>
      </c>
      <c r="C4830" s="38" t="s">
        <v>480</v>
      </c>
      <c r="D4830" s="38"/>
      <c r="E4830" s="65">
        <f t="shared" si="226"/>
        <v>142561</v>
      </c>
      <c r="F4830" s="66">
        <f t="shared" si="227"/>
        <v>5</v>
      </c>
      <c r="G4830" s="67" t="str">
        <f t="shared" si="225"/>
        <v>péntek</v>
      </c>
    </row>
    <row r="4831" spans="1:7" ht="15" customHeight="1" x14ac:dyDescent="0.25">
      <c r="A4831" s="38" t="s">
        <v>880</v>
      </c>
      <c r="B4831" s="38" t="s">
        <v>455</v>
      </c>
      <c r="C4831" s="38" t="s">
        <v>480</v>
      </c>
      <c r="D4831" s="38"/>
      <c r="E4831" s="65">
        <f t="shared" si="226"/>
        <v>142591</v>
      </c>
      <c r="F4831" s="66">
        <f t="shared" si="227"/>
        <v>7</v>
      </c>
      <c r="G4831" s="67" t="str">
        <f t="shared" si="225"/>
        <v>vasárnap</v>
      </c>
    </row>
    <row r="4832" spans="1:7" ht="15" customHeight="1" x14ac:dyDescent="0.25">
      <c r="A4832" s="38" t="s">
        <v>880</v>
      </c>
      <c r="B4832" s="38" t="s">
        <v>456</v>
      </c>
      <c r="C4832" s="38" t="s">
        <v>492</v>
      </c>
      <c r="D4832" s="38"/>
      <c r="E4832" s="65">
        <f t="shared" si="226"/>
        <v>142620</v>
      </c>
      <c r="F4832" s="66">
        <f t="shared" si="227"/>
        <v>1</v>
      </c>
      <c r="G4832" s="67" t="str">
        <f t="shared" si="225"/>
        <v>hétfő</v>
      </c>
    </row>
    <row r="4833" spans="1:7" ht="15" customHeight="1" x14ac:dyDescent="0.25">
      <c r="A4833" s="38" t="s">
        <v>880</v>
      </c>
      <c r="B4833" s="38" t="s">
        <v>458</v>
      </c>
      <c r="C4833" s="38" t="s">
        <v>492</v>
      </c>
      <c r="D4833" s="38"/>
      <c r="E4833" s="65">
        <f t="shared" si="226"/>
        <v>142650</v>
      </c>
      <c r="F4833" s="66">
        <f t="shared" si="227"/>
        <v>3</v>
      </c>
      <c r="G4833" s="67" t="str">
        <f t="shared" si="225"/>
        <v>szerda</v>
      </c>
    </row>
    <row r="4834" spans="1:7" ht="15" customHeight="1" x14ac:dyDescent="0.25">
      <c r="A4834" s="38" t="s">
        <v>880</v>
      </c>
      <c r="B4834" s="38" t="s">
        <v>460</v>
      </c>
      <c r="C4834" s="38" t="s">
        <v>484</v>
      </c>
      <c r="D4834" s="38"/>
      <c r="E4834" s="65">
        <f t="shared" si="226"/>
        <v>142679</v>
      </c>
      <c r="F4834" s="66">
        <f t="shared" si="227"/>
        <v>4</v>
      </c>
      <c r="G4834" s="67" t="str">
        <f t="shared" si="225"/>
        <v>csütörtök</v>
      </c>
    </row>
    <row r="4835" spans="1:7" ht="15" customHeight="1" x14ac:dyDescent="0.25">
      <c r="A4835" s="38" t="s">
        <v>880</v>
      </c>
      <c r="B4835" s="38" t="s">
        <v>462</v>
      </c>
      <c r="C4835" s="38" t="s">
        <v>486</v>
      </c>
      <c r="D4835" s="38"/>
      <c r="E4835" s="65">
        <f t="shared" si="226"/>
        <v>142708</v>
      </c>
      <c r="F4835" s="66">
        <f t="shared" si="227"/>
        <v>5</v>
      </c>
      <c r="G4835" s="67" t="str">
        <f t="shared" si="225"/>
        <v>péntek</v>
      </c>
    </row>
    <row r="4836" spans="1:7" ht="15" customHeight="1" x14ac:dyDescent="0.25">
      <c r="A4836" s="38" t="s">
        <v>880</v>
      </c>
      <c r="B4836" s="38" t="s">
        <v>464</v>
      </c>
      <c r="C4836" s="38" t="s">
        <v>486</v>
      </c>
      <c r="D4836" s="38"/>
      <c r="E4836" s="65">
        <f t="shared" si="226"/>
        <v>142738</v>
      </c>
      <c r="F4836" s="66">
        <f t="shared" si="227"/>
        <v>7</v>
      </c>
      <c r="G4836" s="67" t="str">
        <f t="shared" si="225"/>
        <v>vasárnap</v>
      </c>
    </row>
    <row r="4837" spans="1:7" ht="15" customHeight="1" x14ac:dyDescent="0.25">
      <c r="A4837" s="38" t="s">
        <v>880</v>
      </c>
      <c r="B4837" s="38" t="s">
        <v>466</v>
      </c>
      <c r="C4837" s="38" t="s">
        <v>487</v>
      </c>
      <c r="D4837" s="38"/>
      <c r="E4837" s="65">
        <f t="shared" si="226"/>
        <v>142767</v>
      </c>
      <c r="F4837" s="66">
        <f t="shared" si="227"/>
        <v>1</v>
      </c>
      <c r="G4837" s="67" t="str">
        <f t="shared" si="225"/>
        <v>hétfő</v>
      </c>
    </row>
    <row r="4838" spans="1:7" ht="15" customHeight="1" x14ac:dyDescent="0.25">
      <c r="A4838" s="38" t="s">
        <v>880</v>
      </c>
      <c r="B4838" s="38" t="s">
        <v>468</v>
      </c>
      <c r="C4838" s="38" t="s">
        <v>487</v>
      </c>
      <c r="D4838" s="38"/>
      <c r="E4838" s="65">
        <f t="shared" si="226"/>
        <v>142797</v>
      </c>
      <c r="F4838" s="66">
        <f t="shared" si="227"/>
        <v>3</v>
      </c>
      <c r="G4838" s="67" t="str">
        <f t="shared" si="225"/>
        <v>szerda</v>
      </c>
    </row>
    <row r="4839" spans="1:7" ht="15" customHeight="1" x14ac:dyDescent="0.25">
      <c r="A4839" s="38" t="s">
        <v>881</v>
      </c>
      <c r="B4839" s="38" t="s">
        <v>448</v>
      </c>
      <c r="C4839" s="38" t="s">
        <v>449</v>
      </c>
      <c r="D4839" s="38"/>
      <c r="E4839" s="65">
        <f t="shared" si="226"/>
        <v>142826</v>
      </c>
      <c r="F4839" s="66">
        <f t="shared" si="227"/>
        <v>4</v>
      </c>
      <c r="G4839" s="67" t="str">
        <f t="shared" si="225"/>
        <v>csütörtök</v>
      </c>
    </row>
    <row r="4840" spans="1:7" ht="15" customHeight="1" x14ac:dyDescent="0.25">
      <c r="A4840" s="38" t="s">
        <v>881</v>
      </c>
      <c r="B4840" s="38" t="s">
        <v>450</v>
      </c>
      <c r="C4840" s="38" t="s">
        <v>451</v>
      </c>
      <c r="D4840" s="38"/>
      <c r="E4840" s="65">
        <f t="shared" si="226"/>
        <v>142856</v>
      </c>
      <c r="F4840" s="66">
        <f t="shared" si="227"/>
        <v>6</v>
      </c>
      <c r="G4840" s="67" t="str">
        <f t="shared" si="225"/>
        <v>szombat</v>
      </c>
    </row>
    <row r="4841" spans="1:7" ht="15" customHeight="1" x14ac:dyDescent="0.25">
      <c r="A4841" s="38" t="s">
        <v>881</v>
      </c>
      <c r="B4841" s="38" t="s">
        <v>452</v>
      </c>
      <c r="C4841" s="38" t="s">
        <v>449</v>
      </c>
      <c r="D4841" s="38"/>
      <c r="E4841" s="65">
        <f t="shared" si="226"/>
        <v>142885</v>
      </c>
      <c r="F4841" s="66">
        <f t="shared" si="227"/>
        <v>7</v>
      </c>
      <c r="G4841" s="67" t="str">
        <f t="shared" si="225"/>
        <v>vasárnap</v>
      </c>
    </row>
    <row r="4842" spans="1:7" ht="15" customHeight="1" x14ac:dyDescent="0.25">
      <c r="A4842" s="38" t="s">
        <v>881</v>
      </c>
      <c r="B4842" s="38" t="s">
        <v>454</v>
      </c>
      <c r="C4842" s="38" t="s">
        <v>451</v>
      </c>
      <c r="D4842" s="38"/>
      <c r="E4842" s="65">
        <f t="shared" si="226"/>
        <v>142915</v>
      </c>
      <c r="F4842" s="66">
        <f t="shared" si="227"/>
        <v>2</v>
      </c>
      <c r="G4842" s="67" t="str">
        <f t="shared" si="225"/>
        <v>kedd</v>
      </c>
    </row>
    <row r="4843" spans="1:7" ht="15" customHeight="1" x14ac:dyDescent="0.25">
      <c r="A4843" s="38" t="s">
        <v>881</v>
      </c>
      <c r="B4843" s="38" t="s">
        <v>455</v>
      </c>
      <c r="C4843" s="38" t="s">
        <v>451</v>
      </c>
      <c r="D4843" s="38"/>
      <c r="E4843" s="65">
        <f t="shared" si="226"/>
        <v>142945</v>
      </c>
      <c r="F4843" s="66">
        <f t="shared" si="227"/>
        <v>4</v>
      </c>
      <c r="G4843" s="67" t="str">
        <f t="shared" si="225"/>
        <v>csütörtök</v>
      </c>
    </row>
    <row r="4844" spans="1:7" ht="15" customHeight="1" x14ac:dyDescent="0.25">
      <c r="A4844" s="38" t="s">
        <v>881</v>
      </c>
      <c r="B4844" s="38" t="s">
        <v>456</v>
      </c>
      <c r="C4844" s="38" t="s">
        <v>459</v>
      </c>
      <c r="D4844" s="38"/>
      <c r="E4844" s="65">
        <f t="shared" si="226"/>
        <v>142974</v>
      </c>
      <c r="F4844" s="66">
        <f t="shared" si="227"/>
        <v>5</v>
      </c>
      <c r="G4844" s="67" t="str">
        <f t="shared" si="225"/>
        <v>péntek</v>
      </c>
    </row>
    <row r="4845" spans="1:7" ht="15" customHeight="1" x14ac:dyDescent="0.25">
      <c r="A4845" s="38" t="s">
        <v>881</v>
      </c>
      <c r="B4845" s="38" t="s">
        <v>458</v>
      </c>
      <c r="C4845" s="38" t="s">
        <v>459</v>
      </c>
      <c r="D4845" s="38"/>
      <c r="E4845" s="65">
        <f t="shared" si="226"/>
        <v>143004</v>
      </c>
      <c r="F4845" s="66">
        <f t="shared" si="227"/>
        <v>7</v>
      </c>
      <c r="G4845" s="67" t="str">
        <f t="shared" si="225"/>
        <v>vasárnap</v>
      </c>
    </row>
    <row r="4846" spans="1:7" ht="15" customHeight="1" x14ac:dyDescent="0.25">
      <c r="A4846" s="38" t="s">
        <v>881</v>
      </c>
      <c r="B4846" s="38" t="s">
        <v>460</v>
      </c>
      <c r="C4846" s="38" t="s">
        <v>461</v>
      </c>
      <c r="D4846" s="38"/>
      <c r="E4846" s="65">
        <f t="shared" si="226"/>
        <v>143033</v>
      </c>
      <c r="F4846" s="66">
        <f t="shared" si="227"/>
        <v>1</v>
      </c>
      <c r="G4846" s="67" t="str">
        <f t="shared" si="225"/>
        <v>hétfő</v>
      </c>
    </row>
    <row r="4847" spans="1:7" ht="15" customHeight="1" x14ac:dyDescent="0.25">
      <c r="A4847" s="38" t="s">
        <v>881</v>
      </c>
      <c r="B4847" s="38" t="s">
        <v>462</v>
      </c>
      <c r="C4847" s="38" t="s">
        <v>463</v>
      </c>
      <c r="D4847" s="38"/>
      <c r="E4847" s="65">
        <f t="shared" si="226"/>
        <v>143063</v>
      </c>
      <c r="F4847" s="66">
        <f t="shared" si="227"/>
        <v>3</v>
      </c>
      <c r="G4847" s="67" t="str">
        <f t="shared" si="225"/>
        <v>szerda</v>
      </c>
    </row>
    <row r="4848" spans="1:7" ht="15" customHeight="1" x14ac:dyDescent="0.25">
      <c r="A4848" s="38" t="s">
        <v>881</v>
      </c>
      <c r="B4848" s="38" t="s">
        <v>464</v>
      </c>
      <c r="C4848" s="38" t="s">
        <v>465</v>
      </c>
      <c r="D4848" s="38"/>
      <c r="E4848" s="65">
        <f t="shared" si="226"/>
        <v>143092</v>
      </c>
      <c r="F4848" s="66">
        <f t="shared" si="227"/>
        <v>4</v>
      </c>
      <c r="G4848" s="67" t="str">
        <f t="shared" si="225"/>
        <v>csütörtök</v>
      </c>
    </row>
    <row r="4849" spans="1:7" ht="15" customHeight="1" x14ac:dyDescent="0.25">
      <c r="A4849" s="38" t="s">
        <v>881</v>
      </c>
      <c r="B4849" s="38" t="s">
        <v>466</v>
      </c>
      <c r="C4849" s="38" t="s">
        <v>490</v>
      </c>
      <c r="D4849" s="38"/>
      <c r="E4849" s="65">
        <f t="shared" si="226"/>
        <v>143122</v>
      </c>
      <c r="F4849" s="66">
        <f t="shared" si="227"/>
        <v>6</v>
      </c>
      <c r="G4849" s="67" t="str">
        <f t="shared" si="225"/>
        <v>szombat</v>
      </c>
    </row>
    <row r="4850" spans="1:7" ht="15" customHeight="1" x14ac:dyDescent="0.25">
      <c r="A4850" s="38" t="s">
        <v>881</v>
      </c>
      <c r="B4850" s="38" t="s">
        <v>468</v>
      </c>
      <c r="C4850" s="38" t="s">
        <v>467</v>
      </c>
      <c r="D4850" s="38"/>
      <c r="E4850" s="65">
        <f t="shared" si="226"/>
        <v>143151</v>
      </c>
      <c r="F4850" s="66">
        <f t="shared" si="227"/>
        <v>7</v>
      </c>
      <c r="G4850" s="67" t="str">
        <f t="shared" si="225"/>
        <v>vasárnap</v>
      </c>
    </row>
    <row r="4851" spans="1:7" ht="15" customHeight="1" x14ac:dyDescent="0.25">
      <c r="A4851" s="38" t="s">
        <v>882</v>
      </c>
      <c r="B4851" s="38" t="s">
        <v>448</v>
      </c>
      <c r="C4851" s="38" t="s">
        <v>470</v>
      </c>
      <c r="D4851" s="38"/>
      <c r="E4851" s="65">
        <f t="shared" si="226"/>
        <v>143181</v>
      </c>
      <c r="F4851" s="66">
        <f t="shared" si="227"/>
        <v>2</v>
      </c>
      <c r="G4851" s="67" t="str">
        <f t="shared" si="225"/>
        <v>kedd</v>
      </c>
    </row>
    <row r="4852" spans="1:7" ht="15" customHeight="1" x14ac:dyDescent="0.25">
      <c r="A4852" s="38" t="s">
        <v>882</v>
      </c>
      <c r="B4852" s="38" t="s">
        <v>450</v>
      </c>
      <c r="C4852" s="38" t="s">
        <v>471</v>
      </c>
      <c r="D4852" s="38"/>
      <c r="E4852" s="65">
        <f t="shared" si="226"/>
        <v>143210</v>
      </c>
      <c r="F4852" s="66">
        <f t="shared" si="227"/>
        <v>3</v>
      </c>
      <c r="G4852" s="67" t="str">
        <f t="shared" si="225"/>
        <v>szerda</v>
      </c>
    </row>
    <row r="4853" spans="1:7" ht="15" customHeight="1" x14ac:dyDescent="0.25">
      <c r="A4853" s="38" t="s">
        <v>882</v>
      </c>
      <c r="B4853" s="38" t="s">
        <v>452</v>
      </c>
      <c r="C4853" s="38" t="s">
        <v>472</v>
      </c>
      <c r="D4853" s="38"/>
      <c r="E4853" s="65">
        <f t="shared" si="226"/>
        <v>143240</v>
      </c>
      <c r="F4853" s="66">
        <f t="shared" si="227"/>
        <v>5</v>
      </c>
      <c r="G4853" s="67" t="str">
        <f t="shared" si="225"/>
        <v>péntek</v>
      </c>
    </row>
    <row r="4854" spans="1:7" ht="15" customHeight="1" x14ac:dyDescent="0.25">
      <c r="A4854" s="38" t="s">
        <v>882</v>
      </c>
      <c r="B4854" s="38" t="s">
        <v>454</v>
      </c>
      <c r="C4854" s="38" t="s">
        <v>473</v>
      </c>
      <c r="D4854" s="38"/>
      <c r="E4854" s="65">
        <f t="shared" si="226"/>
        <v>143269</v>
      </c>
      <c r="F4854" s="66">
        <f t="shared" si="227"/>
        <v>6</v>
      </c>
      <c r="G4854" s="67" t="str">
        <f t="shared" si="225"/>
        <v>szombat</v>
      </c>
    </row>
    <row r="4855" spans="1:7" ht="15" customHeight="1" x14ac:dyDescent="0.25">
      <c r="A4855" s="38" t="s">
        <v>882</v>
      </c>
      <c r="B4855" s="38" t="s">
        <v>455</v>
      </c>
      <c r="C4855" s="38" t="s">
        <v>473</v>
      </c>
      <c r="D4855" s="38"/>
      <c r="E4855" s="65">
        <f t="shared" si="226"/>
        <v>143299</v>
      </c>
      <c r="F4855" s="66">
        <f t="shared" si="227"/>
        <v>1</v>
      </c>
      <c r="G4855" s="67" t="str">
        <f t="shared" si="225"/>
        <v>hétfő</v>
      </c>
    </row>
    <row r="4856" spans="1:7" ht="15" customHeight="1" x14ac:dyDescent="0.25">
      <c r="A4856" s="38" t="s">
        <v>882</v>
      </c>
      <c r="B4856" s="38" t="s">
        <v>455</v>
      </c>
      <c r="C4856" s="38" t="s">
        <v>475</v>
      </c>
      <c r="D4856" s="38"/>
      <c r="E4856" s="65">
        <f t="shared" si="226"/>
        <v>143328</v>
      </c>
      <c r="F4856" s="66">
        <f t="shared" si="227"/>
        <v>2</v>
      </c>
      <c r="G4856" s="67" t="str">
        <f t="shared" si="225"/>
        <v>kedd</v>
      </c>
    </row>
    <row r="4857" spans="1:7" ht="15" customHeight="1" x14ac:dyDescent="0.25">
      <c r="A4857" s="38" t="s">
        <v>882</v>
      </c>
      <c r="B4857" s="38" t="s">
        <v>456</v>
      </c>
      <c r="C4857" s="38" t="s">
        <v>496</v>
      </c>
      <c r="D4857" s="38"/>
      <c r="E4857" s="65">
        <f t="shared" si="226"/>
        <v>143358</v>
      </c>
      <c r="F4857" s="66">
        <f t="shared" si="227"/>
        <v>4</v>
      </c>
      <c r="G4857" s="67" t="str">
        <f t="shared" si="225"/>
        <v>csütörtök</v>
      </c>
    </row>
    <row r="4858" spans="1:7" ht="15" customHeight="1" x14ac:dyDescent="0.25">
      <c r="A4858" s="38" t="s">
        <v>882</v>
      </c>
      <c r="B4858" s="38" t="s">
        <v>458</v>
      </c>
      <c r="C4858" s="38" t="s">
        <v>496</v>
      </c>
      <c r="D4858" s="38"/>
      <c r="E4858" s="65">
        <f t="shared" si="226"/>
        <v>143388</v>
      </c>
      <c r="F4858" s="66">
        <f t="shared" si="227"/>
        <v>6</v>
      </c>
      <c r="G4858" s="67" t="str">
        <f t="shared" si="225"/>
        <v>szombat</v>
      </c>
    </row>
    <row r="4859" spans="1:7" ht="15" customHeight="1" x14ac:dyDescent="0.25">
      <c r="A4859" s="38" t="s">
        <v>882</v>
      </c>
      <c r="B4859" s="38" t="s">
        <v>460</v>
      </c>
      <c r="C4859" s="38" t="s">
        <v>477</v>
      </c>
      <c r="D4859" s="38"/>
      <c r="E4859" s="65">
        <f t="shared" si="226"/>
        <v>143417</v>
      </c>
      <c r="F4859" s="66">
        <f t="shared" si="227"/>
        <v>7</v>
      </c>
      <c r="G4859" s="67" t="str">
        <f t="shared" si="225"/>
        <v>vasárnap</v>
      </c>
    </row>
    <row r="4860" spans="1:7" ht="15" customHeight="1" x14ac:dyDescent="0.25">
      <c r="A4860" s="38" t="s">
        <v>882</v>
      </c>
      <c r="B4860" s="38" t="s">
        <v>462</v>
      </c>
      <c r="C4860" s="38" t="s">
        <v>478</v>
      </c>
      <c r="D4860" s="38"/>
      <c r="E4860" s="65">
        <f t="shared" si="226"/>
        <v>143447</v>
      </c>
      <c r="F4860" s="66">
        <f t="shared" si="227"/>
        <v>2</v>
      </c>
      <c r="G4860" s="67" t="str">
        <f t="shared" si="225"/>
        <v>kedd</v>
      </c>
    </row>
    <row r="4861" spans="1:7" ht="15" customHeight="1" x14ac:dyDescent="0.25">
      <c r="A4861" s="38" t="s">
        <v>882</v>
      </c>
      <c r="B4861" s="38" t="s">
        <v>464</v>
      </c>
      <c r="C4861" s="38" t="s">
        <v>479</v>
      </c>
      <c r="D4861" s="38"/>
      <c r="E4861" s="65">
        <f t="shared" si="226"/>
        <v>143476</v>
      </c>
      <c r="F4861" s="66">
        <f t="shared" si="227"/>
        <v>3</v>
      </c>
      <c r="G4861" s="67" t="str">
        <f t="shared" si="225"/>
        <v>szerda</v>
      </c>
    </row>
    <row r="4862" spans="1:7" ht="15" customHeight="1" x14ac:dyDescent="0.25">
      <c r="A4862" s="38" t="s">
        <v>882</v>
      </c>
      <c r="B4862" s="38" t="s">
        <v>466</v>
      </c>
      <c r="C4862" s="38" t="s">
        <v>480</v>
      </c>
      <c r="D4862" s="38"/>
      <c r="E4862" s="65">
        <f t="shared" si="226"/>
        <v>143506</v>
      </c>
      <c r="F4862" s="66">
        <f t="shared" si="227"/>
        <v>5</v>
      </c>
      <c r="G4862" s="67" t="str">
        <f t="shared" si="225"/>
        <v>péntek</v>
      </c>
    </row>
    <row r="4863" spans="1:7" ht="15" customHeight="1" x14ac:dyDescent="0.25">
      <c r="A4863" s="38" t="s">
        <v>882</v>
      </c>
      <c r="B4863" s="38" t="s">
        <v>468</v>
      </c>
      <c r="C4863" s="38" t="s">
        <v>482</v>
      </c>
      <c r="D4863" s="38"/>
      <c r="E4863" s="65">
        <f t="shared" si="226"/>
        <v>143535</v>
      </c>
      <c r="F4863" s="66">
        <f t="shared" si="227"/>
        <v>6</v>
      </c>
      <c r="G4863" s="67" t="str">
        <f t="shared" si="225"/>
        <v>szombat</v>
      </c>
    </row>
    <row r="4864" spans="1:7" ht="15" customHeight="1" x14ac:dyDescent="0.25">
      <c r="A4864" s="38" t="s">
        <v>883</v>
      </c>
      <c r="B4864" s="38" t="s">
        <v>448</v>
      </c>
      <c r="C4864" s="38" t="s">
        <v>492</v>
      </c>
      <c r="D4864" s="38"/>
      <c r="E4864" s="65">
        <f t="shared" si="226"/>
        <v>143565</v>
      </c>
      <c r="F4864" s="66">
        <f t="shared" si="227"/>
        <v>1</v>
      </c>
      <c r="G4864" s="67" t="str">
        <f t="shared" si="225"/>
        <v>hétfő</v>
      </c>
    </row>
    <row r="4865" spans="1:7" ht="15" customHeight="1" x14ac:dyDescent="0.25">
      <c r="A4865" s="38" t="s">
        <v>883</v>
      </c>
      <c r="B4865" s="38" t="s">
        <v>450</v>
      </c>
      <c r="C4865" s="38" t="s">
        <v>484</v>
      </c>
      <c r="D4865" s="38"/>
      <c r="E4865" s="65">
        <f t="shared" si="226"/>
        <v>143594</v>
      </c>
      <c r="F4865" s="66">
        <f t="shared" si="227"/>
        <v>2</v>
      </c>
      <c r="G4865" s="67" t="str">
        <f t="shared" si="225"/>
        <v>kedd</v>
      </c>
    </row>
    <row r="4866" spans="1:7" ht="15" customHeight="1" x14ac:dyDescent="0.25">
      <c r="A4866" s="38" t="s">
        <v>883</v>
      </c>
      <c r="B4866" s="38" t="s">
        <v>452</v>
      </c>
      <c r="C4866" s="38" t="s">
        <v>492</v>
      </c>
      <c r="D4866" s="38"/>
      <c r="E4866" s="65">
        <f t="shared" si="226"/>
        <v>143624</v>
      </c>
      <c r="F4866" s="66">
        <f t="shared" si="227"/>
        <v>4</v>
      </c>
      <c r="G4866" s="67" t="str">
        <f t="shared" si="225"/>
        <v>csütörtök</v>
      </c>
    </row>
    <row r="4867" spans="1:7" ht="15" customHeight="1" x14ac:dyDescent="0.25">
      <c r="A4867" s="38" t="s">
        <v>883</v>
      </c>
      <c r="B4867" s="38" t="s">
        <v>454</v>
      </c>
      <c r="C4867" s="38" t="s">
        <v>484</v>
      </c>
      <c r="D4867" s="38"/>
      <c r="E4867" s="65">
        <f t="shared" si="226"/>
        <v>143653</v>
      </c>
      <c r="F4867" s="66">
        <f t="shared" si="227"/>
        <v>5</v>
      </c>
      <c r="G4867" s="67" t="str">
        <f t="shared" ref="G4867:G4930" si="228">VLOOKUP(F4867,nevek,2,0)</f>
        <v>péntek</v>
      </c>
    </row>
    <row r="4868" spans="1:7" ht="15" customHeight="1" x14ac:dyDescent="0.25">
      <c r="A4868" s="38" t="s">
        <v>883</v>
      </c>
      <c r="B4868" s="38" t="s">
        <v>455</v>
      </c>
      <c r="C4868" s="38" t="s">
        <v>484</v>
      </c>
      <c r="D4868" s="38"/>
      <c r="E4868" s="65">
        <f t="shared" ref="E4868:E4931" si="229">DATEVALUE(A4868&amp;"."&amp;B4868&amp;C4868)</f>
        <v>143683</v>
      </c>
      <c r="F4868" s="66">
        <f t="shared" ref="F4868:F4931" si="230">WEEKDAY(E4868,2)</f>
        <v>7</v>
      </c>
      <c r="G4868" s="67" t="str">
        <f t="shared" si="228"/>
        <v>vasárnap</v>
      </c>
    </row>
    <row r="4869" spans="1:7" ht="15" customHeight="1" x14ac:dyDescent="0.25">
      <c r="A4869" s="38" t="s">
        <v>883</v>
      </c>
      <c r="B4869" s="38" t="s">
        <v>456</v>
      </c>
      <c r="C4869" s="38" t="s">
        <v>486</v>
      </c>
      <c r="D4869" s="38"/>
      <c r="E4869" s="65">
        <f t="shared" si="229"/>
        <v>143712</v>
      </c>
      <c r="F4869" s="66">
        <f t="shared" si="230"/>
        <v>1</v>
      </c>
      <c r="G4869" s="67" t="str">
        <f t="shared" si="228"/>
        <v>hétfő</v>
      </c>
    </row>
    <row r="4870" spans="1:7" ht="15" customHeight="1" x14ac:dyDescent="0.25">
      <c r="A4870" s="38" t="s">
        <v>883</v>
      </c>
      <c r="B4870" s="38" t="s">
        <v>458</v>
      </c>
      <c r="C4870" s="38" t="s">
        <v>486</v>
      </c>
      <c r="D4870" s="38"/>
      <c r="E4870" s="65">
        <f t="shared" si="229"/>
        <v>143742</v>
      </c>
      <c r="F4870" s="66">
        <f t="shared" si="230"/>
        <v>3</v>
      </c>
      <c r="G4870" s="67" t="str">
        <f t="shared" si="228"/>
        <v>szerda</v>
      </c>
    </row>
    <row r="4871" spans="1:7" ht="15" customHeight="1" x14ac:dyDescent="0.25">
      <c r="A4871" s="38" t="s">
        <v>883</v>
      </c>
      <c r="B4871" s="38" t="s">
        <v>460</v>
      </c>
      <c r="C4871" s="38" t="s">
        <v>487</v>
      </c>
      <c r="D4871" s="38"/>
      <c r="E4871" s="65">
        <f t="shared" si="229"/>
        <v>143771</v>
      </c>
      <c r="F4871" s="66">
        <f t="shared" si="230"/>
        <v>4</v>
      </c>
      <c r="G4871" s="67" t="str">
        <f t="shared" si="228"/>
        <v>csütörtök</v>
      </c>
    </row>
    <row r="4872" spans="1:7" ht="15" customHeight="1" x14ac:dyDescent="0.25">
      <c r="A4872" s="38" t="s">
        <v>883</v>
      </c>
      <c r="B4872" s="38" t="s">
        <v>462</v>
      </c>
      <c r="C4872" s="38" t="s">
        <v>453</v>
      </c>
      <c r="D4872" s="38"/>
      <c r="E4872" s="65">
        <f t="shared" si="229"/>
        <v>143801</v>
      </c>
      <c r="F4872" s="66">
        <f t="shared" si="230"/>
        <v>6</v>
      </c>
      <c r="G4872" s="67" t="str">
        <f t="shared" si="228"/>
        <v>szombat</v>
      </c>
    </row>
    <row r="4873" spans="1:7" ht="15" customHeight="1" x14ac:dyDescent="0.25">
      <c r="A4873" s="38" t="s">
        <v>883</v>
      </c>
      <c r="B4873" s="38" t="s">
        <v>464</v>
      </c>
      <c r="C4873" s="38" t="s">
        <v>453</v>
      </c>
      <c r="D4873" s="38"/>
      <c r="E4873" s="65">
        <f t="shared" si="229"/>
        <v>143831</v>
      </c>
      <c r="F4873" s="66">
        <f t="shared" si="230"/>
        <v>1</v>
      </c>
      <c r="G4873" s="67" t="str">
        <f t="shared" si="228"/>
        <v>hétfő</v>
      </c>
    </row>
    <row r="4874" spans="1:7" ht="15" customHeight="1" x14ac:dyDescent="0.25">
      <c r="A4874" s="38" t="s">
        <v>883</v>
      </c>
      <c r="B4874" s="38" t="s">
        <v>466</v>
      </c>
      <c r="C4874" s="38" t="s">
        <v>451</v>
      </c>
      <c r="D4874" s="38"/>
      <c r="E4874" s="65">
        <f t="shared" si="229"/>
        <v>143860</v>
      </c>
      <c r="F4874" s="66">
        <f t="shared" si="230"/>
        <v>2</v>
      </c>
      <c r="G4874" s="67" t="str">
        <f t="shared" si="228"/>
        <v>kedd</v>
      </c>
    </row>
    <row r="4875" spans="1:7" ht="15" customHeight="1" x14ac:dyDescent="0.25">
      <c r="A4875" s="38" t="s">
        <v>883</v>
      </c>
      <c r="B4875" s="38" t="s">
        <v>468</v>
      </c>
      <c r="C4875" s="38" t="s">
        <v>451</v>
      </c>
      <c r="D4875" s="38"/>
      <c r="E4875" s="65">
        <f t="shared" si="229"/>
        <v>143890</v>
      </c>
      <c r="F4875" s="66">
        <f t="shared" si="230"/>
        <v>4</v>
      </c>
      <c r="G4875" s="67" t="str">
        <f t="shared" si="228"/>
        <v>csütörtök</v>
      </c>
    </row>
    <row r="4876" spans="1:7" ht="15" customHeight="1" x14ac:dyDescent="0.25">
      <c r="A4876" s="38" t="s">
        <v>884</v>
      </c>
      <c r="B4876" s="38" t="s">
        <v>448</v>
      </c>
      <c r="C4876" s="38" t="s">
        <v>459</v>
      </c>
      <c r="D4876" s="38"/>
      <c r="E4876" s="65">
        <f t="shared" si="229"/>
        <v>143919</v>
      </c>
      <c r="F4876" s="66">
        <f t="shared" si="230"/>
        <v>5</v>
      </c>
      <c r="G4876" s="67" t="str">
        <f t="shared" si="228"/>
        <v>péntek</v>
      </c>
    </row>
    <row r="4877" spans="1:7" ht="15" customHeight="1" x14ac:dyDescent="0.25">
      <c r="A4877" s="38" t="s">
        <v>884</v>
      </c>
      <c r="B4877" s="38" t="s">
        <v>450</v>
      </c>
      <c r="C4877" s="38" t="s">
        <v>489</v>
      </c>
      <c r="D4877" s="38"/>
      <c r="E4877" s="65">
        <f t="shared" si="229"/>
        <v>143949</v>
      </c>
      <c r="F4877" s="66">
        <f t="shared" si="230"/>
        <v>7</v>
      </c>
      <c r="G4877" s="67" t="str">
        <f t="shared" si="228"/>
        <v>vasárnap</v>
      </c>
    </row>
    <row r="4878" spans="1:7" ht="15" customHeight="1" x14ac:dyDescent="0.25">
      <c r="A4878" s="38" t="s">
        <v>884</v>
      </c>
      <c r="B4878" s="38" t="s">
        <v>452</v>
      </c>
      <c r="C4878" s="38" t="s">
        <v>459</v>
      </c>
      <c r="D4878" s="38"/>
      <c r="E4878" s="65">
        <f t="shared" si="229"/>
        <v>143978</v>
      </c>
      <c r="F4878" s="66">
        <f t="shared" si="230"/>
        <v>1</v>
      </c>
      <c r="G4878" s="67" t="str">
        <f t="shared" si="228"/>
        <v>hétfő</v>
      </c>
    </row>
    <row r="4879" spans="1:7" ht="15" customHeight="1" x14ac:dyDescent="0.25">
      <c r="A4879" s="38" t="s">
        <v>884</v>
      </c>
      <c r="B4879" s="38" t="s">
        <v>454</v>
      </c>
      <c r="C4879" s="38" t="s">
        <v>489</v>
      </c>
      <c r="D4879" s="38"/>
      <c r="E4879" s="65">
        <f t="shared" si="229"/>
        <v>144008</v>
      </c>
      <c r="F4879" s="66">
        <f t="shared" si="230"/>
        <v>3</v>
      </c>
      <c r="G4879" s="67" t="str">
        <f t="shared" si="228"/>
        <v>szerda</v>
      </c>
    </row>
    <row r="4880" spans="1:7" ht="15" customHeight="1" x14ac:dyDescent="0.25">
      <c r="A4880" s="38" t="s">
        <v>884</v>
      </c>
      <c r="B4880" s="38" t="s">
        <v>455</v>
      </c>
      <c r="C4880" s="38" t="s">
        <v>461</v>
      </c>
      <c r="D4880" s="38"/>
      <c r="E4880" s="65">
        <f t="shared" si="229"/>
        <v>144037</v>
      </c>
      <c r="F4880" s="66">
        <f t="shared" si="230"/>
        <v>4</v>
      </c>
      <c r="G4880" s="67" t="str">
        <f t="shared" si="228"/>
        <v>csütörtök</v>
      </c>
    </row>
    <row r="4881" spans="1:7" ht="15" customHeight="1" x14ac:dyDescent="0.25">
      <c r="A4881" s="38" t="s">
        <v>884</v>
      </c>
      <c r="B4881" s="38" t="s">
        <v>456</v>
      </c>
      <c r="C4881" s="38" t="s">
        <v>465</v>
      </c>
      <c r="D4881" s="38"/>
      <c r="E4881" s="65">
        <f t="shared" si="229"/>
        <v>144066</v>
      </c>
      <c r="F4881" s="66">
        <f t="shared" si="230"/>
        <v>5</v>
      </c>
      <c r="G4881" s="67" t="str">
        <f t="shared" si="228"/>
        <v>péntek</v>
      </c>
    </row>
    <row r="4882" spans="1:7" ht="15" customHeight="1" x14ac:dyDescent="0.25">
      <c r="A4882" s="38" t="s">
        <v>884</v>
      </c>
      <c r="B4882" s="38" t="s">
        <v>458</v>
      </c>
      <c r="C4882" s="38" t="s">
        <v>465</v>
      </c>
      <c r="D4882" s="38"/>
      <c r="E4882" s="65">
        <f t="shared" si="229"/>
        <v>144096</v>
      </c>
      <c r="F4882" s="66">
        <f t="shared" si="230"/>
        <v>7</v>
      </c>
      <c r="G4882" s="67" t="str">
        <f t="shared" si="228"/>
        <v>vasárnap</v>
      </c>
    </row>
    <row r="4883" spans="1:7" ht="15" customHeight="1" x14ac:dyDescent="0.25">
      <c r="A4883" s="38" t="s">
        <v>884</v>
      </c>
      <c r="B4883" s="38" t="s">
        <v>460</v>
      </c>
      <c r="C4883" s="38" t="s">
        <v>467</v>
      </c>
      <c r="D4883" s="38"/>
      <c r="E4883" s="65">
        <f t="shared" si="229"/>
        <v>144125</v>
      </c>
      <c r="F4883" s="66">
        <f t="shared" si="230"/>
        <v>1</v>
      </c>
      <c r="G4883" s="67" t="str">
        <f t="shared" si="228"/>
        <v>hétfő</v>
      </c>
    </row>
    <row r="4884" spans="1:7" ht="15" customHeight="1" x14ac:dyDescent="0.25">
      <c r="A4884" s="38" t="s">
        <v>884</v>
      </c>
      <c r="B4884" s="38" t="s">
        <v>462</v>
      </c>
      <c r="C4884" s="38" t="s">
        <v>470</v>
      </c>
      <c r="D4884" s="38"/>
      <c r="E4884" s="65">
        <f t="shared" si="229"/>
        <v>144155</v>
      </c>
      <c r="F4884" s="66">
        <f t="shared" si="230"/>
        <v>3</v>
      </c>
      <c r="G4884" s="67" t="str">
        <f t="shared" si="228"/>
        <v>szerda</v>
      </c>
    </row>
    <row r="4885" spans="1:7" ht="15" customHeight="1" x14ac:dyDescent="0.25">
      <c r="A4885" s="38" t="s">
        <v>884</v>
      </c>
      <c r="B4885" s="38" t="s">
        <v>464</v>
      </c>
      <c r="C4885" s="38" t="s">
        <v>470</v>
      </c>
      <c r="D4885" s="38"/>
      <c r="E4885" s="65">
        <f t="shared" si="229"/>
        <v>144185</v>
      </c>
      <c r="F4885" s="66">
        <f t="shared" si="230"/>
        <v>5</v>
      </c>
      <c r="G4885" s="67" t="str">
        <f t="shared" si="228"/>
        <v>péntek</v>
      </c>
    </row>
    <row r="4886" spans="1:7" ht="15" customHeight="1" x14ac:dyDescent="0.25">
      <c r="A4886" s="38" t="s">
        <v>884</v>
      </c>
      <c r="B4886" s="38" t="s">
        <v>466</v>
      </c>
      <c r="C4886" s="38" t="s">
        <v>471</v>
      </c>
      <c r="D4886" s="38"/>
      <c r="E4886" s="65">
        <f t="shared" si="229"/>
        <v>144214</v>
      </c>
      <c r="F4886" s="66">
        <f t="shared" si="230"/>
        <v>6</v>
      </c>
      <c r="G4886" s="67" t="str">
        <f t="shared" si="228"/>
        <v>szombat</v>
      </c>
    </row>
    <row r="4887" spans="1:7" ht="15" customHeight="1" x14ac:dyDescent="0.25">
      <c r="A4887" s="38" t="s">
        <v>884</v>
      </c>
      <c r="B4887" s="38" t="s">
        <v>468</v>
      </c>
      <c r="C4887" s="38" t="s">
        <v>471</v>
      </c>
      <c r="D4887" s="38"/>
      <c r="E4887" s="65">
        <f t="shared" si="229"/>
        <v>144244</v>
      </c>
      <c r="F4887" s="66">
        <f t="shared" si="230"/>
        <v>1</v>
      </c>
      <c r="G4887" s="67" t="str">
        <f t="shared" si="228"/>
        <v>hétfő</v>
      </c>
    </row>
    <row r="4888" spans="1:7" ht="15" customHeight="1" x14ac:dyDescent="0.25">
      <c r="A4888" s="38" t="s">
        <v>885</v>
      </c>
      <c r="B4888" s="38" t="s">
        <v>448</v>
      </c>
      <c r="C4888" s="38" t="s">
        <v>473</v>
      </c>
      <c r="D4888" s="38"/>
      <c r="E4888" s="65">
        <f t="shared" si="229"/>
        <v>144274</v>
      </c>
      <c r="F4888" s="66">
        <f t="shared" si="230"/>
        <v>3</v>
      </c>
      <c r="G4888" s="67" t="str">
        <f t="shared" si="228"/>
        <v>szerda</v>
      </c>
    </row>
    <row r="4889" spans="1:7" ht="15" customHeight="1" x14ac:dyDescent="0.25">
      <c r="A4889" s="38" t="s">
        <v>885</v>
      </c>
      <c r="B4889" s="38" t="s">
        <v>448</v>
      </c>
      <c r="C4889" s="38" t="s">
        <v>475</v>
      </c>
      <c r="D4889" s="38"/>
      <c r="E4889" s="65">
        <f t="shared" si="229"/>
        <v>144303</v>
      </c>
      <c r="F4889" s="66">
        <f t="shared" si="230"/>
        <v>4</v>
      </c>
      <c r="G4889" s="67" t="str">
        <f t="shared" si="228"/>
        <v>csütörtök</v>
      </c>
    </row>
    <row r="4890" spans="1:7" ht="15" customHeight="1" x14ac:dyDescent="0.25">
      <c r="A4890" s="38" t="s">
        <v>885</v>
      </c>
      <c r="B4890" s="38" t="s">
        <v>452</v>
      </c>
      <c r="C4890" s="38" t="s">
        <v>473</v>
      </c>
      <c r="D4890" s="38"/>
      <c r="E4890" s="65">
        <f t="shared" si="229"/>
        <v>144333</v>
      </c>
      <c r="F4890" s="66">
        <f t="shared" si="230"/>
        <v>6</v>
      </c>
      <c r="G4890" s="67" t="str">
        <f t="shared" si="228"/>
        <v>szombat</v>
      </c>
    </row>
    <row r="4891" spans="1:7" ht="15" customHeight="1" x14ac:dyDescent="0.25">
      <c r="A4891" s="38" t="s">
        <v>885</v>
      </c>
      <c r="B4891" s="38" t="s">
        <v>452</v>
      </c>
      <c r="C4891" s="38" t="s">
        <v>475</v>
      </c>
      <c r="D4891" s="38"/>
      <c r="E4891" s="65">
        <f t="shared" si="229"/>
        <v>144362</v>
      </c>
      <c r="F4891" s="66">
        <f t="shared" si="230"/>
        <v>7</v>
      </c>
      <c r="G4891" s="67" t="str">
        <f t="shared" si="228"/>
        <v>vasárnap</v>
      </c>
    </row>
    <row r="4892" spans="1:7" ht="15" customHeight="1" x14ac:dyDescent="0.25">
      <c r="A4892" s="38" t="s">
        <v>885</v>
      </c>
      <c r="B4892" s="38" t="s">
        <v>454</v>
      </c>
      <c r="C4892" s="38" t="s">
        <v>496</v>
      </c>
      <c r="D4892" s="38"/>
      <c r="E4892" s="65">
        <f t="shared" si="229"/>
        <v>144392</v>
      </c>
      <c r="F4892" s="66">
        <f t="shared" si="230"/>
        <v>2</v>
      </c>
      <c r="G4892" s="67" t="str">
        <f t="shared" si="228"/>
        <v>kedd</v>
      </c>
    </row>
    <row r="4893" spans="1:7" ht="15" customHeight="1" x14ac:dyDescent="0.25">
      <c r="A4893" s="38" t="s">
        <v>885</v>
      </c>
      <c r="B4893" s="38" t="s">
        <v>455</v>
      </c>
      <c r="C4893" s="38" t="s">
        <v>476</v>
      </c>
      <c r="D4893" s="38"/>
      <c r="E4893" s="65">
        <f t="shared" si="229"/>
        <v>144421</v>
      </c>
      <c r="F4893" s="66">
        <f t="shared" si="230"/>
        <v>3</v>
      </c>
      <c r="G4893" s="67" t="str">
        <f t="shared" si="228"/>
        <v>szerda</v>
      </c>
    </row>
    <row r="4894" spans="1:7" ht="15" customHeight="1" x14ac:dyDescent="0.25">
      <c r="A4894" s="38" t="s">
        <v>885</v>
      </c>
      <c r="B4894" s="38" t="s">
        <v>456</v>
      </c>
      <c r="C4894" s="38" t="s">
        <v>478</v>
      </c>
      <c r="D4894" s="38"/>
      <c r="E4894" s="65">
        <f t="shared" si="229"/>
        <v>144450</v>
      </c>
      <c r="F4894" s="66">
        <f t="shared" si="230"/>
        <v>4</v>
      </c>
      <c r="G4894" s="67" t="str">
        <f t="shared" si="228"/>
        <v>csütörtök</v>
      </c>
    </row>
    <row r="4895" spans="1:7" ht="15" customHeight="1" x14ac:dyDescent="0.25">
      <c r="A4895" s="38" t="s">
        <v>885</v>
      </c>
      <c r="B4895" s="38" t="s">
        <v>458</v>
      </c>
      <c r="C4895" s="38" t="s">
        <v>478</v>
      </c>
      <c r="D4895" s="38"/>
      <c r="E4895" s="65">
        <f t="shared" si="229"/>
        <v>144480</v>
      </c>
      <c r="F4895" s="66">
        <f t="shared" si="230"/>
        <v>6</v>
      </c>
      <c r="G4895" s="67" t="str">
        <f t="shared" si="228"/>
        <v>szombat</v>
      </c>
    </row>
    <row r="4896" spans="1:7" ht="15" customHeight="1" x14ac:dyDescent="0.25">
      <c r="A4896" s="38" t="s">
        <v>885</v>
      </c>
      <c r="B4896" s="38" t="s">
        <v>460</v>
      </c>
      <c r="C4896" s="38" t="s">
        <v>480</v>
      </c>
      <c r="D4896" s="38"/>
      <c r="E4896" s="65">
        <f t="shared" si="229"/>
        <v>144509</v>
      </c>
      <c r="F4896" s="66">
        <f t="shared" si="230"/>
        <v>7</v>
      </c>
      <c r="G4896" s="67" t="str">
        <f t="shared" si="228"/>
        <v>vasárnap</v>
      </c>
    </row>
    <row r="4897" spans="1:7" ht="15" customHeight="1" x14ac:dyDescent="0.25">
      <c r="A4897" s="38" t="s">
        <v>885</v>
      </c>
      <c r="B4897" s="38" t="s">
        <v>462</v>
      </c>
      <c r="C4897" s="38" t="s">
        <v>482</v>
      </c>
      <c r="D4897" s="38"/>
      <c r="E4897" s="65">
        <f t="shared" si="229"/>
        <v>144539</v>
      </c>
      <c r="F4897" s="66">
        <f t="shared" si="230"/>
        <v>2</v>
      </c>
      <c r="G4897" s="67" t="str">
        <f t="shared" si="228"/>
        <v>kedd</v>
      </c>
    </row>
    <row r="4898" spans="1:7" ht="15" customHeight="1" x14ac:dyDescent="0.25">
      <c r="A4898" s="38" t="s">
        <v>885</v>
      </c>
      <c r="B4898" s="38" t="s">
        <v>464</v>
      </c>
      <c r="C4898" s="38" t="s">
        <v>492</v>
      </c>
      <c r="D4898" s="38"/>
      <c r="E4898" s="65">
        <f t="shared" si="229"/>
        <v>144568</v>
      </c>
      <c r="F4898" s="66">
        <f t="shared" si="230"/>
        <v>3</v>
      </c>
      <c r="G4898" s="67" t="str">
        <f t="shared" si="228"/>
        <v>szerda</v>
      </c>
    </row>
    <row r="4899" spans="1:7" ht="15" customHeight="1" x14ac:dyDescent="0.25">
      <c r="A4899" s="38" t="s">
        <v>885</v>
      </c>
      <c r="B4899" s="38" t="s">
        <v>466</v>
      </c>
      <c r="C4899" s="38" t="s">
        <v>483</v>
      </c>
      <c r="D4899" s="38"/>
      <c r="E4899" s="65">
        <f t="shared" si="229"/>
        <v>144598</v>
      </c>
      <c r="F4899" s="66">
        <f t="shared" si="230"/>
        <v>5</v>
      </c>
      <c r="G4899" s="67" t="str">
        <f t="shared" si="228"/>
        <v>péntek</v>
      </c>
    </row>
    <row r="4900" spans="1:7" ht="15" customHeight="1" x14ac:dyDescent="0.25">
      <c r="A4900" s="38" t="s">
        <v>885</v>
      </c>
      <c r="B4900" s="38" t="s">
        <v>468</v>
      </c>
      <c r="C4900" s="38" t="s">
        <v>483</v>
      </c>
      <c r="D4900" s="38"/>
      <c r="E4900" s="65">
        <f t="shared" si="229"/>
        <v>144628</v>
      </c>
      <c r="F4900" s="66">
        <f t="shared" si="230"/>
        <v>7</v>
      </c>
      <c r="G4900" s="67" t="str">
        <f t="shared" si="228"/>
        <v>vasárnap</v>
      </c>
    </row>
    <row r="4901" spans="1:7" ht="15" customHeight="1" x14ac:dyDescent="0.25">
      <c r="A4901" s="38" t="s">
        <v>886</v>
      </c>
      <c r="B4901" s="38" t="s">
        <v>448</v>
      </c>
      <c r="C4901" s="38" t="s">
        <v>484</v>
      </c>
      <c r="D4901" s="38"/>
      <c r="E4901" s="65">
        <f t="shared" si="229"/>
        <v>144658</v>
      </c>
      <c r="F4901" s="66">
        <f t="shared" si="230"/>
        <v>2</v>
      </c>
      <c r="G4901" s="67" t="str">
        <f t="shared" si="228"/>
        <v>kedd</v>
      </c>
    </row>
    <row r="4902" spans="1:7" ht="15" customHeight="1" x14ac:dyDescent="0.25">
      <c r="A4902" s="38" t="s">
        <v>886</v>
      </c>
      <c r="B4902" s="38" t="s">
        <v>450</v>
      </c>
      <c r="C4902" s="38" t="s">
        <v>486</v>
      </c>
      <c r="D4902" s="38"/>
      <c r="E4902" s="65">
        <f t="shared" si="229"/>
        <v>144687</v>
      </c>
      <c r="F4902" s="66">
        <f t="shared" si="230"/>
        <v>3</v>
      </c>
      <c r="G4902" s="67" t="str">
        <f t="shared" si="228"/>
        <v>szerda</v>
      </c>
    </row>
    <row r="4903" spans="1:7" ht="15" customHeight="1" x14ac:dyDescent="0.25">
      <c r="A4903" s="38" t="s">
        <v>886</v>
      </c>
      <c r="B4903" s="38" t="s">
        <v>452</v>
      </c>
      <c r="C4903" s="38" t="s">
        <v>485</v>
      </c>
      <c r="D4903" s="38"/>
      <c r="E4903" s="65">
        <f t="shared" si="229"/>
        <v>144717</v>
      </c>
      <c r="F4903" s="66">
        <f t="shared" si="230"/>
        <v>5</v>
      </c>
      <c r="G4903" s="67" t="str">
        <f t="shared" si="228"/>
        <v>péntek</v>
      </c>
    </row>
    <row r="4904" spans="1:7" ht="15" customHeight="1" x14ac:dyDescent="0.25">
      <c r="A4904" s="38" t="s">
        <v>886</v>
      </c>
      <c r="B4904" s="38" t="s">
        <v>454</v>
      </c>
      <c r="C4904" s="38" t="s">
        <v>494</v>
      </c>
      <c r="D4904" s="38"/>
      <c r="E4904" s="65">
        <f t="shared" si="229"/>
        <v>144746</v>
      </c>
      <c r="F4904" s="66">
        <f t="shared" si="230"/>
        <v>6</v>
      </c>
      <c r="G4904" s="67" t="str">
        <f t="shared" si="228"/>
        <v>szombat</v>
      </c>
    </row>
    <row r="4905" spans="1:7" ht="15" customHeight="1" x14ac:dyDescent="0.25">
      <c r="A4905" s="38" t="s">
        <v>886</v>
      </c>
      <c r="B4905" s="38" t="s">
        <v>455</v>
      </c>
      <c r="C4905" s="38" t="s">
        <v>494</v>
      </c>
      <c r="D4905" s="38"/>
      <c r="E4905" s="65">
        <f t="shared" si="229"/>
        <v>144776</v>
      </c>
      <c r="F4905" s="66">
        <f t="shared" si="230"/>
        <v>1</v>
      </c>
      <c r="G4905" s="67" t="str">
        <f t="shared" si="228"/>
        <v>hétfő</v>
      </c>
    </row>
    <row r="4906" spans="1:7" ht="15" customHeight="1" x14ac:dyDescent="0.25">
      <c r="A4906" s="38" t="s">
        <v>886</v>
      </c>
      <c r="B4906" s="38" t="s">
        <v>456</v>
      </c>
      <c r="C4906" s="38" t="s">
        <v>453</v>
      </c>
      <c r="D4906" s="38"/>
      <c r="E4906" s="65">
        <f t="shared" si="229"/>
        <v>144805</v>
      </c>
      <c r="F4906" s="66">
        <f t="shared" si="230"/>
        <v>2</v>
      </c>
      <c r="G4906" s="67" t="str">
        <f t="shared" si="228"/>
        <v>kedd</v>
      </c>
    </row>
    <row r="4907" spans="1:7" ht="15" customHeight="1" x14ac:dyDescent="0.25">
      <c r="A4907" s="38" t="s">
        <v>886</v>
      </c>
      <c r="B4907" s="38" t="s">
        <v>458</v>
      </c>
      <c r="C4907" s="38" t="s">
        <v>449</v>
      </c>
      <c r="D4907" s="38"/>
      <c r="E4907" s="65">
        <f t="shared" si="229"/>
        <v>144834</v>
      </c>
      <c r="F4907" s="66">
        <f t="shared" si="230"/>
        <v>3</v>
      </c>
      <c r="G4907" s="67" t="str">
        <f t="shared" si="228"/>
        <v>szerda</v>
      </c>
    </row>
    <row r="4908" spans="1:7" ht="15" customHeight="1" x14ac:dyDescent="0.25">
      <c r="A4908" s="38" t="s">
        <v>886</v>
      </c>
      <c r="B4908" s="38" t="s">
        <v>460</v>
      </c>
      <c r="C4908" s="38" t="s">
        <v>451</v>
      </c>
      <c r="D4908" s="38"/>
      <c r="E4908" s="65">
        <f t="shared" si="229"/>
        <v>144864</v>
      </c>
      <c r="F4908" s="66">
        <f t="shared" si="230"/>
        <v>5</v>
      </c>
      <c r="G4908" s="67" t="str">
        <f t="shared" si="228"/>
        <v>péntek</v>
      </c>
    </row>
    <row r="4909" spans="1:7" ht="15" customHeight="1" x14ac:dyDescent="0.25">
      <c r="A4909" s="38" t="s">
        <v>886</v>
      </c>
      <c r="B4909" s="38" t="s">
        <v>462</v>
      </c>
      <c r="C4909" s="38" t="s">
        <v>459</v>
      </c>
      <c r="D4909" s="38"/>
      <c r="E4909" s="65">
        <f t="shared" si="229"/>
        <v>144893</v>
      </c>
      <c r="F4909" s="66">
        <f t="shared" si="230"/>
        <v>6</v>
      </c>
      <c r="G4909" s="67" t="str">
        <f t="shared" si="228"/>
        <v>szombat</v>
      </c>
    </row>
    <row r="4910" spans="1:7" ht="15" customHeight="1" x14ac:dyDescent="0.25">
      <c r="A4910" s="38" t="s">
        <v>886</v>
      </c>
      <c r="B4910" s="38" t="s">
        <v>464</v>
      </c>
      <c r="C4910" s="38" t="s">
        <v>459</v>
      </c>
      <c r="D4910" s="38"/>
      <c r="E4910" s="65">
        <f t="shared" si="229"/>
        <v>144923</v>
      </c>
      <c r="F4910" s="66">
        <f t="shared" si="230"/>
        <v>1</v>
      </c>
      <c r="G4910" s="67" t="str">
        <f t="shared" si="228"/>
        <v>hétfő</v>
      </c>
    </row>
    <row r="4911" spans="1:7" ht="15" customHeight="1" x14ac:dyDescent="0.25">
      <c r="A4911" s="38" t="s">
        <v>886</v>
      </c>
      <c r="B4911" s="38" t="s">
        <v>466</v>
      </c>
      <c r="C4911" s="38" t="s">
        <v>461</v>
      </c>
      <c r="D4911" s="38"/>
      <c r="E4911" s="65">
        <f t="shared" si="229"/>
        <v>144952</v>
      </c>
      <c r="F4911" s="66">
        <f t="shared" si="230"/>
        <v>2</v>
      </c>
      <c r="G4911" s="67" t="str">
        <f t="shared" si="228"/>
        <v>kedd</v>
      </c>
    </row>
    <row r="4912" spans="1:7" ht="15" customHeight="1" x14ac:dyDescent="0.25">
      <c r="A4912" s="38" t="s">
        <v>886</v>
      </c>
      <c r="B4912" s="38" t="s">
        <v>468</v>
      </c>
      <c r="C4912" s="38" t="s">
        <v>461</v>
      </c>
      <c r="D4912" s="38"/>
      <c r="E4912" s="65">
        <f t="shared" si="229"/>
        <v>144982</v>
      </c>
      <c r="F4912" s="66">
        <f t="shared" si="230"/>
        <v>4</v>
      </c>
      <c r="G4912" s="67" t="str">
        <f t="shared" si="228"/>
        <v>csütörtök</v>
      </c>
    </row>
    <row r="4913" spans="1:7" ht="15" customHeight="1" x14ac:dyDescent="0.25">
      <c r="A4913" s="38" t="s">
        <v>887</v>
      </c>
      <c r="B4913" s="38" t="s">
        <v>448</v>
      </c>
      <c r="C4913" s="38" t="s">
        <v>463</v>
      </c>
      <c r="D4913" s="38"/>
      <c r="E4913" s="65">
        <f t="shared" si="229"/>
        <v>145012</v>
      </c>
      <c r="F4913" s="66">
        <f t="shared" si="230"/>
        <v>6</v>
      </c>
      <c r="G4913" s="67" t="str">
        <f t="shared" si="228"/>
        <v>szombat</v>
      </c>
    </row>
    <row r="4914" spans="1:7" ht="15" customHeight="1" x14ac:dyDescent="0.25">
      <c r="A4914" s="38" t="s">
        <v>887</v>
      </c>
      <c r="B4914" s="38" t="s">
        <v>450</v>
      </c>
      <c r="C4914" s="38" t="s">
        <v>465</v>
      </c>
      <c r="D4914" s="38"/>
      <c r="E4914" s="65">
        <f t="shared" si="229"/>
        <v>145042</v>
      </c>
      <c r="F4914" s="66">
        <f t="shared" si="230"/>
        <v>1</v>
      </c>
      <c r="G4914" s="67" t="str">
        <f t="shared" si="228"/>
        <v>hétfő</v>
      </c>
    </row>
    <row r="4915" spans="1:7" ht="15" customHeight="1" x14ac:dyDescent="0.25">
      <c r="A4915" s="38" t="s">
        <v>887</v>
      </c>
      <c r="B4915" s="38" t="s">
        <v>452</v>
      </c>
      <c r="C4915" s="38" t="s">
        <v>463</v>
      </c>
      <c r="D4915" s="38"/>
      <c r="E4915" s="65">
        <f t="shared" si="229"/>
        <v>145071</v>
      </c>
      <c r="F4915" s="66">
        <f t="shared" si="230"/>
        <v>2</v>
      </c>
      <c r="G4915" s="67" t="str">
        <f t="shared" si="228"/>
        <v>kedd</v>
      </c>
    </row>
    <row r="4916" spans="1:7" ht="15" customHeight="1" x14ac:dyDescent="0.25">
      <c r="A4916" s="38" t="s">
        <v>887</v>
      </c>
      <c r="B4916" s="38" t="s">
        <v>454</v>
      </c>
      <c r="C4916" s="38" t="s">
        <v>465</v>
      </c>
      <c r="D4916" s="38"/>
      <c r="E4916" s="65">
        <f t="shared" si="229"/>
        <v>145101</v>
      </c>
      <c r="F4916" s="66">
        <f t="shared" si="230"/>
        <v>4</v>
      </c>
      <c r="G4916" s="67" t="str">
        <f t="shared" si="228"/>
        <v>csütörtök</v>
      </c>
    </row>
    <row r="4917" spans="1:7" ht="15" customHeight="1" x14ac:dyDescent="0.25">
      <c r="A4917" s="38" t="s">
        <v>887</v>
      </c>
      <c r="B4917" s="38" t="s">
        <v>455</v>
      </c>
      <c r="C4917" s="38" t="s">
        <v>490</v>
      </c>
      <c r="D4917" s="38"/>
      <c r="E4917" s="65">
        <f t="shared" si="229"/>
        <v>145130</v>
      </c>
      <c r="F4917" s="66">
        <f t="shared" si="230"/>
        <v>5</v>
      </c>
      <c r="G4917" s="67" t="str">
        <f t="shared" si="228"/>
        <v>péntek</v>
      </c>
    </row>
    <row r="4918" spans="1:7" ht="15" customHeight="1" x14ac:dyDescent="0.25">
      <c r="A4918" s="38" t="s">
        <v>887</v>
      </c>
      <c r="B4918" s="38" t="s">
        <v>456</v>
      </c>
      <c r="C4918" s="38" t="s">
        <v>467</v>
      </c>
      <c r="D4918" s="38"/>
      <c r="E4918" s="65">
        <f t="shared" si="229"/>
        <v>145160</v>
      </c>
      <c r="F4918" s="66">
        <f t="shared" si="230"/>
        <v>7</v>
      </c>
      <c r="G4918" s="67" t="str">
        <f t="shared" si="228"/>
        <v>vasárnap</v>
      </c>
    </row>
    <row r="4919" spans="1:7" ht="15" customHeight="1" x14ac:dyDescent="0.25">
      <c r="A4919" s="38" t="s">
        <v>887</v>
      </c>
      <c r="B4919" s="38" t="s">
        <v>458</v>
      </c>
      <c r="C4919" s="38" t="s">
        <v>470</v>
      </c>
      <c r="D4919" s="38"/>
      <c r="E4919" s="65">
        <f t="shared" si="229"/>
        <v>145189</v>
      </c>
      <c r="F4919" s="66">
        <f t="shared" si="230"/>
        <v>1</v>
      </c>
      <c r="G4919" s="67" t="str">
        <f t="shared" si="228"/>
        <v>hétfő</v>
      </c>
    </row>
    <row r="4920" spans="1:7" ht="15" customHeight="1" x14ac:dyDescent="0.25">
      <c r="A4920" s="38" t="s">
        <v>887</v>
      </c>
      <c r="B4920" s="38" t="s">
        <v>460</v>
      </c>
      <c r="C4920" s="38" t="s">
        <v>471</v>
      </c>
      <c r="D4920" s="38"/>
      <c r="E4920" s="65">
        <f t="shared" si="229"/>
        <v>145218</v>
      </c>
      <c r="F4920" s="66">
        <f t="shared" si="230"/>
        <v>2</v>
      </c>
      <c r="G4920" s="67" t="str">
        <f t="shared" si="228"/>
        <v>kedd</v>
      </c>
    </row>
    <row r="4921" spans="1:7" ht="15" customHeight="1" x14ac:dyDescent="0.25">
      <c r="A4921" s="38" t="s">
        <v>887</v>
      </c>
      <c r="B4921" s="38" t="s">
        <v>462</v>
      </c>
      <c r="C4921" s="38" t="s">
        <v>473</v>
      </c>
      <c r="D4921" s="38"/>
      <c r="E4921" s="65">
        <f t="shared" si="229"/>
        <v>145248</v>
      </c>
      <c r="F4921" s="66">
        <f t="shared" si="230"/>
        <v>4</v>
      </c>
      <c r="G4921" s="67" t="str">
        <f t="shared" si="228"/>
        <v>csütörtök</v>
      </c>
    </row>
    <row r="4922" spans="1:7" ht="15" customHeight="1" x14ac:dyDescent="0.25">
      <c r="A4922" s="38" t="s">
        <v>887</v>
      </c>
      <c r="B4922" s="38" t="s">
        <v>464</v>
      </c>
      <c r="C4922" s="38" t="s">
        <v>474</v>
      </c>
      <c r="D4922" s="38"/>
      <c r="E4922" s="65">
        <f t="shared" si="229"/>
        <v>145277</v>
      </c>
      <c r="F4922" s="66">
        <f t="shared" si="230"/>
        <v>5</v>
      </c>
      <c r="G4922" s="67" t="str">
        <f t="shared" si="228"/>
        <v>péntek</v>
      </c>
    </row>
    <row r="4923" spans="1:7" ht="15" customHeight="1" x14ac:dyDescent="0.25">
      <c r="A4923" s="38" t="s">
        <v>887</v>
      </c>
      <c r="B4923" s="38" t="s">
        <v>464</v>
      </c>
      <c r="C4923" s="38" t="s">
        <v>496</v>
      </c>
      <c r="D4923" s="38"/>
      <c r="E4923" s="65">
        <f t="shared" si="229"/>
        <v>145306</v>
      </c>
      <c r="F4923" s="66">
        <f t="shared" si="230"/>
        <v>6</v>
      </c>
      <c r="G4923" s="67" t="str">
        <f t="shared" si="228"/>
        <v>szombat</v>
      </c>
    </row>
    <row r="4924" spans="1:7" ht="15" customHeight="1" x14ac:dyDescent="0.25">
      <c r="A4924" s="38" t="s">
        <v>887</v>
      </c>
      <c r="B4924" s="38" t="s">
        <v>466</v>
      </c>
      <c r="C4924" s="38" t="s">
        <v>476</v>
      </c>
      <c r="D4924" s="38"/>
      <c r="E4924" s="65">
        <f t="shared" si="229"/>
        <v>145336</v>
      </c>
      <c r="F4924" s="66">
        <f t="shared" si="230"/>
        <v>1</v>
      </c>
      <c r="G4924" s="67" t="str">
        <f t="shared" si="228"/>
        <v>hétfő</v>
      </c>
    </row>
    <row r="4925" spans="1:7" ht="15" customHeight="1" x14ac:dyDescent="0.25">
      <c r="A4925" s="38" t="s">
        <v>887</v>
      </c>
      <c r="B4925" s="38" t="s">
        <v>468</v>
      </c>
      <c r="C4925" s="38" t="s">
        <v>476</v>
      </c>
      <c r="D4925" s="38"/>
      <c r="E4925" s="65">
        <f t="shared" si="229"/>
        <v>145366</v>
      </c>
      <c r="F4925" s="66">
        <f t="shared" si="230"/>
        <v>3</v>
      </c>
      <c r="G4925" s="67" t="str">
        <f t="shared" si="228"/>
        <v>szerda</v>
      </c>
    </row>
    <row r="4926" spans="1:7" ht="15" customHeight="1" x14ac:dyDescent="0.25">
      <c r="A4926" s="38" t="s">
        <v>888</v>
      </c>
      <c r="B4926" s="38" t="s">
        <v>448</v>
      </c>
      <c r="C4926" s="38" t="s">
        <v>478</v>
      </c>
      <c r="D4926" s="38"/>
      <c r="E4926" s="65">
        <f t="shared" si="229"/>
        <v>145395</v>
      </c>
      <c r="F4926" s="66">
        <f t="shared" si="230"/>
        <v>4</v>
      </c>
      <c r="G4926" s="67" t="str">
        <f t="shared" si="228"/>
        <v>csütörtök</v>
      </c>
    </row>
    <row r="4927" spans="1:7" ht="15" customHeight="1" x14ac:dyDescent="0.25">
      <c r="A4927" s="38" t="s">
        <v>888</v>
      </c>
      <c r="B4927" s="38" t="s">
        <v>450</v>
      </c>
      <c r="C4927" s="38" t="s">
        <v>479</v>
      </c>
      <c r="D4927" s="38"/>
      <c r="E4927" s="65">
        <f t="shared" si="229"/>
        <v>145425</v>
      </c>
      <c r="F4927" s="66">
        <f t="shared" si="230"/>
        <v>6</v>
      </c>
      <c r="G4927" s="67" t="str">
        <f t="shared" si="228"/>
        <v>szombat</v>
      </c>
    </row>
    <row r="4928" spans="1:7" ht="15" customHeight="1" x14ac:dyDescent="0.25">
      <c r="A4928" s="38" t="s">
        <v>888</v>
      </c>
      <c r="B4928" s="38" t="s">
        <v>452</v>
      </c>
      <c r="C4928" s="38" t="s">
        <v>477</v>
      </c>
      <c r="D4928" s="38"/>
      <c r="E4928" s="65">
        <f t="shared" si="229"/>
        <v>145455</v>
      </c>
      <c r="F4928" s="66">
        <f t="shared" si="230"/>
        <v>1</v>
      </c>
      <c r="G4928" s="67" t="str">
        <f t="shared" si="228"/>
        <v>hétfő</v>
      </c>
    </row>
    <row r="4929" spans="1:7" ht="15" customHeight="1" x14ac:dyDescent="0.25">
      <c r="A4929" s="38" t="s">
        <v>888</v>
      </c>
      <c r="B4929" s="38" t="s">
        <v>454</v>
      </c>
      <c r="C4929" s="38" t="s">
        <v>478</v>
      </c>
      <c r="D4929" s="38"/>
      <c r="E4929" s="65">
        <f t="shared" si="229"/>
        <v>145485</v>
      </c>
      <c r="F4929" s="66">
        <f t="shared" si="230"/>
        <v>3</v>
      </c>
      <c r="G4929" s="67" t="str">
        <f t="shared" si="228"/>
        <v>szerda</v>
      </c>
    </row>
    <row r="4930" spans="1:7" ht="15" customHeight="1" x14ac:dyDescent="0.25">
      <c r="A4930" s="38" t="s">
        <v>888</v>
      </c>
      <c r="B4930" s="38" t="s">
        <v>455</v>
      </c>
      <c r="C4930" s="38" t="s">
        <v>479</v>
      </c>
      <c r="D4930" s="38"/>
      <c r="E4930" s="65">
        <f t="shared" si="229"/>
        <v>145514</v>
      </c>
      <c r="F4930" s="66">
        <f t="shared" si="230"/>
        <v>4</v>
      </c>
      <c r="G4930" s="67" t="str">
        <f t="shared" si="228"/>
        <v>csütörtök</v>
      </c>
    </row>
    <row r="4931" spans="1:7" ht="15" customHeight="1" x14ac:dyDescent="0.25">
      <c r="A4931" s="38" t="s">
        <v>888</v>
      </c>
      <c r="B4931" s="38" t="s">
        <v>456</v>
      </c>
      <c r="C4931" s="38" t="s">
        <v>480</v>
      </c>
      <c r="D4931" s="38"/>
      <c r="E4931" s="65">
        <f t="shared" si="229"/>
        <v>145544</v>
      </c>
      <c r="F4931" s="66">
        <f t="shared" si="230"/>
        <v>6</v>
      </c>
      <c r="G4931" s="67" t="str">
        <f t="shared" ref="G4931:G4994" si="231">VLOOKUP(F4931,nevek,2,0)</f>
        <v>szombat</v>
      </c>
    </row>
    <row r="4932" spans="1:7" ht="15" customHeight="1" x14ac:dyDescent="0.25">
      <c r="A4932" s="38" t="s">
        <v>888</v>
      </c>
      <c r="B4932" s="38" t="s">
        <v>458</v>
      </c>
      <c r="C4932" s="38" t="s">
        <v>482</v>
      </c>
      <c r="D4932" s="38"/>
      <c r="E4932" s="65">
        <f t="shared" ref="E4932:E4995" si="232">DATEVALUE(A4932&amp;"."&amp;B4932&amp;C4932)</f>
        <v>145573</v>
      </c>
      <c r="F4932" s="66">
        <f t="shared" ref="F4932:F4995" si="233">WEEKDAY(E4932,2)</f>
        <v>7</v>
      </c>
      <c r="G4932" s="67" t="str">
        <f t="shared" si="231"/>
        <v>vasárnap</v>
      </c>
    </row>
    <row r="4933" spans="1:7" ht="15" customHeight="1" x14ac:dyDescent="0.25">
      <c r="A4933" s="38" t="s">
        <v>888</v>
      </c>
      <c r="B4933" s="38" t="s">
        <v>460</v>
      </c>
      <c r="C4933" s="38" t="s">
        <v>483</v>
      </c>
      <c r="D4933" s="38"/>
      <c r="E4933" s="65">
        <f t="shared" si="232"/>
        <v>145602</v>
      </c>
      <c r="F4933" s="66">
        <f t="shared" si="233"/>
        <v>1</v>
      </c>
      <c r="G4933" s="67" t="str">
        <f t="shared" si="231"/>
        <v>hétfő</v>
      </c>
    </row>
    <row r="4934" spans="1:7" ht="15" customHeight="1" x14ac:dyDescent="0.25">
      <c r="A4934" s="38" t="s">
        <v>888</v>
      </c>
      <c r="B4934" s="38" t="s">
        <v>462</v>
      </c>
      <c r="C4934" s="38" t="s">
        <v>484</v>
      </c>
      <c r="D4934" s="38"/>
      <c r="E4934" s="65">
        <f t="shared" si="232"/>
        <v>145632</v>
      </c>
      <c r="F4934" s="66">
        <f t="shared" si="233"/>
        <v>3</v>
      </c>
      <c r="G4934" s="67" t="str">
        <f t="shared" si="231"/>
        <v>szerda</v>
      </c>
    </row>
    <row r="4935" spans="1:7" ht="15" customHeight="1" x14ac:dyDescent="0.25">
      <c r="A4935" s="38" t="s">
        <v>888</v>
      </c>
      <c r="B4935" s="38" t="s">
        <v>464</v>
      </c>
      <c r="C4935" s="38" t="s">
        <v>485</v>
      </c>
      <c r="D4935" s="38"/>
      <c r="E4935" s="65">
        <f t="shared" si="232"/>
        <v>145661</v>
      </c>
      <c r="F4935" s="66">
        <f t="shared" si="233"/>
        <v>4</v>
      </c>
      <c r="G4935" s="67" t="str">
        <f t="shared" si="231"/>
        <v>csütörtök</v>
      </c>
    </row>
    <row r="4936" spans="1:7" ht="15" customHeight="1" x14ac:dyDescent="0.25">
      <c r="A4936" s="38" t="s">
        <v>888</v>
      </c>
      <c r="B4936" s="38" t="s">
        <v>466</v>
      </c>
      <c r="C4936" s="38" t="s">
        <v>494</v>
      </c>
      <c r="D4936" s="38"/>
      <c r="E4936" s="65">
        <f t="shared" si="232"/>
        <v>145690</v>
      </c>
      <c r="F4936" s="66">
        <f t="shared" si="233"/>
        <v>5</v>
      </c>
      <c r="G4936" s="67" t="str">
        <f t="shared" si="231"/>
        <v>péntek</v>
      </c>
    </row>
    <row r="4937" spans="1:7" ht="15" customHeight="1" x14ac:dyDescent="0.25">
      <c r="A4937" s="38" t="s">
        <v>888</v>
      </c>
      <c r="B4937" s="38" t="s">
        <v>468</v>
      </c>
      <c r="C4937" s="38" t="s">
        <v>494</v>
      </c>
      <c r="D4937" s="38"/>
      <c r="E4937" s="65">
        <f t="shared" si="232"/>
        <v>145720</v>
      </c>
      <c r="F4937" s="66">
        <f t="shared" si="233"/>
        <v>7</v>
      </c>
      <c r="G4937" s="67" t="str">
        <f t="shared" si="231"/>
        <v>vasárnap</v>
      </c>
    </row>
    <row r="4938" spans="1:7" ht="15" customHeight="1" x14ac:dyDescent="0.25">
      <c r="A4938" s="38" t="s">
        <v>889</v>
      </c>
      <c r="B4938" s="38" t="s">
        <v>448</v>
      </c>
      <c r="C4938" s="38" t="s">
        <v>487</v>
      </c>
      <c r="D4938" s="38"/>
      <c r="E4938" s="65">
        <f t="shared" si="232"/>
        <v>145750</v>
      </c>
      <c r="F4938" s="66">
        <f t="shared" si="233"/>
        <v>2</v>
      </c>
      <c r="G4938" s="67" t="str">
        <f t="shared" si="231"/>
        <v>kedd</v>
      </c>
    </row>
    <row r="4939" spans="1:7" ht="15" customHeight="1" x14ac:dyDescent="0.25">
      <c r="A4939" s="38" t="s">
        <v>889</v>
      </c>
      <c r="B4939" s="38" t="s">
        <v>450</v>
      </c>
      <c r="C4939" s="38" t="s">
        <v>449</v>
      </c>
      <c r="D4939" s="38"/>
      <c r="E4939" s="65">
        <f t="shared" si="232"/>
        <v>145779</v>
      </c>
      <c r="F4939" s="66">
        <f t="shared" si="233"/>
        <v>3</v>
      </c>
      <c r="G4939" s="67" t="str">
        <f t="shared" si="231"/>
        <v>szerda</v>
      </c>
    </row>
    <row r="4940" spans="1:7" ht="15" customHeight="1" x14ac:dyDescent="0.25">
      <c r="A4940" s="38" t="s">
        <v>889</v>
      </c>
      <c r="B4940" s="38" t="s">
        <v>452</v>
      </c>
      <c r="C4940" s="38" t="s">
        <v>487</v>
      </c>
      <c r="D4940" s="38"/>
      <c r="E4940" s="65">
        <f t="shared" si="232"/>
        <v>145809</v>
      </c>
      <c r="F4940" s="66">
        <f t="shared" si="233"/>
        <v>5</v>
      </c>
      <c r="G4940" s="67" t="str">
        <f t="shared" si="231"/>
        <v>péntek</v>
      </c>
    </row>
    <row r="4941" spans="1:7" ht="15" customHeight="1" x14ac:dyDescent="0.25">
      <c r="A4941" s="38" t="s">
        <v>889</v>
      </c>
      <c r="B4941" s="38" t="s">
        <v>454</v>
      </c>
      <c r="C4941" s="38" t="s">
        <v>453</v>
      </c>
      <c r="D4941" s="38"/>
      <c r="E4941" s="65">
        <f t="shared" si="232"/>
        <v>145839</v>
      </c>
      <c r="F4941" s="66">
        <f t="shared" si="233"/>
        <v>7</v>
      </c>
      <c r="G4941" s="67" t="str">
        <f t="shared" si="231"/>
        <v>vasárnap</v>
      </c>
    </row>
    <row r="4942" spans="1:7" ht="15" customHeight="1" x14ac:dyDescent="0.25">
      <c r="A4942" s="38" t="s">
        <v>889</v>
      </c>
      <c r="B4942" s="38" t="s">
        <v>455</v>
      </c>
      <c r="C4942" s="38" t="s">
        <v>449</v>
      </c>
      <c r="D4942" s="38"/>
      <c r="E4942" s="65">
        <f t="shared" si="232"/>
        <v>145868</v>
      </c>
      <c r="F4942" s="66">
        <f t="shared" si="233"/>
        <v>1</v>
      </c>
      <c r="G4942" s="67" t="str">
        <f t="shared" si="231"/>
        <v>hétfő</v>
      </c>
    </row>
    <row r="4943" spans="1:7" ht="15" customHeight="1" x14ac:dyDescent="0.25">
      <c r="A4943" s="38" t="s">
        <v>889</v>
      </c>
      <c r="B4943" s="38" t="s">
        <v>456</v>
      </c>
      <c r="C4943" s="38" t="s">
        <v>451</v>
      </c>
      <c r="D4943" s="38"/>
      <c r="E4943" s="65">
        <f t="shared" si="232"/>
        <v>145898</v>
      </c>
      <c r="F4943" s="66">
        <f t="shared" si="233"/>
        <v>3</v>
      </c>
      <c r="G4943" s="67" t="str">
        <f t="shared" si="231"/>
        <v>szerda</v>
      </c>
    </row>
    <row r="4944" spans="1:7" ht="15" customHeight="1" x14ac:dyDescent="0.25">
      <c r="A4944" s="38" t="s">
        <v>889</v>
      </c>
      <c r="B4944" s="38" t="s">
        <v>458</v>
      </c>
      <c r="C4944" s="38" t="s">
        <v>451</v>
      </c>
      <c r="D4944" s="38"/>
      <c r="E4944" s="65">
        <f t="shared" si="232"/>
        <v>145928</v>
      </c>
      <c r="F4944" s="66">
        <f t="shared" si="233"/>
        <v>5</v>
      </c>
      <c r="G4944" s="67" t="str">
        <f t="shared" si="231"/>
        <v>péntek</v>
      </c>
    </row>
    <row r="4945" spans="1:7" ht="15" customHeight="1" x14ac:dyDescent="0.25">
      <c r="A4945" s="38" t="s">
        <v>889</v>
      </c>
      <c r="B4945" s="38" t="s">
        <v>460</v>
      </c>
      <c r="C4945" s="38" t="s">
        <v>459</v>
      </c>
      <c r="D4945" s="38"/>
      <c r="E4945" s="65">
        <f t="shared" si="232"/>
        <v>145957</v>
      </c>
      <c r="F4945" s="66">
        <f t="shared" si="233"/>
        <v>6</v>
      </c>
      <c r="G4945" s="67" t="str">
        <f t="shared" si="231"/>
        <v>szombat</v>
      </c>
    </row>
    <row r="4946" spans="1:7" ht="15" customHeight="1" x14ac:dyDescent="0.25">
      <c r="A4946" s="38" t="s">
        <v>889</v>
      </c>
      <c r="B4946" s="38" t="s">
        <v>462</v>
      </c>
      <c r="C4946" s="38" t="s">
        <v>461</v>
      </c>
      <c r="D4946" s="38"/>
      <c r="E4946" s="65">
        <f t="shared" si="232"/>
        <v>145986</v>
      </c>
      <c r="F4946" s="66">
        <f t="shared" si="233"/>
        <v>7</v>
      </c>
      <c r="G4946" s="67" t="str">
        <f t="shared" si="231"/>
        <v>vasárnap</v>
      </c>
    </row>
    <row r="4947" spans="1:7" ht="15" customHeight="1" x14ac:dyDescent="0.25">
      <c r="A4947" s="38" t="s">
        <v>889</v>
      </c>
      <c r="B4947" s="38" t="s">
        <v>464</v>
      </c>
      <c r="C4947" s="38" t="s">
        <v>461</v>
      </c>
      <c r="D4947" s="38"/>
      <c r="E4947" s="65">
        <f t="shared" si="232"/>
        <v>146016</v>
      </c>
      <c r="F4947" s="66">
        <f t="shared" si="233"/>
        <v>2</v>
      </c>
      <c r="G4947" s="67" t="str">
        <f t="shared" si="231"/>
        <v>kedd</v>
      </c>
    </row>
    <row r="4948" spans="1:7" ht="15" customHeight="1" x14ac:dyDescent="0.25">
      <c r="A4948" s="38" t="s">
        <v>889</v>
      </c>
      <c r="B4948" s="38" t="s">
        <v>466</v>
      </c>
      <c r="C4948" s="38" t="s">
        <v>465</v>
      </c>
      <c r="D4948" s="38"/>
      <c r="E4948" s="65">
        <f t="shared" si="232"/>
        <v>146045</v>
      </c>
      <c r="F4948" s="66">
        <f t="shared" si="233"/>
        <v>3</v>
      </c>
      <c r="G4948" s="67" t="str">
        <f t="shared" si="231"/>
        <v>szerda</v>
      </c>
    </row>
    <row r="4949" spans="1:7" ht="15" customHeight="1" x14ac:dyDescent="0.25">
      <c r="A4949" s="38" t="s">
        <v>889</v>
      </c>
      <c r="B4949" s="38" t="s">
        <v>468</v>
      </c>
      <c r="C4949" s="38" t="s">
        <v>465</v>
      </c>
      <c r="D4949" s="38"/>
      <c r="E4949" s="65">
        <f t="shared" si="232"/>
        <v>146075</v>
      </c>
      <c r="F4949" s="66">
        <f t="shared" si="233"/>
        <v>5</v>
      </c>
      <c r="G4949" s="67" t="str">
        <f t="shared" si="231"/>
        <v>péntek</v>
      </c>
    </row>
    <row r="4950" spans="1:7" ht="15" customHeight="1" x14ac:dyDescent="0.25">
      <c r="A4950" s="38" t="s">
        <v>890</v>
      </c>
      <c r="B4950" s="38" t="s">
        <v>448</v>
      </c>
      <c r="C4950" s="38" t="s">
        <v>467</v>
      </c>
      <c r="D4950" s="38"/>
      <c r="E4950" s="65">
        <f t="shared" si="232"/>
        <v>146104</v>
      </c>
      <c r="F4950" s="66">
        <f t="shared" si="233"/>
        <v>6</v>
      </c>
      <c r="G4950" s="67" t="str">
        <f t="shared" si="231"/>
        <v>szombat</v>
      </c>
    </row>
    <row r="4951" spans="1:7" ht="15" customHeight="1" x14ac:dyDescent="0.25">
      <c r="A4951" s="38" t="s">
        <v>890</v>
      </c>
      <c r="B4951" s="38" t="s">
        <v>450</v>
      </c>
      <c r="C4951" s="38" t="s">
        <v>470</v>
      </c>
      <c r="D4951" s="38"/>
      <c r="E4951" s="65">
        <f t="shared" si="232"/>
        <v>146134</v>
      </c>
      <c r="F4951" s="66">
        <f t="shared" si="233"/>
        <v>1</v>
      </c>
      <c r="G4951" s="67" t="str">
        <f t="shared" si="231"/>
        <v>hétfő</v>
      </c>
    </row>
    <row r="4952" spans="1:7" ht="15" customHeight="1" x14ac:dyDescent="0.25">
      <c r="A4952" s="38" t="s">
        <v>890</v>
      </c>
      <c r="B4952" s="38" t="s">
        <v>452</v>
      </c>
      <c r="C4952" s="38" t="s">
        <v>467</v>
      </c>
      <c r="D4952" s="38"/>
      <c r="E4952" s="65">
        <f t="shared" si="232"/>
        <v>146163</v>
      </c>
      <c r="F4952" s="66">
        <f t="shared" si="233"/>
        <v>2</v>
      </c>
      <c r="G4952" s="67" t="str">
        <f t="shared" si="231"/>
        <v>kedd</v>
      </c>
    </row>
    <row r="4953" spans="1:7" ht="15" customHeight="1" x14ac:dyDescent="0.25">
      <c r="A4953" s="38" t="s">
        <v>890</v>
      </c>
      <c r="B4953" s="38" t="s">
        <v>454</v>
      </c>
      <c r="C4953" s="38" t="s">
        <v>470</v>
      </c>
      <c r="D4953" s="38"/>
      <c r="E4953" s="65">
        <f t="shared" si="232"/>
        <v>146193</v>
      </c>
      <c r="F4953" s="66">
        <f t="shared" si="233"/>
        <v>4</v>
      </c>
      <c r="G4953" s="67" t="str">
        <f t="shared" si="231"/>
        <v>csütörtök</v>
      </c>
    </row>
    <row r="4954" spans="1:7" ht="15" customHeight="1" x14ac:dyDescent="0.25">
      <c r="A4954" s="38" t="s">
        <v>890</v>
      </c>
      <c r="B4954" s="38" t="s">
        <v>455</v>
      </c>
      <c r="C4954" s="38" t="s">
        <v>472</v>
      </c>
      <c r="D4954" s="38"/>
      <c r="E4954" s="65">
        <f t="shared" si="232"/>
        <v>146222</v>
      </c>
      <c r="F4954" s="66">
        <f t="shared" si="233"/>
        <v>5</v>
      </c>
      <c r="G4954" s="67" t="str">
        <f t="shared" si="231"/>
        <v>péntek</v>
      </c>
    </row>
    <row r="4955" spans="1:7" ht="15" customHeight="1" x14ac:dyDescent="0.25">
      <c r="A4955" s="38" t="s">
        <v>890</v>
      </c>
      <c r="B4955" s="38" t="s">
        <v>456</v>
      </c>
      <c r="C4955" s="38" t="s">
        <v>471</v>
      </c>
      <c r="D4955" s="38"/>
      <c r="E4955" s="65">
        <f t="shared" si="232"/>
        <v>146252</v>
      </c>
      <c r="F4955" s="66">
        <f t="shared" si="233"/>
        <v>7</v>
      </c>
      <c r="G4955" s="67" t="str">
        <f t="shared" si="231"/>
        <v>vasárnap</v>
      </c>
    </row>
    <row r="4956" spans="1:7" ht="15" customHeight="1" x14ac:dyDescent="0.25">
      <c r="A4956" s="38" t="s">
        <v>890</v>
      </c>
      <c r="B4956" s="38" t="s">
        <v>458</v>
      </c>
      <c r="C4956" s="38" t="s">
        <v>471</v>
      </c>
      <c r="D4956" s="38"/>
      <c r="E4956" s="65">
        <f t="shared" si="232"/>
        <v>146282</v>
      </c>
      <c r="F4956" s="66">
        <f t="shared" si="233"/>
        <v>2</v>
      </c>
      <c r="G4956" s="67" t="str">
        <f t="shared" si="231"/>
        <v>kedd</v>
      </c>
    </row>
    <row r="4957" spans="1:7" ht="15" customHeight="1" x14ac:dyDescent="0.25">
      <c r="A4957" s="38" t="s">
        <v>890</v>
      </c>
      <c r="B4957" s="38" t="s">
        <v>460</v>
      </c>
      <c r="C4957" s="38" t="s">
        <v>474</v>
      </c>
      <c r="D4957" s="38"/>
      <c r="E4957" s="65">
        <f t="shared" si="232"/>
        <v>146311</v>
      </c>
      <c r="F4957" s="66">
        <f t="shared" si="233"/>
        <v>3</v>
      </c>
      <c r="G4957" s="67" t="str">
        <f t="shared" si="231"/>
        <v>szerda</v>
      </c>
    </row>
    <row r="4958" spans="1:7" ht="15" customHeight="1" x14ac:dyDescent="0.25">
      <c r="A4958" s="38" t="s">
        <v>890</v>
      </c>
      <c r="B4958" s="38" t="s">
        <v>460</v>
      </c>
      <c r="C4958" s="38" t="s">
        <v>475</v>
      </c>
      <c r="D4958" s="38"/>
      <c r="E4958" s="65">
        <f t="shared" si="232"/>
        <v>146341</v>
      </c>
      <c r="F4958" s="66">
        <f t="shared" si="233"/>
        <v>5</v>
      </c>
      <c r="G4958" s="67" t="str">
        <f t="shared" si="231"/>
        <v>péntek</v>
      </c>
    </row>
    <row r="4959" spans="1:7" ht="15" customHeight="1" x14ac:dyDescent="0.25">
      <c r="A4959" s="38" t="s">
        <v>890</v>
      </c>
      <c r="B4959" s="38" t="s">
        <v>462</v>
      </c>
      <c r="C4959" s="38" t="s">
        <v>476</v>
      </c>
      <c r="D4959" s="38"/>
      <c r="E4959" s="65">
        <f t="shared" si="232"/>
        <v>146370</v>
      </c>
      <c r="F4959" s="66">
        <f t="shared" si="233"/>
        <v>6</v>
      </c>
      <c r="G4959" s="67" t="str">
        <f t="shared" si="231"/>
        <v>szombat</v>
      </c>
    </row>
    <row r="4960" spans="1:7" ht="15" customHeight="1" x14ac:dyDescent="0.25">
      <c r="A4960" s="38" t="s">
        <v>890</v>
      </c>
      <c r="B4960" s="38" t="s">
        <v>464</v>
      </c>
      <c r="C4960" s="38" t="s">
        <v>476</v>
      </c>
      <c r="D4960" s="38"/>
      <c r="E4960" s="65">
        <f t="shared" si="232"/>
        <v>146400</v>
      </c>
      <c r="F4960" s="66">
        <f t="shared" si="233"/>
        <v>1</v>
      </c>
      <c r="G4960" s="67" t="str">
        <f t="shared" si="231"/>
        <v>hétfő</v>
      </c>
    </row>
    <row r="4961" spans="1:7" ht="15" customHeight="1" x14ac:dyDescent="0.25">
      <c r="A4961" s="38" t="s">
        <v>890</v>
      </c>
      <c r="B4961" s="38" t="s">
        <v>466</v>
      </c>
      <c r="C4961" s="38" t="s">
        <v>478</v>
      </c>
      <c r="D4961" s="38"/>
      <c r="E4961" s="65">
        <f t="shared" si="232"/>
        <v>146429</v>
      </c>
      <c r="F4961" s="66">
        <f t="shared" si="233"/>
        <v>2</v>
      </c>
      <c r="G4961" s="67" t="str">
        <f t="shared" si="231"/>
        <v>kedd</v>
      </c>
    </row>
    <row r="4962" spans="1:7" ht="15" customHeight="1" x14ac:dyDescent="0.25">
      <c r="A4962" s="38" t="s">
        <v>890</v>
      </c>
      <c r="B4962" s="38" t="s">
        <v>468</v>
      </c>
      <c r="C4962" s="38" t="s">
        <v>478</v>
      </c>
      <c r="D4962" s="38"/>
      <c r="E4962" s="65">
        <f t="shared" si="232"/>
        <v>146459</v>
      </c>
      <c r="F4962" s="66">
        <f t="shared" si="233"/>
        <v>4</v>
      </c>
      <c r="G4962" s="67" t="str">
        <f t="shared" si="231"/>
        <v>csütörtök</v>
      </c>
    </row>
    <row r="4963" spans="1:7" ht="15" customHeight="1" x14ac:dyDescent="0.25">
      <c r="A4963" s="38" t="s">
        <v>891</v>
      </c>
      <c r="B4963" s="38" t="s">
        <v>448</v>
      </c>
      <c r="C4963" s="38" t="s">
        <v>480</v>
      </c>
      <c r="D4963" s="38"/>
      <c r="E4963" s="65">
        <f t="shared" si="232"/>
        <v>146488</v>
      </c>
      <c r="F4963" s="66">
        <f t="shared" si="233"/>
        <v>5</v>
      </c>
      <c r="G4963" s="67" t="str">
        <f t="shared" si="231"/>
        <v>péntek</v>
      </c>
    </row>
    <row r="4964" spans="1:7" ht="15" customHeight="1" x14ac:dyDescent="0.25">
      <c r="A4964" s="38" t="s">
        <v>891</v>
      </c>
      <c r="B4964" s="38" t="s">
        <v>450</v>
      </c>
      <c r="C4964" s="38" t="s">
        <v>482</v>
      </c>
      <c r="D4964" s="38"/>
      <c r="E4964" s="65">
        <f t="shared" si="232"/>
        <v>146518</v>
      </c>
      <c r="F4964" s="66">
        <f t="shared" si="233"/>
        <v>7</v>
      </c>
      <c r="G4964" s="67" t="str">
        <f t="shared" si="231"/>
        <v>vasárnap</v>
      </c>
    </row>
    <row r="4965" spans="1:7" ht="15" customHeight="1" x14ac:dyDescent="0.25">
      <c r="A4965" s="38" t="s">
        <v>891</v>
      </c>
      <c r="B4965" s="38" t="s">
        <v>452</v>
      </c>
      <c r="C4965" s="38" t="s">
        <v>480</v>
      </c>
      <c r="D4965" s="38"/>
      <c r="E4965" s="65">
        <f t="shared" si="232"/>
        <v>146547</v>
      </c>
      <c r="F4965" s="66">
        <f t="shared" si="233"/>
        <v>1</v>
      </c>
      <c r="G4965" s="67" t="str">
        <f t="shared" si="231"/>
        <v>hétfő</v>
      </c>
    </row>
    <row r="4966" spans="1:7" ht="15" customHeight="1" x14ac:dyDescent="0.25">
      <c r="A4966" s="38" t="s">
        <v>891</v>
      </c>
      <c r="B4966" s="38" t="s">
        <v>454</v>
      </c>
      <c r="C4966" s="38" t="s">
        <v>482</v>
      </c>
      <c r="D4966" s="38"/>
      <c r="E4966" s="65">
        <f t="shared" si="232"/>
        <v>146577</v>
      </c>
      <c r="F4966" s="66">
        <f t="shared" si="233"/>
        <v>3</v>
      </c>
      <c r="G4966" s="67" t="str">
        <f t="shared" si="231"/>
        <v>szerda</v>
      </c>
    </row>
    <row r="4967" spans="1:7" ht="15" customHeight="1" x14ac:dyDescent="0.25">
      <c r="A4967" s="38" t="s">
        <v>891</v>
      </c>
      <c r="B4967" s="38" t="s">
        <v>455</v>
      </c>
      <c r="C4967" s="38" t="s">
        <v>492</v>
      </c>
      <c r="D4967" s="38"/>
      <c r="E4967" s="65">
        <f t="shared" si="232"/>
        <v>146606</v>
      </c>
      <c r="F4967" s="66">
        <f t="shared" si="233"/>
        <v>4</v>
      </c>
      <c r="G4967" s="67" t="str">
        <f t="shared" si="231"/>
        <v>csütörtök</v>
      </c>
    </row>
    <row r="4968" spans="1:7" ht="15" customHeight="1" x14ac:dyDescent="0.25">
      <c r="A4968" s="38" t="s">
        <v>891</v>
      </c>
      <c r="B4968" s="38" t="s">
        <v>456</v>
      </c>
      <c r="C4968" s="38" t="s">
        <v>483</v>
      </c>
      <c r="D4968" s="38"/>
      <c r="E4968" s="65">
        <f t="shared" si="232"/>
        <v>146636</v>
      </c>
      <c r="F4968" s="66">
        <f t="shared" si="233"/>
        <v>6</v>
      </c>
      <c r="G4968" s="67" t="str">
        <f t="shared" si="231"/>
        <v>szombat</v>
      </c>
    </row>
    <row r="4969" spans="1:7" ht="15" customHeight="1" x14ac:dyDescent="0.25">
      <c r="A4969" s="38" t="s">
        <v>891</v>
      </c>
      <c r="B4969" s="38" t="s">
        <v>458</v>
      </c>
      <c r="C4969" s="38" t="s">
        <v>484</v>
      </c>
      <c r="D4969" s="38"/>
      <c r="E4969" s="65">
        <f t="shared" si="232"/>
        <v>146665</v>
      </c>
      <c r="F4969" s="66">
        <f t="shared" si="233"/>
        <v>7</v>
      </c>
      <c r="G4969" s="67" t="str">
        <f t="shared" si="231"/>
        <v>vasárnap</v>
      </c>
    </row>
    <row r="4970" spans="1:7" ht="15" customHeight="1" x14ac:dyDescent="0.25">
      <c r="A4970" s="38" t="s">
        <v>891</v>
      </c>
      <c r="B4970" s="38" t="s">
        <v>460</v>
      </c>
      <c r="C4970" s="38" t="s">
        <v>485</v>
      </c>
      <c r="D4970" s="38"/>
      <c r="E4970" s="65">
        <f t="shared" si="232"/>
        <v>146695</v>
      </c>
      <c r="F4970" s="66">
        <f t="shared" si="233"/>
        <v>2</v>
      </c>
      <c r="G4970" s="67" t="str">
        <f t="shared" si="231"/>
        <v>kedd</v>
      </c>
    </row>
    <row r="4971" spans="1:7" ht="15" customHeight="1" x14ac:dyDescent="0.25">
      <c r="A4971" s="38" t="s">
        <v>891</v>
      </c>
      <c r="B4971" s="38" t="s">
        <v>462</v>
      </c>
      <c r="C4971" s="38" t="s">
        <v>486</v>
      </c>
      <c r="D4971" s="38"/>
      <c r="E4971" s="65">
        <f t="shared" si="232"/>
        <v>146725</v>
      </c>
      <c r="F4971" s="66">
        <f t="shared" si="233"/>
        <v>4</v>
      </c>
      <c r="G4971" s="67" t="str">
        <f t="shared" si="231"/>
        <v>csütörtök</v>
      </c>
    </row>
    <row r="4972" spans="1:7" ht="15" customHeight="1" x14ac:dyDescent="0.25">
      <c r="A4972" s="38" t="s">
        <v>891</v>
      </c>
      <c r="B4972" s="38" t="s">
        <v>464</v>
      </c>
      <c r="C4972" s="38" t="s">
        <v>494</v>
      </c>
      <c r="D4972" s="38"/>
      <c r="E4972" s="65">
        <f t="shared" si="232"/>
        <v>146754</v>
      </c>
      <c r="F4972" s="66">
        <f t="shared" si="233"/>
        <v>5</v>
      </c>
      <c r="G4972" s="67" t="str">
        <f t="shared" si="231"/>
        <v>péntek</v>
      </c>
    </row>
    <row r="4973" spans="1:7" ht="15" customHeight="1" x14ac:dyDescent="0.25">
      <c r="A4973" s="38" t="s">
        <v>891</v>
      </c>
      <c r="B4973" s="38" t="s">
        <v>466</v>
      </c>
      <c r="C4973" s="38" t="s">
        <v>487</v>
      </c>
      <c r="D4973" s="38"/>
      <c r="E4973" s="65">
        <f t="shared" si="232"/>
        <v>146784</v>
      </c>
      <c r="F4973" s="66">
        <f t="shared" si="233"/>
        <v>7</v>
      </c>
      <c r="G4973" s="67" t="str">
        <f t="shared" si="231"/>
        <v>vasárnap</v>
      </c>
    </row>
    <row r="4974" spans="1:7" ht="15" customHeight="1" x14ac:dyDescent="0.25">
      <c r="A4974" s="38" t="s">
        <v>891</v>
      </c>
      <c r="B4974" s="38" t="s">
        <v>468</v>
      </c>
      <c r="C4974" s="38" t="s">
        <v>453</v>
      </c>
      <c r="D4974" s="38"/>
      <c r="E4974" s="65">
        <f t="shared" si="232"/>
        <v>146813</v>
      </c>
      <c r="F4974" s="66">
        <f t="shared" si="233"/>
        <v>1</v>
      </c>
      <c r="G4974" s="67" t="str">
        <f t="shared" si="231"/>
        <v>hétfő</v>
      </c>
    </row>
    <row r="4975" spans="1:7" ht="15" customHeight="1" x14ac:dyDescent="0.25">
      <c r="A4975" s="38" t="s">
        <v>892</v>
      </c>
      <c r="B4975" s="38" t="s">
        <v>448</v>
      </c>
      <c r="C4975" s="38" t="s">
        <v>449</v>
      </c>
      <c r="D4975" s="38"/>
      <c r="E4975" s="65">
        <f t="shared" si="232"/>
        <v>146843</v>
      </c>
      <c r="F4975" s="66">
        <f t="shared" si="233"/>
        <v>3</v>
      </c>
      <c r="G4975" s="67" t="str">
        <f t="shared" si="231"/>
        <v>szerda</v>
      </c>
    </row>
    <row r="4976" spans="1:7" ht="15" customHeight="1" x14ac:dyDescent="0.25">
      <c r="A4976" s="38" t="s">
        <v>892</v>
      </c>
      <c r="B4976" s="38" t="s">
        <v>450</v>
      </c>
      <c r="C4976" s="38" t="s">
        <v>457</v>
      </c>
      <c r="D4976" s="38"/>
      <c r="E4976" s="65">
        <f t="shared" si="232"/>
        <v>146872</v>
      </c>
      <c r="F4976" s="66">
        <f t="shared" si="233"/>
        <v>4</v>
      </c>
      <c r="G4976" s="67" t="str">
        <f t="shared" si="231"/>
        <v>csütörtök</v>
      </c>
    </row>
    <row r="4977" spans="1:7" ht="15" customHeight="1" x14ac:dyDescent="0.25">
      <c r="A4977" s="38" t="s">
        <v>892</v>
      </c>
      <c r="B4977" s="38" t="s">
        <v>452</v>
      </c>
      <c r="C4977" s="38" t="s">
        <v>449</v>
      </c>
      <c r="D4977" s="38"/>
      <c r="E4977" s="65">
        <f t="shared" si="232"/>
        <v>146902</v>
      </c>
      <c r="F4977" s="66">
        <f t="shared" si="233"/>
        <v>6</v>
      </c>
      <c r="G4977" s="67" t="str">
        <f t="shared" si="231"/>
        <v>szombat</v>
      </c>
    </row>
    <row r="4978" spans="1:7" ht="15" customHeight="1" x14ac:dyDescent="0.25">
      <c r="A4978" s="38" t="s">
        <v>892</v>
      </c>
      <c r="B4978" s="38" t="s">
        <v>454</v>
      </c>
      <c r="C4978" s="38" t="s">
        <v>457</v>
      </c>
      <c r="D4978" s="38"/>
      <c r="E4978" s="65">
        <f t="shared" si="232"/>
        <v>146931</v>
      </c>
      <c r="F4978" s="66">
        <f t="shared" si="233"/>
        <v>7</v>
      </c>
      <c r="G4978" s="67" t="str">
        <f t="shared" si="231"/>
        <v>vasárnap</v>
      </c>
    </row>
    <row r="4979" spans="1:7" ht="15" customHeight="1" x14ac:dyDescent="0.25">
      <c r="A4979" s="38" t="s">
        <v>892</v>
      </c>
      <c r="B4979" s="38" t="s">
        <v>455</v>
      </c>
      <c r="C4979" s="38" t="s">
        <v>459</v>
      </c>
      <c r="D4979" s="38"/>
      <c r="E4979" s="65">
        <f t="shared" si="232"/>
        <v>146960</v>
      </c>
      <c r="F4979" s="66">
        <f t="shared" si="233"/>
        <v>1</v>
      </c>
      <c r="G4979" s="67" t="str">
        <f t="shared" si="231"/>
        <v>hétfő</v>
      </c>
    </row>
    <row r="4980" spans="1:7" ht="15" customHeight="1" x14ac:dyDescent="0.25">
      <c r="A4980" s="38" t="s">
        <v>892</v>
      </c>
      <c r="B4980" s="38" t="s">
        <v>456</v>
      </c>
      <c r="C4980" s="38" t="s">
        <v>489</v>
      </c>
      <c r="D4980" s="38"/>
      <c r="E4980" s="65">
        <f t="shared" si="232"/>
        <v>146990</v>
      </c>
      <c r="F4980" s="66">
        <f t="shared" si="233"/>
        <v>3</v>
      </c>
      <c r="G4980" s="67" t="str">
        <f t="shared" si="231"/>
        <v>szerda</v>
      </c>
    </row>
    <row r="4981" spans="1:7" ht="15" customHeight="1" x14ac:dyDescent="0.25">
      <c r="A4981" s="38" t="s">
        <v>892</v>
      </c>
      <c r="B4981" s="38" t="s">
        <v>458</v>
      </c>
      <c r="C4981" s="38" t="s">
        <v>461</v>
      </c>
      <c r="D4981" s="38"/>
      <c r="E4981" s="65">
        <f t="shared" si="232"/>
        <v>147019</v>
      </c>
      <c r="F4981" s="66">
        <f t="shared" si="233"/>
        <v>4</v>
      </c>
      <c r="G4981" s="67" t="str">
        <f t="shared" si="231"/>
        <v>csütörtök</v>
      </c>
    </row>
    <row r="4982" spans="1:7" ht="15" customHeight="1" x14ac:dyDescent="0.25">
      <c r="A4982" s="38" t="s">
        <v>892</v>
      </c>
      <c r="B4982" s="38" t="s">
        <v>460</v>
      </c>
      <c r="C4982" s="38" t="s">
        <v>463</v>
      </c>
      <c r="D4982" s="38"/>
      <c r="E4982" s="65">
        <f t="shared" si="232"/>
        <v>147049</v>
      </c>
      <c r="F4982" s="66">
        <f t="shared" si="233"/>
        <v>6</v>
      </c>
      <c r="G4982" s="67" t="str">
        <f t="shared" si="231"/>
        <v>szombat</v>
      </c>
    </row>
    <row r="4983" spans="1:7" ht="15" customHeight="1" x14ac:dyDescent="0.25">
      <c r="A4983" s="38" t="s">
        <v>892</v>
      </c>
      <c r="B4983" s="38" t="s">
        <v>462</v>
      </c>
      <c r="C4983" s="38" t="s">
        <v>465</v>
      </c>
      <c r="D4983" s="38"/>
      <c r="E4983" s="65">
        <f t="shared" si="232"/>
        <v>147079</v>
      </c>
      <c r="F4983" s="66">
        <f t="shared" si="233"/>
        <v>1</v>
      </c>
      <c r="G4983" s="67" t="str">
        <f t="shared" si="231"/>
        <v>hétfő</v>
      </c>
    </row>
    <row r="4984" spans="1:7" ht="15" customHeight="1" x14ac:dyDescent="0.25">
      <c r="A4984" s="38" t="s">
        <v>892</v>
      </c>
      <c r="B4984" s="38" t="s">
        <v>464</v>
      </c>
      <c r="C4984" s="38" t="s">
        <v>490</v>
      </c>
      <c r="D4984" s="38"/>
      <c r="E4984" s="65">
        <f t="shared" si="232"/>
        <v>147108</v>
      </c>
      <c r="F4984" s="66">
        <f t="shared" si="233"/>
        <v>2</v>
      </c>
      <c r="G4984" s="67" t="str">
        <f t="shared" si="231"/>
        <v>kedd</v>
      </c>
    </row>
    <row r="4985" spans="1:7" ht="15" customHeight="1" x14ac:dyDescent="0.25">
      <c r="A4985" s="38" t="s">
        <v>892</v>
      </c>
      <c r="B4985" s="38" t="s">
        <v>466</v>
      </c>
      <c r="C4985" s="38" t="s">
        <v>467</v>
      </c>
      <c r="D4985" s="38"/>
      <c r="E4985" s="65">
        <f t="shared" si="232"/>
        <v>147138</v>
      </c>
      <c r="F4985" s="66">
        <f t="shared" si="233"/>
        <v>4</v>
      </c>
      <c r="G4985" s="67" t="str">
        <f t="shared" si="231"/>
        <v>csütörtök</v>
      </c>
    </row>
    <row r="4986" spans="1:7" ht="15" customHeight="1" x14ac:dyDescent="0.25">
      <c r="A4986" s="38" t="s">
        <v>892</v>
      </c>
      <c r="B4986" s="38" t="s">
        <v>468</v>
      </c>
      <c r="C4986" s="38" t="s">
        <v>467</v>
      </c>
      <c r="D4986" s="38"/>
      <c r="E4986" s="65">
        <f t="shared" si="232"/>
        <v>147168</v>
      </c>
      <c r="F4986" s="66">
        <f t="shared" si="233"/>
        <v>6</v>
      </c>
      <c r="G4986" s="67" t="str">
        <f t="shared" si="231"/>
        <v>szombat</v>
      </c>
    </row>
    <row r="4987" spans="1:7" ht="15" customHeight="1" x14ac:dyDescent="0.25">
      <c r="A4987" s="38" t="s">
        <v>893</v>
      </c>
      <c r="B4987" s="38" t="s">
        <v>448</v>
      </c>
      <c r="C4987" s="38" t="s">
        <v>472</v>
      </c>
      <c r="D4987" s="38"/>
      <c r="E4987" s="65">
        <f t="shared" si="232"/>
        <v>147197</v>
      </c>
      <c r="F4987" s="66">
        <f t="shared" si="233"/>
        <v>7</v>
      </c>
      <c r="G4987" s="67" t="str">
        <f t="shared" si="231"/>
        <v>vasárnap</v>
      </c>
    </row>
    <row r="4988" spans="1:7" ht="15" customHeight="1" x14ac:dyDescent="0.25">
      <c r="A4988" s="38" t="s">
        <v>893</v>
      </c>
      <c r="B4988" s="38" t="s">
        <v>450</v>
      </c>
      <c r="C4988" s="38" t="s">
        <v>471</v>
      </c>
      <c r="D4988" s="38"/>
      <c r="E4988" s="65">
        <f t="shared" si="232"/>
        <v>147227</v>
      </c>
      <c r="F4988" s="66">
        <f t="shared" si="233"/>
        <v>2</v>
      </c>
      <c r="G4988" s="67" t="str">
        <f t="shared" si="231"/>
        <v>kedd</v>
      </c>
    </row>
    <row r="4989" spans="1:7" ht="15" customHeight="1" x14ac:dyDescent="0.25">
      <c r="A4989" s="38" t="s">
        <v>893</v>
      </c>
      <c r="B4989" s="38" t="s">
        <v>452</v>
      </c>
      <c r="C4989" s="38" t="s">
        <v>472</v>
      </c>
      <c r="D4989" s="38"/>
      <c r="E4989" s="65">
        <f t="shared" si="232"/>
        <v>147256</v>
      </c>
      <c r="F4989" s="66">
        <f t="shared" si="233"/>
        <v>3</v>
      </c>
      <c r="G4989" s="67" t="str">
        <f t="shared" si="231"/>
        <v>szerda</v>
      </c>
    </row>
    <row r="4990" spans="1:7" ht="15" customHeight="1" x14ac:dyDescent="0.25">
      <c r="A4990" s="38" t="s">
        <v>893</v>
      </c>
      <c r="B4990" s="38" t="s">
        <v>454</v>
      </c>
      <c r="C4990" s="38" t="s">
        <v>471</v>
      </c>
      <c r="D4990" s="38"/>
      <c r="E4990" s="65">
        <f t="shared" si="232"/>
        <v>147286</v>
      </c>
      <c r="F4990" s="66">
        <f t="shared" si="233"/>
        <v>5</v>
      </c>
      <c r="G4990" s="67" t="str">
        <f t="shared" si="231"/>
        <v>péntek</v>
      </c>
    </row>
    <row r="4991" spans="1:7" ht="15" customHeight="1" x14ac:dyDescent="0.25">
      <c r="A4991" s="38" t="s">
        <v>893</v>
      </c>
      <c r="B4991" s="38" t="s">
        <v>455</v>
      </c>
      <c r="C4991" s="38" t="s">
        <v>473</v>
      </c>
      <c r="D4991" s="38"/>
      <c r="E4991" s="65">
        <f t="shared" si="232"/>
        <v>147315</v>
      </c>
      <c r="F4991" s="66">
        <f t="shared" si="233"/>
        <v>6</v>
      </c>
      <c r="G4991" s="67" t="str">
        <f t="shared" si="231"/>
        <v>szombat</v>
      </c>
    </row>
    <row r="4992" spans="1:7" ht="15" customHeight="1" x14ac:dyDescent="0.25">
      <c r="A4992" s="38" t="s">
        <v>893</v>
      </c>
      <c r="B4992" s="38" t="s">
        <v>455</v>
      </c>
      <c r="C4992" s="38" t="s">
        <v>475</v>
      </c>
      <c r="D4992" s="38"/>
      <c r="E4992" s="65">
        <f t="shared" si="232"/>
        <v>147344</v>
      </c>
      <c r="F4992" s="66">
        <f t="shared" si="233"/>
        <v>7</v>
      </c>
      <c r="G4992" s="67" t="str">
        <f t="shared" si="231"/>
        <v>vasárnap</v>
      </c>
    </row>
    <row r="4993" spans="1:7" ht="15" customHeight="1" x14ac:dyDescent="0.25">
      <c r="A4993" s="38" t="s">
        <v>893</v>
      </c>
      <c r="B4993" s="38" t="s">
        <v>456</v>
      </c>
      <c r="C4993" s="38" t="s">
        <v>496</v>
      </c>
      <c r="D4993" s="38"/>
      <c r="E4993" s="65">
        <f t="shared" si="232"/>
        <v>147374</v>
      </c>
      <c r="F4993" s="66">
        <f t="shared" si="233"/>
        <v>2</v>
      </c>
      <c r="G4993" s="67" t="str">
        <f t="shared" si="231"/>
        <v>kedd</v>
      </c>
    </row>
    <row r="4994" spans="1:7" ht="15" customHeight="1" x14ac:dyDescent="0.25">
      <c r="A4994" s="38" t="s">
        <v>893</v>
      </c>
      <c r="B4994" s="38" t="s">
        <v>458</v>
      </c>
      <c r="C4994" s="38" t="s">
        <v>476</v>
      </c>
      <c r="D4994" s="38"/>
      <c r="E4994" s="65">
        <f t="shared" si="232"/>
        <v>147403</v>
      </c>
      <c r="F4994" s="66">
        <f t="shared" si="233"/>
        <v>3</v>
      </c>
      <c r="G4994" s="67" t="str">
        <f t="shared" si="231"/>
        <v>szerda</v>
      </c>
    </row>
    <row r="4995" spans="1:7" ht="15" customHeight="1" x14ac:dyDescent="0.25">
      <c r="A4995" s="38" t="s">
        <v>893</v>
      </c>
      <c r="B4995" s="38" t="s">
        <v>460</v>
      </c>
      <c r="C4995" s="38" t="s">
        <v>477</v>
      </c>
      <c r="D4995" s="38"/>
      <c r="E4995" s="65">
        <f t="shared" si="232"/>
        <v>147433</v>
      </c>
      <c r="F4995" s="66">
        <f t="shared" si="233"/>
        <v>5</v>
      </c>
      <c r="G4995" s="67" t="str">
        <f t="shared" ref="G4995:G5058" si="234">VLOOKUP(F4995,nevek,2,0)</f>
        <v>péntek</v>
      </c>
    </row>
    <row r="4996" spans="1:7" ht="15" customHeight="1" x14ac:dyDescent="0.25">
      <c r="A4996" s="38" t="s">
        <v>893</v>
      </c>
      <c r="B4996" s="38" t="s">
        <v>462</v>
      </c>
      <c r="C4996" s="38" t="s">
        <v>479</v>
      </c>
      <c r="D4996" s="38"/>
      <c r="E4996" s="65">
        <f t="shared" ref="E4996:E5059" si="235">DATEVALUE(A4996&amp;"."&amp;B4996&amp;C4996)</f>
        <v>147462</v>
      </c>
      <c r="F4996" s="66">
        <f t="shared" ref="F4996:F5059" si="236">WEEKDAY(E4996,2)</f>
        <v>6</v>
      </c>
      <c r="G4996" s="67" t="str">
        <f t="shared" si="234"/>
        <v>szombat</v>
      </c>
    </row>
    <row r="4997" spans="1:7" ht="15" customHeight="1" x14ac:dyDescent="0.25">
      <c r="A4997" s="38" t="s">
        <v>893</v>
      </c>
      <c r="B4997" s="38" t="s">
        <v>464</v>
      </c>
      <c r="C4997" s="38" t="s">
        <v>479</v>
      </c>
      <c r="D4997" s="38"/>
      <c r="E4997" s="65">
        <f t="shared" si="235"/>
        <v>147492</v>
      </c>
      <c r="F4997" s="66">
        <f t="shared" si="236"/>
        <v>1</v>
      </c>
      <c r="G4997" s="67" t="str">
        <f t="shared" si="234"/>
        <v>hétfő</v>
      </c>
    </row>
    <row r="4998" spans="1:7" ht="15" customHeight="1" x14ac:dyDescent="0.25">
      <c r="A4998" s="38" t="s">
        <v>893</v>
      </c>
      <c r="B4998" s="38" t="s">
        <v>466</v>
      </c>
      <c r="C4998" s="38" t="s">
        <v>480</v>
      </c>
      <c r="D4998" s="38"/>
      <c r="E4998" s="65">
        <f t="shared" si="235"/>
        <v>147522</v>
      </c>
      <c r="F4998" s="66">
        <f t="shared" si="236"/>
        <v>3</v>
      </c>
      <c r="G4998" s="67" t="str">
        <f t="shared" si="234"/>
        <v>szerda</v>
      </c>
    </row>
    <row r="4999" spans="1:7" ht="15" customHeight="1" x14ac:dyDescent="0.25">
      <c r="A4999" s="38" t="s">
        <v>893</v>
      </c>
      <c r="B4999" s="38" t="s">
        <v>468</v>
      </c>
      <c r="C4999" s="38" t="s">
        <v>480</v>
      </c>
      <c r="D4999" s="38"/>
      <c r="E4999" s="65">
        <f t="shared" si="235"/>
        <v>147552</v>
      </c>
      <c r="F4999" s="66">
        <f t="shared" si="236"/>
        <v>5</v>
      </c>
      <c r="G4999" s="67" t="str">
        <f t="shared" si="234"/>
        <v>péntek</v>
      </c>
    </row>
    <row r="5000" spans="1:7" ht="15" customHeight="1" x14ac:dyDescent="0.25">
      <c r="A5000" s="38" t="s">
        <v>894</v>
      </c>
      <c r="B5000" s="38" t="s">
        <v>448</v>
      </c>
      <c r="C5000" s="38" t="s">
        <v>492</v>
      </c>
      <c r="D5000" s="38"/>
      <c r="E5000" s="65">
        <f t="shared" si="235"/>
        <v>147581</v>
      </c>
      <c r="F5000" s="66">
        <f t="shared" si="236"/>
        <v>6</v>
      </c>
      <c r="G5000" s="67" t="str">
        <f t="shared" si="234"/>
        <v>szombat</v>
      </c>
    </row>
    <row r="5001" spans="1:7" ht="15" customHeight="1" x14ac:dyDescent="0.25">
      <c r="A5001" s="38" t="s">
        <v>894</v>
      </c>
      <c r="B5001" s="38" t="s">
        <v>450</v>
      </c>
      <c r="C5001" s="38" t="s">
        <v>483</v>
      </c>
      <c r="D5001" s="38"/>
      <c r="E5001" s="65">
        <f t="shared" si="235"/>
        <v>147611</v>
      </c>
      <c r="F5001" s="66">
        <f t="shared" si="236"/>
        <v>1</v>
      </c>
      <c r="G5001" s="67" t="str">
        <f t="shared" si="234"/>
        <v>hétfő</v>
      </c>
    </row>
    <row r="5002" spans="1:7" ht="15" customHeight="1" x14ac:dyDescent="0.25">
      <c r="A5002" s="38" t="s">
        <v>894</v>
      </c>
      <c r="B5002" s="38" t="s">
        <v>452</v>
      </c>
      <c r="C5002" s="38" t="s">
        <v>483</v>
      </c>
      <c r="D5002" s="38"/>
      <c r="E5002" s="65">
        <f t="shared" si="235"/>
        <v>147640</v>
      </c>
      <c r="F5002" s="66">
        <f t="shared" si="236"/>
        <v>2</v>
      </c>
      <c r="G5002" s="67" t="str">
        <f t="shared" si="234"/>
        <v>kedd</v>
      </c>
    </row>
    <row r="5003" spans="1:7" ht="15" customHeight="1" x14ac:dyDescent="0.25">
      <c r="A5003" s="38" t="s">
        <v>894</v>
      </c>
      <c r="B5003" s="38" t="s">
        <v>454</v>
      </c>
      <c r="C5003" s="38" t="s">
        <v>484</v>
      </c>
      <c r="D5003" s="38"/>
      <c r="E5003" s="65">
        <f t="shared" si="235"/>
        <v>147670</v>
      </c>
      <c r="F5003" s="66">
        <f t="shared" si="236"/>
        <v>4</v>
      </c>
      <c r="G5003" s="67" t="str">
        <f t="shared" si="234"/>
        <v>csütörtök</v>
      </c>
    </row>
    <row r="5004" spans="1:7" ht="15" customHeight="1" x14ac:dyDescent="0.25">
      <c r="A5004" s="38" t="s">
        <v>894</v>
      </c>
      <c r="B5004" s="38" t="s">
        <v>455</v>
      </c>
      <c r="C5004" s="38" t="s">
        <v>485</v>
      </c>
      <c r="D5004" s="38"/>
      <c r="E5004" s="65">
        <f t="shared" si="235"/>
        <v>147699</v>
      </c>
      <c r="F5004" s="66">
        <f t="shared" si="236"/>
        <v>5</v>
      </c>
      <c r="G5004" s="67" t="str">
        <f t="shared" si="234"/>
        <v>péntek</v>
      </c>
    </row>
    <row r="5005" spans="1:7" ht="15" customHeight="1" x14ac:dyDescent="0.25">
      <c r="A5005" s="38" t="s">
        <v>894</v>
      </c>
      <c r="B5005" s="38" t="s">
        <v>456</v>
      </c>
      <c r="C5005" s="38" t="s">
        <v>494</v>
      </c>
      <c r="D5005" s="38"/>
      <c r="E5005" s="65">
        <f t="shared" si="235"/>
        <v>147728</v>
      </c>
      <c r="F5005" s="66">
        <f t="shared" si="236"/>
        <v>6</v>
      </c>
      <c r="G5005" s="67" t="str">
        <f t="shared" si="234"/>
        <v>szombat</v>
      </c>
    </row>
    <row r="5006" spans="1:7" ht="15" customHeight="1" x14ac:dyDescent="0.25">
      <c r="A5006" s="38" t="s">
        <v>894</v>
      </c>
      <c r="B5006" s="38" t="s">
        <v>458</v>
      </c>
      <c r="C5006" s="38" t="s">
        <v>494</v>
      </c>
      <c r="D5006" s="38"/>
      <c r="E5006" s="65">
        <f t="shared" si="235"/>
        <v>147758</v>
      </c>
      <c r="F5006" s="66">
        <f t="shared" si="236"/>
        <v>1</v>
      </c>
      <c r="G5006" s="67" t="str">
        <f t="shared" si="234"/>
        <v>hétfő</v>
      </c>
    </row>
    <row r="5007" spans="1:7" ht="15" customHeight="1" x14ac:dyDescent="0.25">
      <c r="A5007" s="38" t="s">
        <v>894</v>
      </c>
      <c r="B5007" s="38" t="s">
        <v>460</v>
      </c>
      <c r="C5007" s="38" t="s">
        <v>453</v>
      </c>
      <c r="D5007" s="38"/>
      <c r="E5007" s="65">
        <f t="shared" si="235"/>
        <v>147787</v>
      </c>
      <c r="F5007" s="66">
        <f t="shared" si="236"/>
        <v>2</v>
      </c>
      <c r="G5007" s="67" t="str">
        <f t="shared" si="234"/>
        <v>kedd</v>
      </c>
    </row>
    <row r="5008" spans="1:7" ht="15" customHeight="1" x14ac:dyDescent="0.25">
      <c r="A5008" s="38" t="s">
        <v>894</v>
      </c>
      <c r="B5008" s="38" t="s">
        <v>462</v>
      </c>
      <c r="C5008" s="38" t="s">
        <v>449</v>
      </c>
      <c r="D5008" s="38"/>
      <c r="E5008" s="65">
        <f t="shared" si="235"/>
        <v>147817</v>
      </c>
      <c r="F5008" s="66">
        <f t="shared" si="236"/>
        <v>4</v>
      </c>
      <c r="G5008" s="67" t="str">
        <f t="shared" si="234"/>
        <v>csütörtök</v>
      </c>
    </row>
    <row r="5009" spans="1:7" ht="15" customHeight="1" x14ac:dyDescent="0.25">
      <c r="A5009" s="38" t="s">
        <v>894</v>
      </c>
      <c r="B5009" s="38" t="s">
        <v>464</v>
      </c>
      <c r="C5009" s="38" t="s">
        <v>451</v>
      </c>
      <c r="D5009" s="38"/>
      <c r="E5009" s="65">
        <f t="shared" si="235"/>
        <v>147846</v>
      </c>
      <c r="F5009" s="66">
        <f t="shared" si="236"/>
        <v>5</v>
      </c>
      <c r="G5009" s="67" t="str">
        <f t="shared" si="234"/>
        <v>péntek</v>
      </c>
    </row>
    <row r="5010" spans="1:7" ht="15" customHeight="1" x14ac:dyDescent="0.25">
      <c r="A5010" s="38" t="s">
        <v>894</v>
      </c>
      <c r="B5010" s="38" t="s">
        <v>466</v>
      </c>
      <c r="C5010" s="38" t="s">
        <v>457</v>
      </c>
      <c r="D5010" s="38"/>
      <c r="E5010" s="65">
        <f t="shared" si="235"/>
        <v>147876</v>
      </c>
      <c r="F5010" s="66">
        <f t="shared" si="236"/>
        <v>7</v>
      </c>
      <c r="G5010" s="67" t="str">
        <f t="shared" si="234"/>
        <v>vasárnap</v>
      </c>
    </row>
    <row r="5011" spans="1:7" ht="15" customHeight="1" x14ac:dyDescent="0.25">
      <c r="A5011" s="38" t="s">
        <v>894</v>
      </c>
      <c r="B5011" s="38" t="s">
        <v>468</v>
      </c>
      <c r="C5011" s="38" t="s">
        <v>457</v>
      </c>
      <c r="D5011" s="38"/>
      <c r="E5011" s="65">
        <f t="shared" si="235"/>
        <v>147906</v>
      </c>
      <c r="F5011" s="66">
        <f t="shared" si="236"/>
        <v>2</v>
      </c>
      <c r="G5011" s="67" t="str">
        <f t="shared" si="234"/>
        <v>kedd</v>
      </c>
    </row>
    <row r="5012" spans="1:7" ht="15" customHeight="1" x14ac:dyDescent="0.25">
      <c r="A5012" s="38" t="s">
        <v>895</v>
      </c>
      <c r="B5012" s="38" t="s">
        <v>448</v>
      </c>
      <c r="C5012" s="38" t="s">
        <v>489</v>
      </c>
      <c r="D5012" s="38"/>
      <c r="E5012" s="65">
        <f t="shared" si="235"/>
        <v>147935</v>
      </c>
      <c r="F5012" s="66">
        <f t="shared" si="236"/>
        <v>3</v>
      </c>
      <c r="G5012" s="67" t="str">
        <f t="shared" si="234"/>
        <v>szerda</v>
      </c>
    </row>
    <row r="5013" spans="1:7" ht="15" customHeight="1" x14ac:dyDescent="0.25">
      <c r="A5013" s="38" t="s">
        <v>895</v>
      </c>
      <c r="B5013" s="38" t="s">
        <v>450</v>
      </c>
      <c r="C5013" s="38" t="s">
        <v>461</v>
      </c>
      <c r="D5013" s="38"/>
      <c r="E5013" s="65">
        <f t="shared" si="235"/>
        <v>147965</v>
      </c>
      <c r="F5013" s="66">
        <f t="shared" si="236"/>
        <v>5</v>
      </c>
      <c r="G5013" s="67" t="str">
        <f t="shared" si="234"/>
        <v>péntek</v>
      </c>
    </row>
    <row r="5014" spans="1:7" ht="15" customHeight="1" x14ac:dyDescent="0.25">
      <c r="A5014" s="38" t="s">
        <v>895</v>
      </c>
      <c r="B5014" s="38" t="s">
        <v>452</v>
      </c>
      <c r="C5014" s="38" t="s">
        <v>459</v>
      </c>
      <c r="D5014" s="38"/>
      <c r="E5014" s="65">
        <f t="shared" si="235"/>
        <v>147995</v>
      </c>
      <c r="F5014" s="66">
        <f t="shared" si="236"/>
        <v>7</v>
      </c>
      <c r="G5014" s="67" t="str">
        <f t="shared" si="234"/>
        <v>vasárnap</v>
      </c>
    </row>
    <row r="5015" spans="1:7" ht="15" customHeight="1" x14ac:dyDescent="0.25">
      <c r="A5015" s="38" t="s">
        <v>895</v>
      </c>
      <c r="B5015" s="38" t="s">
        <v>454</v>
      </c>
      <c r="C5015" s="38" t="s">
        <v>461</v>
      </c>
      <c r="D5015" s="38"/>
      <c r="E5015" s="65">
        <f t="shared" si="235"/>
        <v>148024</v>
      </c>
      <c r="F5015" s="66">
        <f t="shared" si="236"/>
        <v>1</v>
      </c>
      <c r="G5015" s="67" t="str">
        <f t="shared" si="234"/>
        <v>hétfő</v>
      </c>
    </row>
    <row r="5016" spans="1:7" ht="15" customHeight="1" x14ac:dyDescent="0.25">
      <c r="A5016" s="38" t="s">
        <v>895</v>
      </c>
      <c r="B5016" s="38" t="s">
        <v>455</v>
      </c>
      <c r="C5016" s="38" t="s">
        <v>461</v>
      </c>
      <c r="D5016" s="38"/>
      <c r="E5016" s="65">
        <f t="shared" si="235"/>
        <v>148054</v>
      </c>
      <c r="F5016" s="66">
        <f t="shared" si="236"/>
        <v>3</v>
      </c>
      <c r="G5016" s="67" t="str">
        <f t="shared" si="234"/>
        <v>szerda</v>
      </c>
    </row>
    <row r="5017" spans="1:7" ht="15" customHeight="1" x14ac:dyDescent="0.25">
      <c r="A5017" s="38" t="s">
        <v>895</v>
      </c>
      <c r="B5017" s="38" t="s">
        <v>456</v>
      </c>
      <c r="C5017" s="38" t="s">
        <v>465</v>
      </c>
      <c r="D5017" s="38"/>
      <c r="E5017" s="65">
        <f t="shared" si="235"/>
        <v>148083</v>
      </c>
      <c r="F5017" s="66">
        <f t="shared" si="236"/>
        <v>4</v>
      </c>
      <c r="G5017" s="67" t="str">
        <f t="shared" si="234"/>
        <v>csütörtök</v>
      </c>
    </row>
    <row r="5018" spans="1:7" ht="15" customHeight="1" x14ac:dyDescent="0.25">
      <c r="A5018" s="38" t="s">
        <v>895</v>
      </c>
      <c r="B5018" s="38" t="s">
        <v>458</v>
      </c>
      <c r="C5018" s="38" t="s">
        <v>490</v>
      </c>
      <c r="D5018" s="38"/>
      <c r="E5018" s="65">
        <f t="shared" si="235"/>
        <v>148112</v>
      </c>
      <c r="F5018" s="66">
        <f t="shared" si="236"/>
        <v>5</v>
      </c>
      <c r="G5018" s="67" t="str">
        <f t="shared" si="234"/>
        <v>péntek</v>
      </c>
    </row>
    <row r="5019" spans="1:7" ht="15" customHeight="1" x14ac:dyDescent="0.25">
      <c r="A5019" s="38" t="s">
        <v>895</v>
      </c>
      <c r="B5019" s="38" t="s">
        <v>460</v>
      </c>
      <c r="C5019" s="38" t="s">
        <v>467</v>
      </c>
      <c r="D5019" s="38"/>
      <c r="E5019" s="65">
        <f t="shared" si="235"/>
        <v>148142</v>
      </c>
      <c r="F5019" s="66">
        <f t="shared" si="236"/>
        <v>7</v>
      </c>
      <c r="G5019" s="67" t="str">
        <f t="shared" si="234"/>
        <v>vasárnap</v>
      </c>
    </row>
    <row r="5020" spans="1:7" ht="15" customHeight="1" x14ac:dyDescent="0.25">
      <c r="A5020" s="38" t="s">
        <v>895</v>
      </c>
      <c r="B5020" s="38" t="s">
        <v>462</v>
      </c>
      <c r="C5020" s="38" t="s">
        <v>472</v>
      </c>
      <c r="D5020" s="38"/>
      <c r="E5020" s="65">
        <f t="shared" si="235"/>
        <v>148171</v>
      </c>
      <c r="F5020" s="66">
        <f t="shared" si="236"/>
        <v>1</v>
      </c>
      <c r="G5020" s="67" t="str">
        <f t="shared" si="234"/>
        <v>hétfő</v>
      </c>
    </row>
    <row r="5021" spans="1:7" ht="15" customHeight="1" x14ac:dyDescent="0.25">
      <c r="A5021" s="38" t="s">
        <v>895</v>
      </c>
      <c r="B5021" s="38" t="s">
        <v>464</v>
      </c>
      <c r="C5021" s="38" t="s">
        <v>471</v>
      </c>
      <c r="D5021" s="38"/>
      <c r="E5021" s="65">
        <f t="shared" si="235"/>
        <v>148200</v>
      </c>
      <c r="F5021" s="66">
        <f t="shared" si="236"/>
        <v>2</v>
      </c>
      <c r="G5021" s="67" t="str">
        <f t="shared" si="234"/>
        <v>kedd</v>
      </c>
    </row>
    <row r="5022" spans="1:7" ht="15" customHeight="1" x14ac:dyDescent="0.25">
      <c r="A5022" s="38" t="s">
        <v>895</v>
      </c>
      <c r="B5022" s="38" t="s">
        <v>466</v>
      </c>
      <c r="C5022" s="38" t="s">
        <v>473</v>
      </c>
      <c r="D5022" s="38"/>
      <c r="E5022" s="65">
        <f t="shared" si="235"/>
        <v>148230</v>
      </c>
      <c r="F5022" s="66">
        <f t="shared" si="236"/>
        <v>4</v>
      </c>
      <c r="G5022" s="67" t="str">
        <f t="shared" si="234"/>
        <v>csütörtök</v>
      </c>
    </row>
    <row r="5023" spans="1:7" ht="15" customHeight="1" x14ac:dyDescent="0.25">
      <c r="A5023" s="38" t="s">
        <v>895</v>
      </c>
      <c r="B5023" s="38" t="s">
        <v>468</v>
      </c>
      <c r="C5023" s="38" t="s">
        <v>473</v>
      </c>
      <c r="D5023" s="38"/>
      <c r="E5023" s="65">
        <f t="shared" si="235"/>
        <v>148260</v>
      </c>
      <c r="F5023" s="66">
        <f t="shared" si="236"/>
        <v>6</v>
      </c>
      <c r="G5023" s="67" t="str">
        <f t="shared" si="234"/>
        <v>szombat</v>
      </c>
    </row>
    <row r="5024" spans="1:7" ht="15" customHeight="1" x14ac:dyDescent="0.25">
      <c r="A5024" s="38" t="s">
        <v>895</v>
      </c>
      <c r="B5024" s="38" t="s">
        <v>468</v>
      </c>
      <c r="C5024" s="38" t="s">
        <v>475</v>
      </c>
      <c r="D5024" s="38"/>
      <c r="E5024" s="65">
        <f t="shared" si="235"/>
        <v>148289</v>
      </c>
      <c r="F5024" s="66">
        <f t="shared" si="236"/>
        <v>7</v>
      </c>
      <c r="G5024" s="67" t="str">
        <f t="shared" si="234"/>
        <v>vasárnap</v>
      </c>
    </row>
    <row r="5025" spans="1:7" ht="15" customHeight="1" x14ac:dyDescent="0.25">
      <c r="A5025" s="38" t="s">
        <v>896</v>
      </c>
      <c r="B5025" s="38" t="s">
        <v>448</v>
      </c>
      <c r="C5025" s="38" t="s">
        <v>496</v>
      </c>
      <c r="D5025" s="38"/>
      <c r="E5025" s="65">
        <f t="shared" si="235"/>
        <v>148319</v>
      </c>
      <c r="F5025" s="66">
        <f t="shared" si="236"/>
        <v>2</v>
      </c>
      <c r="G5025" s="67" t="str">
        <f t="shared" si="234"/>
        <v>kedd</v>
      </c>
    </row>
    <row r="5026" spans="1:7" ht="15" customHeight="1" x14ac:dyDescent="0.25">
      <c r="A5026" s="38" t="s">
        <v>896</v>
      </c>
      <c r="B5026" s="38" t="s">
        <v>452</v>
      </c>
      <c r="C5026" s="38" t="s">
        <v>474</v>
      </c>
      <c r="D5026" s="38"/>
      <c r="E5026" s="65">
        <f t="shared" si="235"/>
        <v>148349</v>
      </c>
      <c r="F5026" s="66">
        <f t="shared" si="236"/>
        <v>4</v>
      </c>
      <c r="G5026" s="67" t="str">
        <f t="shared" si="234"/>
        <v>csütörtök</v>
      </c>
    </row>
    <row r="5027" spans="1:7" ht="15" customHeight="1" x14ac:dyDescent="0.25">
      <c r="A5027" s="38" t="s">
        <v>896</v>
      </c>
      <c r="B5027" s="38" t="s">
        <v>452</v>
      </c>
      <c r="C5027" s="38" t="s">
        <v>475</v>
      </c>
      <c r="D5027" s="38"/>
      <c r="E5027" s="65">
        <f t="shared" si="235"/>
        <v>148379</v>
      </c>
      <c r="F5027" s="66">
        <f t="shared" si="236"/>
        <v>6</v>
      </c>
      <c r="G5027" s="67" t="str">
        <f t="shared" si="234"/>
        <v>szombat</v>
      </c>
    </row>
    <row r="5028" spans="1:7" ht="15" customHeight="1" x14ac:dyDescent="0.25">
      <c r="A5028" s="38" t="s">
        <v>896</v>
      </c>
      <c r="B5028" s="38" t="s">
        <v>454</v>
      </c>
      <c r="C5028" s="38" t="s">
        <v>476</v>
      </c>
      <c r="D5028" s="38"/>
      <c r="E5028" s="65">
        <f t="shared" si="235"/>
        <v>148408</v>
      </c>
      <c r="F5028" s="66">
        <f t="shared" si="236"/>
        <v>7</v>
      </c>
      <c r="G5028" s="67" t="str">
        <f t="shared" si="234"/>
        <v>vasárnap</v>
      </c>
    </row>
    <row r="5029" spans="1:7" ht="15" customHeight="1" x14ac:dyDescent="0.25">
      <c r="A5029" s="38" t="s">
        <v>896</v>
      </c>
      <c r="B5029" s="38" t="s">
        <v>455</v>
      </c>
      <c r="C5029" s="38" t="s">
        <v>476</v>
      </c>
      <c r="D5029" s="38"/>
      <c r="E5029" s="65">
        <f t="shared" si="235"/>
        <v>148438</v>
      </c>
      <c r="F5029" s="66">
        <f t="shared" si="236"/>
        <v>2</v>
      </c>
      <c r="G5029" s="67" t="str">
        <f t="shared" si="234"/>
        <v>kedd</v>
      </c>
    </row>
    <row r="5030" spans="1:7" ht="15" customHeight="1" x14ac:dyDescent="0.25">
      <c r="A5030" s="38" t="s">
        <v>896</v>
      </c>
      <c r="B5030" s="38" t="s">
        <v>456</v>
      </c>
      <c r="C5030" s="38" t="s">
        <v>478</v>
      </c>
      <c r="D5030" s="38"/>
      <c r="E5030" s="65">
        <f t="shared" si="235"/>
        <v>148467</v>
      </c>
      <c r="F5030" s="66">
        <f t="shared" si="236"/>
        <v>3</v>
      </c>
      <c r="G5030" s="67" t="str">
        <f t="shared" si="234"/>
        <v>szerda</v>
      </c>
    </row>
    <row r="5031" spans="1:7" ht="15" customHeight="1" x14ac:dyDescent="0.25">
      <c r="A5031" s="38" t="s">
        <v>896</v>
      </c>
      <c r="B5031" s="38" t="s">
        <v>458</v>
      </c>
      <c r="C5031" s="38" t="s">
        <v>479</v>
      </c>
      <c r="D5031" s="38"/>
      <c r="E5031" s="65">
        <f t="shared" si="235"/>
        <v>148496</v>
      </c>
      <c r="F5031" s="66">
        <f t="shared" si="236"/>
        <v>4</v>
      </c>
      <c r="G5031" s="67" t="str">
        <f t="shared" si="234"/>
        <v>csütörtök</v>
      </c>
    </row>
    <row r="5032" spans="1:7" ht="15" customHeight="1" x14ac:dyDescent="0.25">
      <c r="A5032" s="38" t="s">
        <v>896</v>
      </c>
      <c r="B5032" s="38" t="s">
        <v>460</v>
      </c>
      <c r="C5032" s="38" t="s">
        <v>480</v>
      </c>
      <c r="D5032" s="38"/>
      <c r="E5032" s="65">
        <f t="shared" si="235"/>
        <v>148526</v>
      </c>
      <c r="F5032" s="66">
        <f t="shared" si="236"/>
        <v>6</v>
      </c>
      <c r="G5032" s="67" t="str">
        <f t="shared" si="234"/>
        <v>szombat</v>
      </c>
    </row>
    <row r="5033" spans="1:7" ht="15" customHeight="1" x14ac:dyDescent="0.25">
      <c r="A5033" s="38" t="s">
        <v>896</v>
      </c>
      <c r="B5033" s="38" t="s">
        <v>462</v>
      </c>
      <c r="C5033" s="38" t="s">
        <v>492</v>
      </c>
      <c r="D5033" s="38"/>
      <c r="E5033" s="65">
        <f t="shared" si="235"/>
        <v>148555</v>
      </c>
      <c r="F5033" s="66">
        <f t="shared" si="236"/>
        <v>7</v>
      </c>
      <c r="G5033" s="67" t="str">
        <f t="shared" si="234"/>
        <v>vasárnap</v>
      </c>
    </row>
    <row r="5034" spans="1:7" ht="15" customHeight="1" x14ac:dyDescent="0.25">
      <c r="A5034" s="38" t="s">
        <v>896</v>
      </c>
      <c r="B5034" s="38" t="s">
        <v>464</v>
      </c>
      <c r="C5034" s="38" t="s">
        <v>483</v>
      </c>
      <c r="D5034" s="38"/>
      <c r="E5034" s="65">
        <f t="shared" si="235"/>
        <v>148584</v>
      </c>
      <c r="F5034" s="66">
        <f t="shared" si="236"/>
        <v>1</v>
      </c>
      <c r="G5034" s="67" t="str">
        <f t="shared" si="234"/>
        <v>hétfő</v>
      </c>
    </row>
    <row r="5035" spans="1:7" ht="15" customHeight="1" x14ac:dyDescent="0.25">
      <c r="A5035" s="38" t="s">
        <v>896</v>
      </c>
      <c r="B5035" s="38" t="s">
        <v>466</v>
      </c>
      <c r="C5035" s="38" t="s">
        <v>484</v>
      </c>
      <c r="D5035" s="38"/>
      <c r="E5035" s="65">
        <f t="shared" si="235"/>
        <v>148614</v>
      </c>
      <c r="F5035" s="66">
        <f t="shared" si="236"/>
        <v>3</v>
      </c>
      <c r="G5035" s="67" t="str">
        <f t="shared" si="234"/>
        <v>szerda</v>
      </c>
    </row>
    <row r="5036" spans="1:7" ht="15" customHeight="1" x14ac:dyDescent="0.25">
      <c r="A5036" s="38" t="s">
        <v>896</v>
      </c>
      <c r="B5036" s="38" t="s">
        <v>468</v>
      </c>
      <c r="C5036" s="38" t="s">
        <v>484</v>
      </c>
      <c r="D5036" s="38"/>
      <c r="E5036" s="65">
        <f t="shared" si="235"/>
        <v>148644</v>
      </c>
      <c r="F5036" s="66">
        <f t="shared" si="236"/>
        <v>5</v>
      </c>
      <c r="G5036" s="67" t="str">
        <f t="shared" si="234"/>
        <v>péntek</v>
      </c>
    </row>
    <row r="5037" spans="1:7" ht="15" customHeight="1" x14ac:dyDescent="0.25">
      <c r="A5037" s="38" t="s">
        <v>897</v>
      </c>
      <c r="B5037" s="38" t="s">
        <v>448</v>
      </c>
      <c r="C5037" s="38" t="s">
        <v>486</v>
      </c>
      <c r="D5037" s="38"/>
      <c r="E5037" s="65">
        <f t="shared" si="235"/>
        <v>148673</v>
      </c>
      <c r="F5037" s="66">
        <f t="shared" si="236"/>
        <v>6</v>
      </c>
      <c r="G5037" s="67" t="str">
        <f t="shared" si="234"/>
        <v>szombat</v>
      </c>
    </row>
    <row r="5038" spans="1:7" ht="15" customHeight="1" x14ac:dyDescent="0.25">
      <c r="A5038" s="38" t="s">
        <v>897</v>
      </c>
      <c r="B5038" s="38" t="s">
        <v>450</v>
      </c>
      <c r="C5038" s="38" t="s">
        <v>494</v>
      </c>
      <c r="D5038" s="38"/>
      <c r="E5038" s="65">
        <f t="shared" si="235"/>
        <v>148703</v>
      </c>
      <c r="F5038" s="66">
        <f t="shared" si="236"/>
        <v>1</v>
      </c>
      <c r="G5038" s="67" t="str">
        <f t="shared" si="234"/>
        <v>hétfő</v>
      </c>
    </row>
    <row r="5039" spans="1:7" ht="15" customHeight="1" x14ac:dyDescent="0.25">
      <c r="A5039" s="38" t="s">
        <v>897</v>
      </c>
      <c r="B5039" s="38" t="s">
        <v>452</v>
      </c>
      <c r="C5039" s="38" t="s">
        <v>485</v>
      </c>
      <c r="D5039" s="38"/>
      <c r="E5039" s="65">
        <f t="shared" si="235"/>
        <v>148733</v>
      </c>
      <c r="F5039" s="66">
        <f t="shared" si="236"/>
        <v>3</v>
      </c>
      <c r="G5039" s="67" t="str">
        <f t="shared" si="234"/>
        <v>szerda</v>
      </c>
    </row>
    <row r="5040" spans="1:7" ht="15" customHeight="1" x14ac:dyDescent="0.25">
      <c r="A5040" s="38" t="s">
        <v>897</v>
      </c>
      <c r="B5040" s="38" t="s">
        <v>454</v>
      </c>
      <c r="C5040" s="38" t="s">
        <v>486</v>
      </c>
      <c r="D5040" s="38"/>
      <c r="E5040" s="65">
        <f t="shared" si="235"/>
        <v>148763</v>
      </c>
      <c r="F5040" s="66">
        <f t="shared" si="236"/>
        <v>5</v>
      </c>
      <c r="G5040" s="67" t="str">
        <f t="shared" si="234"/>
        <v>péntek</v>
      </c>
    </row>
    <row r="5041" spans="1:7" ht="15" customHeight="1" x14ac:dyDescent="0.25">
      <c r="A5041" s="38" t="s">
        <v>897</v>
      </c>
      <c r="B5041" s="38" t="s">
        <v>455</v>
      </c>
      <c r="C5041" s="38" t="s">
        <v>494</v>
      </c>
      <c r="D5041" s="38"/>
      <c r="E5041" s="65">
        <f t="shared" si="235"/>
        <v>148792</v>
      </c>
      <c r="F5041" s="66">
        <f t="shared" si="236"/>
        <v>6</v>
      </c>
      <c r="G5041" s="67" t="str">
        <f t="shared" si="234"/>
        <v>szombat</v>
      </c>
    </row>
    <row r="5042" spans="1:7" ht="15" customHeight="1" x14ac:dyDescent="0.25">
      <c r="A5042" s="38" t="s">
        <v>897</v>
      </c>
      <c r="B5042" s="38" t="s">
        <v>456</v>
      </c>
      <c r="C5042" s="38" t="s">
        <v>487</v>
      </c>
      <c r="D5042" s="38"/>
      <c r="E5042" s="65">
        <f t="shared" si="235"/>
        <v>148822</v>
      </c>
      <c r="F5042" s="66">
        <f t="shared" si="236"/>
        <v>1</v>
      </c>
      <c r="G5042" s="67" t="str">
        <f t="shared" si="234"/>
        <v>hétfő</v>
      </c>
    </row>
    <row r="5043" spans="1:7" ht="15" customHeight="1" x14ac:dyDescent="0.25">
      <c r="A5043" s="38" t="s">
        <v>897</v>
      </c>
      <c r="B5043" s="38" t="s">
        <v>458</v>
      </c>
      <c r="C5043" s="38" t="s">
        <v>453</v>
      </c>
      <c r="D5043" s="38"/>
      <c r="E5043" s="65">
        <f t="shared" si="235"/>
        <v>148851</v>
      </c>
      <c r="F5043" s="66">
        <f t="shared" si="236"/>
        <v>2</v>
      </c>
      <c r="G5043" s="67" t="str">
        <f t="shared" si="234"/>
        <v>kedd</v>
      </c>
    </row>
    <row r="5044" spans="1:7" ht="15" customHeight="1" x14ac:dyDescent="0.25">
      <c r="A5044" s="38" t="s">
        <v>897</v>
      </c>
      <c r="B5044" s="38" t="s">
        <v>460</v>
      </c>
      <c r="C5044" s="38" t="s">
        <v>451</v>
      </c>
      <c r="D5044" s="38"/>
      <c r="E5044" s="65">
        <f t="shared" si="235"/>
        <v>148880</v>
      </c>
      <c r="F5044" s="66">
        <f t="shared" si="236"/>
        <v>3</v>
      </c>
      <c r="G5044" s="67" t="str">
        <f t="shared" si="234"/>
        <v>szerda</v>
      </c>
    </row>
    <row r="5045" spans="1:7" ht="15" customHeight="1" x14ac:dyDescent="0.25">
      <c r="A5045" s="38" t="s">
        <v>897</v>
      </c>
      <c r="B5045" s="38" t="s">
        <v>462</v>
      </c>
      <c r="C5045" s="38" t="s">
        <v>457</v>
      </c>
      <c r="D5045" s="38"/>
      <c r="E5045" s="65">
        <f t="shared" si="235"/>
        <v>148910</v>
      </c>
      <c r="F5045" s="66">
        <f t="shared" si="236"/>
        <v>5</v>
      </c>
      <c r="G5045" s="67" t="str">
        <f t="shared" si="234"/>
        <v>péntek</v>
      </c>
    </row>
    <row r="5046" spans="1:7" ht="15" customHeight="1" x14ac:dyDescent="0.25">
      <c r="A5046" s="38" t="s">
        <v>897</v>
      </c>
      <c r="B5046" s="38" t="s">
        <v>464</v>
      </c>
      <c r="C5046" s="38" t="s">
        <v>459</v>
      </c>
      <c r="D5046" s="38"/>
      <c r="E5046" s="65">
        <f t="shared" si="235"/>
        <v>148939</v>
      </c>
      <c r="F5046" s="66">
        <f t="shared" si="236"/>
        <v>6</v>
      </c>
      <c r="G5046" s="67" t="str">
        <f t="shared" si="234"/>
        <v>szombat</v>
      </c>
    </row>
    <row r="5047" spans="1:7" ht="15" customHeight="1" x14ac:dyDescent="0.25">
      <c r="A5047" s="38" t="s">
        <v>897</v>
      </c>
      <c r="B5047" s="38" t="s">
        <v>466</v>
      </c>
      <c r="C5047" s="38" t="s">
        <v>461</v>
      </c>
      <c r="D5047" s="38"/>
      <c r="E5047" s="65">
        <f t="shared" si="235"/>
        <v>148968</v>
      </c>
      <c r="F5047" s="66">
        <f t="shared" si="236"/>
        <v>7</v>
      </c>
      <c r="G5047" s="67" t="str">
        <f t="shared" si="234"/>
        <v>vasárnap</v>
      </c>
    </row>
    <row r="5048" spans="1:7" ht="15" customHeight="1" x14ac:dyDescent="0.25">
      <c r="A5048" s="38" t="s">
        <v>897</v>
      </c>
      <c r="B5048" s="38" t="s">
        <v>468</v>
      </c>
      <c r="C5048" s="38" t="s">
        <v>461</v>
      </c>
      <c r="D5048" s="38"/>
      <c r="E5048" s="65">
        <f t="shared" si="235"/>
        <v>148998</v>
      </c>
      <c r="F5048" s="66">
        <f t="shared" si="236"/>
        <v>2</v>
      </c>
      <c r="G5048" s="67" t="str">
        <f t="shared" si="234"/>
        <v>kedd</v>
      </c>
    </row>
    <row r="5049" spans="1:7" ht="15" customHeight="1" x14ac:dyDescent="0.25">
      <c r="A5049" s="38" t="s">
        <v>898</v>
      </c>
      <c r="B5049" s="38" t="s">
        <v>448</v>
      </c>
      <c r="C5049" s="38" t="s">
        <v>465</v>
      </c>
      <c r="D5049" s="38"/>
      <c r="E5049" s="65">
        <f t="shared" si="235"/>
        <v>149027</v>
      </c>
      <c r="F5049" s="66">
        <f t="shared" si="236"/>
        <v>3</v>
      </c>
      <c r="G5049" s="67" t="str">
        <f t="shared" si="234"/>
        <v>szerda</v>
      </c>
    </row>
    <row r="5050" spans="1:7" ht="15" customHeight="1" x14ac:dyDescent="0.25">
      <c r="A5050" s="38" t="s">
        <v>898</v>
      </c>
      <c r="B5050" s="38" t="s">
        <v>450</v>
      </c>
      <c r="C5050" s="38" t="s">
        <v>490</v>
      </c>
      <c r="D5050" s="38"/>
      <c r="E5050" s="65">
        <f t="shared" si="235"/>
        <v>149057</v>
      </c>
      <c r="F5050" s="66">
        <f t="shared" si="236"/>
        <v>5</v>
      </c>
      <c r="G5050" s="67" t="str">
        <f t="shared" si="234"/>
        <v>péntek</v>
      </c>
    </row>
    <row r="5051" spans="1:7" ht="15" customHeight="1" x14ac:dyDescent="0.25">
      <c r="A5051" s="38" t="s">
        <v>898</v>
      </c>
      <c r="B5051" s="38" t="s">
        <v>452</v>
      </c>
      <c r="C5051" s="38" t="s">
        <v>465</v>
      </c>
      <c r="D5051" s="38"/>
      <c r="E5051" s="65">
        <f t="shared" si="235"/>
        <v>149087</v>
      </c>
      <c r="F5051" s="66">
        <f t="shared" si="236"/>
        <v>7</v>
      </c>
      <c r="G5051" s="67" t="str">
        <f t="shared" si="234"/>
        <v>vasárnap</v>
      </c>
    </row>
    <row r="5052" spans="1:7" ht="15" customHeight="1" x14ac:dyDescent="0.25">
      <c r="A5052" s="38" t="s">
        <v>898</v>
      </c>
      <c r="B5052" s="38" t="s">
        <v>454</v>
      </c>
      <c r="C5052" s="38" t="s">
        <v>490</v>
      </c>
      <c r="D5052" s="38"/>
      <c r="E5052" s="65">
        <f t="shared" si="235"/>
        <v>149117</v>
      </c>
      <c r="F5052" s="66">
        <f t="shared" si="236"/>
        <v>2</v>
      </c>
      <c r="G5052" s="67" t="str">
        <f t="shared" si="234"/>
        <v>kedd</v>
      </c>
    </row>
    <row r="5053" spans="1:7" ht="15" customHeight="1" x14ac:dyDescent="0.25">
      <c r="A5053" s="38" t="s">
        <v>898</v>
      </c>
      <c r="B5053" s="38" t="s">
        <v>455</v>
      </c>
      <c r="C5053" s="38" t="s">
        <v>467</v>
      </c>
      <c r="D5053" s="38"/>
      <c r="E5053" s="65">
        <f t="shared" si="235"/>
        <v>149146</v>
      </c>
      <c r="F5053" s="66">
        <f t="shared" si="236"/>
        <v>3</v>
      </c>
      <c r="G5053" s="67" t="str">
        <f t="shared" si="234"/>
        <v>szerda</v>
      </c>
    </row>
    <row r="5054" spans="1:7" ht="15" customHeight="1" x14ac:dyDescent="0.25">
      <c r="A5054" s="38" t="s">
        <v>898</v>
      </c>
      <c r="B5054" s="38" t="s">
        <v>456</v>
      </c>
      <c r="C5054" s="38" t="s">
        <v>470</v>
      </c>
      <c r="D5054" s="38"/>
      <c r="E5054" s="65">
        <f t="shared" si="235"/>
        <v>149176</v>
      </c>
      <c r="F5054" s="66">
        <f t="shared" si="236"/>
        <v>5</v>
      </c>
      <c r="G5054" s="67" t="str">
        <f t="shared" si="234"/>
        <v>péntek</v>
      </c>
    </row>
    <row r="5055" spans="1:7" ht="15" customHeight="1" x14ac:dyDescent="0.25">
      <c r="A5055" s="38" t="s">
        <v>898</v>
      </c>
      <c r="B5055" s="38" t="s">
        <v>458</v>
      </c>
      <c r="C5055" s="38" t="s">
        <v>472</v>
      </c>
      <c r="D5055" s="38"/>
      <c r="E5055" s="65">
        <f t="shared" si="235"/>
        <v>149205</v>
      </c>
      <c r="F5055" s="66">
        <f t="shared" si="236"/>
        <v>6</v>
      </c>
      <c r="G5055" s="67" t="str">
        <f t="shared" si="234"/>
        <v>szombat</v>
      </c>
    </row>
    <row r="5056" spans="1:7" ht="15" customHeight="1" x14ac:dyDescent="0.25">
      <c r="A5056" s="38" t="s">
        <v>898</v>
      </c>
      <c r="B5056" s="38" t="s">
        <v>460</v>
      </c>
      <c r="C5056" s="38" t="s">
        <v>471</v>
      </c>
      <c r="D5056" s="38"/>
      <c r="E5056" s="65">
        <f t="shared" si="235"/>
        <v>149235</v>
      </c>
      <c r="F5056" s="66">
        <f t="shared" si="236"/>
        <v>1</v>
      </c>
      <c r="G5056" s="67" t="str">
        <f t="shared" si="234"/>
        <v>hétfő</v>
      </c>
    </row>
    <row r="5057" spans="1:7" ht="15" customHeight="1" x14ac:dyDescent="0.25">
      <c r="A5057" s="38" t="s">
        <v>898</v>
      </c>
      <c r="B5057" s="38" t="s">
        <v>462</v>
      </c>
      <c r="C5057" s="38" t="s">
        <v>474</v>
      </c>
      <c r="D5057" s="38"/>
      <c r="E5057" s="65">
        <f t="shared" si="235"/>
        <v>149264</v>
      </c>
      <c r="F5057" s="66">
        <f t="shared" si="236"/>
        <v>2</v>
      </c>
      <c r="G5057" s="67" t="str">
        <f t="shared" si="234"/>
        <v>kedd</v>
      </c>
    </row>
    <row r="5058" spans="1:7" ht="15" customHeight="1" x14ac:dyDescent="0.25">
      <c r="A5058" s="38" t="s">
        <v>898</v>
      </c>
      <c r="B5058" s="38" t="s">
        <v>464</v>
      </c>
      <c r="C5058" s="38" t="s">
        <v>474</v>
      </c>
      <c r="D5058" s="38"/>
      <c r="E5058" s="65">
        <f t="shared" si="235"/>
        <v>149294</v>
      </c>
      <c r="F5058" s="66">
        <f t="shared" si="236"/>
        <v>4</v>
      </c>
      <c r="G5058" s="67" t="str">
        <f t="shared" si="234"/>
        <v>csütörtök</v>
      </c>
    </row>
    <row r="5059" spans="1:7" ht="15" customHeight="1" x14ac:dyDescent="0.25">
      <c r="A5059" s="38" t="s">
        <v>898</v>
      </c>
      <c r="B5059" s="38" t="s">
        <v>464</v>
      </c>
      <c r="C5059" s="38" t="s">
        <v>496</v>
      </c>
      <c r="D5059" s="38"/>
      <c r="E5059" s="65">
        <f t="shared" si="235"/>
        <v>149323</v>
      </c>
      <c r="F5059" s="66">
        <f t="shared" si="236"/>
        <v>5</v>
      </c>
      <c r="G5059" s="67" t="str">
        <f t="shared" ref="G5059:G5122" si="237">VLOOKUP(F5059,nevek,2,0)</f>
        <v>péntek</v>
      </c>
    </row>
    <row r="5060" spans="1:7" ht="15" customHeight="1" x14ac:dyDescent="0.25">
      <c r="A5060" s="38" t="s">
        <v>898</v>
      </c>
      <c r="B5060" s="38" t="s">
        <v>466</v>
      </c>
      <c r="C5060" s="38" t="s">
        <v>477</v>
      </c>
      <c r="D5060" s="38"/>
      <c r="E5060" s="65">
        <f t="shared" ref="E5060:E5123" si="238">DATEVALUE(A5060&amp;"."&amp;B5060&amp;C5060)</f>
        <v>149352</v>
      </c>
      <c r="F5060" s="66">
        <f t="shared" ref="F5060:F5123" si="239">WEEKDAY(E5060,2)</f>
        <v>6</v>
      </c>
      <c r="G5060" s="67" t="str">
        <f t="shared" si="237"/>
        <v>szombat</v>
      </c>
    </row>
    <row r="5061" spans="1:7" ht="15" customHeight="1" x14ac:dyDescent="0.25">
      <c r="A5061" s="38" t="s">
        <v>898</v>
      </c>
      <c r="B5061" s="38" t="s">
        <v>468</v>
      </c>
      <c r="C5061" s="38" t="s">
        <v>477</v>
      </c>
      <c r="D5061" s="38"/>
      <c r="E5061" s="65">
        <f t="shared" si="238"/>
        <v>149382</v>
      </c>
      <c r="F5061" s="66">
        <f t="shared" si="239"/>
        <v>1</v>
      </c>
      <c r="G5061" s="67" t="str">
        <f t="shared" si="237"/>
        <v>hétfő</v>
      </c>
    </row>
    <row r="5062" spans="1:7" ht="15" customHeight="1" x14ac:dyDescent="0.25">
      <c r="A5062" s="38" t="s">
        <v>899</v>
      </c>
      <c r="B5062" s="38" t="s">
        <v>448</v>
      </c>
      <c r="C5062" s="38" t="s">
        <v>479</v>
      </c>
      <c r="D5062" s="38"/>
      <c r="E5062" s="65">
        <f t="shared" si="238"/>
        <v>149411</v>
      </c>
      <c r="F5062" s="66">
        <f t="shared" si="239"/>
        <v>2</v>
      </c>
      <c r="G5062" s="67" t="str">
        <f t="shared" si="237"/>
        <v>kedd</v>
      </c>
    </row>
    <row r="5063" spans="1:7" ht="15" customHeight="1" x14ac:dyDescent="0.25">
      <c r="A5063" s="38" t="s">
        <v>899</v>
      </c>
      <c r="B5063" s="38" t="s">
        <v>450</v>
      </c>
      <c r="C5063" s="38" t="s">
        <v>480</v>
      </c>
      <c r="D5063" s="38"/>
      <c r="E5063" s="65">
        <f t="shared" si="238"/>
        <v>149441</v>
      </c>
      <c r="F5063" s="66">
        <f t="shared" si="239"/>
        <v>4</v>
      </c>
      <c r="G5063" s="67" t="str">
        <f t="shared" si="237"/>
        <v>csütörtök</v>
      </c>
    </row>
    <row r="5064" spans="1:7" ht="15" customHeight="1" x14ac:dyDescent="0.25">
      <c r="A5064" s="38" t="s">
        <v>899</v>
      </c>
      <c r="B5064" s="38" t="s">
        <v>452</v>
      </c>
      <c r="C5064" s="38" t="s">
        <v>478</v>
      </c>
      <c r="D5064" s="38"/>
      <c r="E5064" s="65">
        <f t="shared" si="238"/>
        <v>149471</v>
      </c>
      <c r="F5064" s="66">
        <f t="shared" si="239"/>
        <v>6</v>
      </c>
      <c r="G5064" s="67" t="str">
        <f t="shared" si="237"/>
        <v>szombat</v>
      </c>
    </row>
    <row r="5065" spans="1:7" ht="15" customHeight="1" x14ac:dyDescent="0.25">
      <c r="A5065" s="38" t="s">
        <v>899</v>
      </c>
      <c r="B5065" s="38" t="s">
        <v>454</v>
      </c>
      <c r="C5065" s="38" t="s">
        <v>480</v>
      </c>
      <c r="D5065" s="38"/>
      <c r="E5065" s="65">
        <f t="shared" si="238"/>
        <v>149500</v>
      </c>
      <c r="F5065" s="66">
        <f t="shared" si="239"/>
        <v>7</v>
      </c>
      <c r="G5065" s="67" t="str">
        <f t="shared" si="237"/>
        <v>vasárnap</v>
      </c>
    </row>
    <row r="5066" spans="1:7" ht="15" customHeight="1" x14ac:dyDescent="0.25">
      <c r="A5066" s="38" t="s">
        <v>899</v>
      </c>
      <c r="B5066" s="38" t="s">
        <v>455</v>
      </c>
      <c r="C5066" s="38" t="s">
        <v>480</v>
      </c>
      <c r="D5066" s="38"/>
      <c r="E5066" s="65">
        <f t="shared" si="238"/>
        <v>149530</v>
      </c>
      <c r="F5066" s="66">
        <f t="shared" si="239"/>
        <v>2</v>
      </c>
      <c r="G5066" s="67" t="str">
        <f t="shared" si="237"/>
        <v>kedd</v>
      </c>
    </row>
    <row r="5067" spans="1:7" ht="15" customHeight="1" x14ac:dyDescent="0.25">
      <c r="A5067" s="38" t="s">
        <v>899</v>
      </c>
      <c r="B5067" s="38" t="s">
        <v>456</v>
      </c>
      <c r="C5067" s="38" t="s">
        <v>482</v>
      </c>
      <c r="D5067" s="38"/>
      <c r="E5067" s="65">
        <f t="shared" si="238"/>
        <v>149560</v>
      </c>
      <c r="F5067" s="66">
        <f t="shared" si="239"/>
        <v>4</v>
      </c>
      <c r="G5067" s="67" t="str">
        <f t="shared" si="237"/>
        <v>csütörtök</v>
      </c>
    </row>
    <row r="5068" spans="1:7" ht="15" customHeight="1" x14ac:dyDescent="0.25">
      <c r="A5068" s="38" t="s">
        <v>899</v>
      </c>
      <c r="B5068" s="38" t="s">
        <v>458</v>
      </c>
      <c r="C5068" s="38" t="s">
        <v>492</v>
      </c>
      <c r="D5068" s="38"/>
      <c r="E5068" s="65">
        <f t="shared" si="238"/>
        <v>149589</v>
      </c>
      <c r="F5068" s="66">
        <f t="shared" si="239"/>
        <v>5</v>
      </c>
      <c r="G5068" s="67" t="str">
        <f t="shared" si="237"/>
        <v>péntek</v>
      </c>
    </row>
    <row r="5069" spans="1:7" ht="15" customHeight="1" x14ac:dyDescent="0.25">
      <c r="A5069" s="38" t="s">
        <v>899</v>
      </c>
      <c r="B5069" s="38" t="s">
        <v>460</v>
      </c>
      <c r="C5069" s="38" t="s">
        <v>483</v>
      </c>
      <c r="D5069" s="38"/>
      <c r="E5069" s="65">
        <f t="shared" si="238"/>
        <v>149619</v>
      </c>
      <c r="F5069" s="66">
        <f t="shared" si="239"/>
        <v>7</v>
      </c>
      <c r="G5069" s="67" t="str">
        <f t="shared" si="237"/>
        <v>vasárnap</v>
      </c>
    </row>
    <row r="5070" spans="1:7" ht="15" customHeight="1" x14ac:dyDescent="0.25">
      <c r="A5070" s="38" t="s">
        <v>899</v>
      </c>
      <c r="B5070" s="38" t="s">
        <v>462</v>
      </c>
      <c r="C5070" s="38" t="s">
        <v>485</v>
      </c>
      <c r="D5070" s="38"/>
      <c r="E5070" s="65">
        <f t="shared" si="238"/>
        <v>149648</v>
      </c>
      <c r="F5070" s="66">
        <f t="shared" si="239"/>
        <v>1</v>
      </c>
      <c r="G5070" s="67" t="str">
        <f t="shared" si="237"/>
        <v>hétfő</v>
      </c>
    </row>
    <row r="5071" spans="1:7" ht="15" customHeight="1" x14ac:dyDescent="0.25">
      <c r="A5071" s="38" t="s">
        <v>899</v>
      </c>
      <c r="B5071" s="38" t="s">
        <v>464</v>
      </c>
      <c r="C5071" s="38" t="s">
        <v>485</v>
      </c>
      <c r="D5071" s="38"/>
      <c r="E5071" s="65">
        <f t="shared" si="238"/>
        <v>149678</v>
      </c>
      <c r="F5071" s="66">
        <f t="shared" si="239"/>
        <v>3</v>
      </c>
      <c r="G5071" s="67" t="str">
        <f t="shared" si="237"/>
        <v>szerda</v>
      </c>
    </row>
    <row r="5072" spans="1:7" ht="15" customHeight="1" x14ac:dyDescent="0.25">
      <c r="A5072" s="38" t="s">
        <v>899</v>
      </c>
      <c r="B5072" s="38" t="s">
        <v>466</v>
      </c>
      <c r="C5072" s="38" t="s">
        <v>494</v>
      </c>
      <c r="D5072" s="38"/>
      <c r="E5072" s="65">
        <f t="shared" si="238"/>
        <v>149707</v>
      </c>
      <c r="F5072" s="66">
        <f t="shared" si="239"/>
        <v>4</v>
      </c>
      <c r="G5072" s="67" t="str">
        <f t="shared" si="237"/>
        <v>csütörtök</v>
      </c>
    </row>
    <row r="5073" spans="1:7" ht="15" customHeight="1" x14ac:dyDescent="0.25">
      <c r="A5073" s="38" t="s">
        <v>899</v>
      </c>
      <c r="B5073" s="38" t="s">
        <v>468</v>
      </c>
      <c r="C5073" s="38" t="s">
        <v>494</v>
      </c>
      <c r="D5073" s="38"/>
      <c r="E5073" s="65">
        <f t="shared" si="238"/>
        <v>149737</v>
      </c>
      <c r="F5073" s="66">
        <f t="shared" si="239"/>
        <v>6</v>
      </c>
      <c r="G5073" s="67" t="str">
        <f t="shared" si="237"/>
        <v>szombat</v>
      </c>
    </row>
    <row r="5074" spans="1:7" ht="15" customHeight="1" x14ac:dyDescent="0.25">
      <c r="A5074" s="38" t="s">
        <v>900</v>
      </c>
      <c r="B5074" s="38" t="s">
        <v>448</v>
      </c>
      <c r="C5074" s="38" t="s">
        <v>453</v>
      </c>
      <c r="D5074" s="38"/>
      <c r="E5074" s="65">
        <f t="shared" si="238"/>
        <v>149766</v>
      </c>
      <c r="F5074" s="66">
        <f t="shared" si="239"/>
        <v>7</v>
      </c>
      <c r="G5074" s="67" t="str">
        <f t="shared" si="237"/>
        <v>vasárnap</v>
      </c>
    </row>
    <row r="5075" spans="1:7" ht="15" customHeight="1" x14ac:dyDescent="0.25">
      <c r="A5075" s="38" t="s">
        <v>900</v>
      </c>
      <c r="B5075" s="38" t="s">
        <v>450</v>
      </c>
      <c r="C5075" s="38" t="s">
        <v>449</v>
      </c>
      <c r="D5075" s="38"/>
      <c r="E5075" s="65">
        <f t="shared" si="238"/>
        <v>149796</v>
      </c>
      <c r="F5075" s="66">
        <f t="shared" si="239"/>
        <v>2</v>
      </c>
      <c r="G5075" s="67" t="str">
        <f t="shared" si="237"/>
        <v>kedd</v>
      </c>
    </row>
    <row r="5076" spans="1:7" ht="15" customHeight="1" x14ac:dyDescent="0.25">
      <c r="A5076" s="38" t="s">
        <v>900</v>
      </c>
      <c r="B5076" s="38" t="s">
        <v>452</v>
      </c>
      <c r="C5076" s="38" t="s">
        <v>453</v>
      </c>
      <c r="D5076" s="38"/>
      <c r="E5076" s="65">
        <f t="shared" si="238"/>
        <v>149825</v>
      </c>
      <c r="F5076" s="66">
        <f t="shared" si="239"/>
        <v>3</v>
      </c>
      <c r="G5076" s="67" t="str">
        <f t="shared" si="237"/>
        <v>szerda</v>
      </c>
    </row>
    <row r="5077" spans="1:7" ht="15" customHeight="1" x14ac:dyDescent="0.25">
      <c r="A5077" s="38" t="s">
        <v>900</v>
      </c>
      <c r="B5077" s="38" t="s">
        <v>454</v>
      </c>
      <c r="C5077" s="38" t="s">
        <v>451</v>
      </c>
      <c r="D5077" s="38"/>
      <c r="E5077" s="65">
        <f t="shared" si="238"/>
        <v>149854</v>
      </c>
      <c r="F5077" s="66">
        <f t="shared" si="239"/>
        <v>4</v>
      </c>
      <c r="G5077" s="67" t="str">
        <f t="shared" si="237"/>
        <v>csütörtök</v>
      </c>
    </row>
    <row r="5078" spans="1:7" ht="15" customHeight="1" x14ac:dyDescent="0.25">
      <c r="A5078" s="38" t="s">
        <v>900</v>
      </c>
      <c r="B5078" s="38" t="s">
        <v>455</v>
      </c>
      <c r="C5078" s="38" t="s">
        <v>451</v>
      </c>
      <c r="D5078" s="38"/>
      <c r="E5078" s="65">
        <f t="shared" si="238"/>
        <v>149884</v>
      </c>
      <c r="F5078" s="66">
        <f t="shared" si="239"/>
        <v>6</v>
      </c>
      <c r="G5078" s="67" t="str">
        <f t="shared" si="237"/>
        <v>szombat</v>
      </c>
    </row>
    <row r="5079" spans="1:7" ht="15" customHeight="1" x14ac:dyDescent="0.25">
      <c r="A5079" s="38" t="s">
        <v>900</v>
      </c>
      <c r="B5079" s="38" t="s">
        <v>456</v>
      </c>
      <c r="C5079" s="38" t="s">
        <v>457</v>
      </c>
      <c r="D5079" s="38"/>
      <c r="E5079" s="65">
        <f t="shared" si="238"/>
        <v>149914</v>
      </c>
      <c r="F5079" s="66">
        <f t="shared" si="239"/>
        <v>1</v>
      </c>
      <c r="G5079" s="67" t="str">
        <f t="shared" si="237"/>
        <v>hétfő</v>
      </c>
    </row>
    <row r="5080" spans="1:7" ht="15" customHeight="1" x14ac:dyDescent="0.25">
      <c r="A5080" s="38" t="s">
        <v>900</v>
      </c>
      <c r="B5080" s="38" t="s">
        <v>458</v>
      </c>
      <c r="C5080" s="38" t="s">
        <v>459</v>
      </c>
      <c r="D5080" s="38"/>
      <c r="E5080" s="65">
        <f t="shared" si="238"/>
        <v>149943</v>
      </c>
      <c r="F5080" s="66">
        <f t="shared" si="239"/>
        <v>2</v>
      </c>
      <c r="G5080" s="67" t="str">
        <f t="shared" si="237"/>
        <v>kedd</v>
      </c>
    </row>
    <row r="5081" spans="1:7" ht="15" customHeight="1" x14ac:dyDescent="0.25">
      <c r="A5081" s="38" t="s">
        <v>900</v>
      </c>
      <c r="B5081" s="38" t="s">
        <v>460</v>
      </c>
      <c r="C5081" s="38" t="s">
        <v>489</v>
      </c>
      <c r="D5081" s="38"/>
      <c r="E5081" s="65">
        <f t="shared" si="238"/>
        <v>149973</v>
      </c>
      <c r="F5081" s="66">
        <f t="shared" si="239"/>
        <v>4</v>
      </c>
      <c r="G5081" s="67" t="str">
        <f t="shared" si="237"/>
        <v>csütörtök</v>
      </c>
    </row>
    <row r="5082" spans="1:7" ht="15" customHeight="1" x14ac:dyDescent="0.25">
      <c r="A5082" s="38" t="s">
        <v>900</v>
      </c>
      <c r="B5082" s="38" t="s">
        <v>462</v>
      </c>
      <c r="C5082" s="38" t="s">
        <v>461</v>
      </c>
      <c r="D5082" s="38"/>
      <c r="E5082" s="65">
        <f t="shared" si="238"/>
        <v>150003</v>
      </c>
      <c r="F5082" s="66">
        <f t="shared" si="239"/>
        <v>6</v>
      </c>
      <c r="G5082" s="67" t="str">
        <f t="shared" si="237"/>
        <v>szombat</v>
      </c>
    </row>
    <row r="5083" spans="1:7" ht="15" customHeight="1" x14ac:dyDescent="0.25">
      <c r="A5083" s="38" t="s">
        <v>900</v>
      </c>
      <c r="B5083" s="38" t="s">
        <v>464</v>
      </c>
      <c r="C5083" s="38" t="s">
        <v>463</v>
      </c>
      <c r="D5083" s="38"/>
      <c r="E5083" s="65">
        <f t="shared" si="238"/>
        <v>150032</v>
      </c>
      <c r="F5083" s="66">
        <f t="shared" si="239"/>
        <v>7</v>
      </c>
      <c r="G5083" s="67" t="str">
        <f t="shared" si="237"/>
        <v>vasárnap</v>
      </c>
    </row>
    <row r="5084" spans="1:7" ht="15" customHeight="1" x14ac:dyDescent="0.25">
      <c r="A5084" s="38" t="s">
        <v>900</v>
      </c>
      <c r="B5084" s="38" t="s">
        <v>466</v>
      </c>
      <c r="C5084" s="38" t="s">
        <v>465</v>
      </c>
      <c r="D5084" s="38"/>
      <c r="E5084" s="65">
        <f t="shared" si="238"/>
        <v>150062</v>
      </c>
      <c r="F5084" s="66">
        <f t="shared" si="239"/>
        <v>2</v>
      </c>
      <c r="G5084" s="67" t="str">
        <f t="shared" si="237"/>
        <v>kedd</v>
      </c>
    </row>
    <row r="5085" spans="1:7" ht="15" customHeight="1" x14ac:dyDescent="0.25">
      <c r="A5085" s="38" t="s">
        <v>900</v>
      </c>
      <c r="B5085" s="38" t="s">
        <v>468</v>
      </c>
      <c r="C5085" s="38" t="s">
        <v>490</v>
      </c>
      <c r="D5085" s="38"/>
      <c r="E5085" s="65">
        <f t="shared" si="238"/>
        <v>150091</v>
      </c>
      <c r="F5085" s="66">
        <f t="shared" si="239"/>
        <v>3</v>
      </c>
      <c r="G5085" s="67" t="str">
        <f t="shared" si="237"/>
        <v>szerda</v>
      </c>
    </row>
    <row r="5086" spans="1:7" ht="15" customHeight="1" x14ac:dyDescent="0.25">
      <c r="A5086" s="38" t="s">
        <v>901</v>
      </c>
      <c r="B5086" s="38" t="s">
        <v>448</v>
      </c>
      <c r="C5086" s="38" t="s">
        <v>467</v>
      </c>
      <c r="D5086" s="38"/>
      <c r="E5086" s="65">
        <f t="shared" si="238"/>
        <v>150121</v>
      </c>
      <c r="F5086" s="66">
        <f t="shared" si="239"/>
        <v>5</v>
      </c>
      <c r="G5086" s="67" t="str">
        <f t="shared" si="237"/>
        <v>péntek</v>
      </c>
    </row>
    <row r="5087" spans="1:7" ht="15" customHeight="1" x14ac:dyDescent="0.25">
      <c r="A5087" s="38" t="s">
        <v>901</v>
      </c>
      <c r="B5087" s="38" t="s">
        <v>450</v>
      </c>
      <c r="C5087" s="38" t="s">
        <v>472</v>
      </c>
      <c r="D5087" s="38"/>
      <c r="E5087" s="65">
        <f t="shared" si="238"/>
        <v>150150</v>
      </c>
      <c r="F5087" s="66">
        <f t="shared" si="239"/>
        <v>6</v>
      </c>
      <c r="G5087" s="67" t="str">
        <f t="shared" si="237"/>
        <v>szombat</v>
      </c>
    </row>
    <row r="5088" spans="1:7" ht="15" customHeight="1" x14ac:dyDescent="0.25">
      <c r="A5088" s="38" t="s">
        <v>901</v>
      </c>
      <c r="B5088" s="38" t="s">
        <v>452</v>
      </c>
      <c r="C5088" s="38" t="s">
        <v>467</v>
      </c>
      <c r="D5088" s="38"/>
      <c r="E5088" s="65">
        <f t="shared" si="238"/>
        <v>150180</v>
      </c>
      <c r="F5088" s="66">
        <f t="shared" si="239"/>
        <v>1</v>
      </c>
      <c r="G5088" s="67" t="str">
        <f t="shared" si="237"/>
        <v>hétfő</v>
      </c>
    </row>
    <row r="5089" spans="1:7" ht="15" customHeight="1" x14ac:dyDescent="0.25">
      <c r="A5089" s="38" t="s">
        <v>901</v>
      </c>
      <c r="B5089" s="38" t="s">
        <v>454</v>
      </c>
      <c r="C5089" s="38" t="s">
        <v>472</v>
      </c>
      <c r="D5089" s="38"/>
      <c r="E5089" s="65">
        <f t="shared" si="238"/>
        <v>150209</v>
      </c>
      <c r="F5089" s="66">
        <f t="shared" si="239"/>
        <v>2</v>
      </c>
      <c r="G5089" s="67" t="str">
        <f t="shared" si="237"/>
        <v>kedd</v>
      </c>
    </row>
    <row r="5090" spans="1:7" ht="15" customHeight="1" x14ac:dyDescent="0.25">
      <c r="A5090" s="38" t="s">
        <v>901</v>
      </c>
      <c r="B5090" s="38" t="s">
        <v>455</v>
      </c>
      <c r="C5090" s="38" t="s">
        <v>471</v>
      </c>
      <c r="D5090" s="38"/>
      <c r="E5090" s="65">
        <f t="shared" si="238"/>
        <v>150238</v>
      </c>
      <c r="F5090" s="66">
        <f t="shared" si="239"/>
        <v>3</v>
      </c>
      <c r="G5090" s="67" t="str">
        <f t="shared" si="237"/>
        <v>szerda</v>
      </c>
    </row>
    <row r="5091" spans="1:7" ht="15" customHeight="1" x14ac:dyDescent="0.25">
      <c r="A5091" s="38" t="s">
        <v>901</v>
      </c>
      <c r="B5091" s="38" t="s">
        <v>456</v>
      </c>
      <c r="C5091" s="38" t="s">
        <v>473</v>
      </c>
      <c r="D5091" s="38"/>
      <c r="E5091" s="65">
        <f t="shared" si="238"/>
        <v>150268</v>
      </c>
      <c r="F5091" s="66">
        <f t="shared" si="239"/>
        <v>5</v>
      </c>
      <c r="G5091" s="67" t="str">
        <f t="shared" si="237"/>
        <v>péntek</v>
      </c>
    </row>
    <row r="5092" spans="1:7" ht="15" customHeight="1" x14ac:dyDescent="0.25">
      <c r="A5092" s="38" t="s">
        <v>901</v>
      </c>
      <c r="B5092" s="38" t="s">
        <v>458</v>
      </c>
      <c r="C5092" s="38" t="s">
        <v>474</v>
      </c>
      <c r="D5092" s="38"/>
      <c r="E5092" s="65">
        <f t="shared" si="238"/>
        <v>150297</v>
      </c>
      <c r="F5092" s="66">
        <f t="shared" si="239"/>
        <v>6</v>
      </c>
      <c r="G5092" s="67" t="str">
        <f t="shared" si="237"/>
        <v>szombat</v>
      </c>
    </row>
    <row r="5093" spans="1:7" ht="15" customHeight="1" x14ac:dyDescent="0.25">
      <c r="A5093" s="38" t="s">
        <v>901</v>
      </c>
      <c r="B5093" s="38" t="s">
        <v>458</v>
      </c>
      <c r="C5093" s="38" t="s">
        <v>475</v>
      </c>
      <c r="D5093" s="38"/>
      <c r="E5093" s="65">
        <f t="shared" si="238"/>
        <v>150327</v>
      </c>
      <c r="F5093" s="66">
        <f t="shared" si="239"/>
        <v>1</v>
      </c>
      <c r="G5093" s="67" t="str">
        <f t="shared" si="237"/>
        <v>hétfő</v>
      </c>
    </row>
    <row r="5094" spans="1:7" ht="15" customHeight="1" x14ac:dyDescent="0.25">
      <c r="A5094" s="38" t="s">
        <v>901</v>
      </c>
      <c r="B5094" s="38" t="s">
        <v>460</v>
      </c>
      <c r="C5094" s="38" t="s">
        <v>496</v>
      </c>
      <c r="D5094" s="38"/>
      <c r="E5094" s="65">
        <f t="shared" si="238"/>
        <v>150357</v>
      </c>
      <c r="F5094" s="66">
        <f t="shared" si="239"/>
        <v>3</v>
      </c>
      <c r="G5094" s="67" t="str">
        <f t="shared" si="237"/>
        <v>szerda</v>
      </c>
    </row>
    <row r="5095" spans="1:7" ht="15" customHeight="1" x14ac:dyDescent="0.25">
      <c r="A5095" s="38" t="s">
        <v>901</v>
      </c>
      <c r="B5095" s="38" t="s">
        <v>462</v>
      </c>
      <c r="C5095" s="38" t="s">
        <v>477</v>
      </c>
      <c r="D5095" s="38"/>
      <c r="E5095" s="65">
        <f t="shared" si="238"/>
        <v>150386</v>
      </c>
      <c r="F5095" s="66">
        <f t="shared" si="239"/>
        <v>4</v>
      </c>
      <c r="G5095" s="67" t="str">
        <f t="shared" si="237"/>
        <v>csütörtök</v>
      </c>
    </row>
    <row r="5096" spans="1:7" ht="15" customHeight="1" x14ac:dyDescent="0.25">
      <c r="A5096" s="38" t="s">
        <v>901</v>
      </c>
      <c r="B5096" s="38" t="s">
        <v>464</v>
      </c>
      <c r="C5096" s="38" t="s">
        <v>477</v>
      </c>
      <c r="D5096" s="38"/>
      <c r="E5096" s="65">
        <f t="shared" si="238"/>
        <v>150416</v>
      </c>
      <c r="F5096" s="66">
        <f t="shared" si="239"/>
        <v>6</v>
      </c>
      <c r="G5096" s="67" t="str">
        <f t="shared" si="237"/>
        <v>szombat</v>
      </c>
    </row>
    <row r="5097" spans="1:7" ht="15" customHeight="1" x14ac:dyDescent="0.25">
      <c r="A5097" s="38" t="s">
        <v>901</v>
      </c>
      <c r="B5097" s="38" t="s">
        <v>466</v>
      </c>
      <c r="C5097" s="38" t="s">
        <v>478</v>
      </c>
      <c r="D5097" s="38"/>
      <c r="E5097" s="65">
        <f t="shared" si="238"/>
        <v>150446</v>
      </c>
      <c r="F5097" s="66">
        <f t="shared" si="239"/>
        <v>1</v>
      </c>
      <c r="G5097" s="67" t="str">
        <f t="shared" si="237"/>
        <v>hétfő</v>
      </c>
    </row>
    <row r="5098" spans="1:7" ht="15" customHeight="1" x14ac:dyDescent="0.25">
      <c r="A5098" s="38" t="s">
        <v>901</v>
      </c>
      <c r="B5098" s="38" t="s">
        <v>468</v>
      </c>
      <c r="C5098" s="38" t="s">
        <v>479</v>
      </c>
      <c r="D5098" s="38"/>
      <c r="E5098" s="65">
        <f t="shared" si="238"/>
        <v>150475</v>
      </c>
      <c r="F5098" s="66">
        <f t="shared" si="239"/>
        <v>2</v>
      </c>
      <c r="G5098" s="67" t="str">
        <f t="shared" si="237"/>
        <v>kedd</v>
      </c>
    </row>
    <row r="5099" spans="1:7" ht="15" customHeight="1" x14ac:dyDescent="0.25">
      <c r="A5099" s="38" t="s">
        <v>902</v>
      </c>
      <c r="B5099" s="38" t="s">
        <v>448</v>
      </c>
      <c r="C5099" s="38" t="s">
        <v>480</v>
      </c>
      <c r="D5099" s="38"/>
      <c r="E5099" s="65">
        <f t="shared" si="238"/>
        <v>150505</v>
      </c>
      <c r="F5099" s="66">
        <f t="shared" si="239"/>
        <v>4</v>
      </c>
      <c r="G5099" s="67" t="str">
        <f t="shared" si="237"/>
        <v>csütörtök</v>
      </c>
    </row>
    <row r="5100" spans="1:7" ht="15" customHeight="1" x14ac:dyDescent="0.25">
      <c r="A5100" s="38" t="s">
        <v>902</v>
      </c>
      <c r="B5100" s="38" t="s">
        <v>450</v>
      </c>
      <c r="C5100" s="38" t="s">
        <v>492</v>
      </c>
      <c r="D5100" s="38"/>
      <c r="E5100" s="65">
        <f t="shared" si="238"/>
        <v>150534</v>
      </c>
      <c r="F5100" s="66">
        <f t="shared" si="239"/>
        <v>5</v>
      </c>
      <c r="G5100" s="67" t="str">
        <f t="shared" si="237"/>
        <v>péntek</v>
      </c>
    </row>
    <row r="5101" spans="1:7" ht="15" customHeight="1" x14ac:dyDescent="0.25">
      <c r="A5101" s="38" t="s">
        <v>902</v>
      </c>
      <c r="B5101" s="38" t="s">
        <v>452</v>
      </c>
      <c r="C5101" s="38" t="s">
        <v>482</v>
      </c>
      <c r="D5101" s="38"/>
      <c r="E5101" s="65">
        <f t="shared" si="238"/>
        <v>150564</v>
      </c>
      <c r="F5101" s="66">
        <f t="shared" si="239"/>
        <v>7</v>
      </c>
      <c r="G5101" s="67" t="str">
        <f t="shared" si="237"/>
        <v>vasárnap</v>
      </c>
    </row>
    <row r="5102" spans="1:7" ht="15" customHeight="1" x14ac:dyDescent="0.25">
      <c r="A5102" s="38" t="s">
        <v>902</v>
      </c>
      <c r="B5102" s="38" t="s">
        <v>454</v>
      </c>
      <c r="C5102" s="38" t="s">
        <v>483</v>
      </c>
      <c r="D5102" s="38"/>
      <c r="E5102" s="65">
        <f t="shared" si="238"/>
        <v>150593</v>
      </c>
      <c r="F5102" s="66">
        <f t="shared" si="239"/>
        <v>1</v>
      </c>
      <c r="G5102" s="67" t="str">
        <f t="shared" si="237"/>
        <v>hétfő</v>
      </c>
    </row>
    <row r="5103" spans="1:7" ht="15" customHeight="1" x14ac:dyDescent="0.25">
      <c r="A5103" s="38" t="s">
        <v>902</v>
      </c>
      <c r="B5103" s="38" t="s">
        <v>455</v>
      </c>
      <c r="C5103" s="38" t="s">
        <v>484</v>
      </c>
      <c r="D5103" s="38"/>
      <c r="E5103" s="65">
        <f t="shared" si="238"/>
        <v>150622</v>
      </c>
      <c r="F5103" s="66">
        <f t="shared" si="239"/>
        <v>2</v>
      </c>
      <c r="G5103" s="67" t="str">
        <f t="shared" si="237"/>
        <v>kedd</v>
      </c>
    </row>
    <row r="5104" spans="1:7" ht="15" customHeight="1" x14ac:dyDescent="0.25">
      <c r="A5104" s="38" t="s">
        <v>902</v>
      </c>
      <c r="B5104" s="38" t="s">
        <v>456</v>
      </c>
      <c r="C5104" s="38" t="s">
        <v>485</v>
      </c>
      <c r="D5104" s="38"/>
      <c r="E5104" s="65">
        <f t="shared" si="238"/>
        <v>150652</v>
      </c>
      <c r="F5104" s="66">
        <f t="shared" si="239"/>
        <v>4</v>
      </c>
      <c r="G5104" s="67" t="str">
        <f t="shared" si="237"/>
        <v>csütörtök</v>
      </c>
    </row>
    <row r="5105" spans="1:7" ht="15" customHeight="1" x14ac:dyDescent="0.25">
      <c r="A5105" s="38" t="s">
        <v>902</v>
      </c>
      <c r="B5105" s="38" t="s">
        <v>458</v>
      </c>
      <c r="C5105" s="38" t="s">
        <v>486</v>
      </c>
      <c r="D5105" s="38"/>
      <c r="E5105" s="65">
        <f t="shared" si="238"/>
        <v>150681</v>
      </c>
      <c r="F5105" s="66">
        <f t="shared" si="239"/>
        <v>5</v>
      </c>
      <c r="G5105" s="67" t="str">
        <f t="shared" si="237"/>
        <v>péntek</v>
      </c>
    </row>
    <row r="5106" spans="1:7" ht="15" customHeight="1" x14ac:dyDescent="0.25">
      <c r="A5106" s="38" t="s">
        <v>902</v>
      </c>
      <c r="B5106" s="38" t="s">
        <v>460</v>
      </c>
      <c r="C5106" s="38" t="s">
        <v>494</v>
      </c>
      <c r="D5106" s="38"/>
      <c r="E5106" s="65">
        <f t="shared" si="238"/>
        <v>150711</v>
      </c>
      <c r="F5106" s="66">
        <f t="shared" si="239"/>
        <v>7</v>
      </c>
      <c r="G5106" s="67" t="str">
        <f t="shared" si="237"/>
        <v>vasárnap</v>
      </c>
    </row>
    <row r="5107" spans="1:7" ht="15" customHeight="1" x14ac:dyDescent="0.25">
      <c r="A5107" s="38" t="s">
        <v>902</v>
      </c>
      <c r="B5107" s="38" t="s">
        <v>462</v>
      </c>
      <c r="C5107" s="38" t="s">
        <v>453</v>
      </c>
      <c r="D5107" s="38"/>
      <c r="E5107" s="65">
        <f t="shared" si="238"/>
        <v>150740</v>
      </c>
      <c r="F5107" s="66">
        <f t="shared" si="239"/>
        <v>1</v>
      </c>
      <c r="G5107" s="67" t="str">
        <f t="shared" si="237"/>
        <v>hétfő</v>
      </c>
    </row>
    <row r="5108" spans="1:7" ht="15" customHeight="1" x14ac:dyDescent="0.25">
      <c r="A5108" s="38" t="s">
        <v>902</v>
      </c>
      <c r="B5108" s="38" t="s">
        <v>464</v>
      </c>
      <c r="C5108" s="38" t="s">
        <v>453</v>
      </c>
      <c r="D5108" s="38"/>
      <c r="E5108" s="65">
        <f t="shared" si="238"/>
        <v>150770</v>
      </c>
      <c r="F5108" s="66">
        <f t="shared" si="239"/>
        <v>3</v>
      </c>
      <c r="G5108" s="67" t="str">
        <f t="shared" si="237"/>
        <v>szerda</v>
      </c>
    </row>
    <row r="5109" spans="1:7" ht="15" customHeight="1" x14ac:dyDescent="0.25">
      <c r="A5109" s="38" t="s">
        <v>902</v>
      </c>
      <c r="B5109" s="38" t="s">
        <v>466</v>
      </c>
      <c r="C5109" s="38" t="s">
        <v>449</v>
      </c>
      <c r="D5109" s="38"/>
      <c r="E5109" s="65">
        <f t="shared" si="238"/>
        <v>150800</v>
      </c>
      <c r="F5109" s="66">
        <f t="shared" si="239"/>
        <v>5</v>
      </c>
      <c r="G5109" s="67" t="str">
        <f t="shared" si="237"/>
        <v>péntek</v>
      </c>
    </row>
    <row r="5110" spans="1:7" ht="15" customHeight="1" x14ac:dyDescent="0.25">
      <c r="A5110" s="38" t="s">
        <v>902</v>
      </c>
      <c r="B5110" s="38" t="s">
        <v>468</v>
      </c>
      <c r="C5110" s="38" t="s">
        <v>451</v>
      </c>
      <c r="D5110" s="38"/>
      <c r="E5110" s="65">
        <f t="shared" si="238"/>
        <v>150829</v>
      </c>
      <c r="F5110" s="66">
        <f t="shared" si="239"/>
        <v>6</v>
      </c>
      <c r="G5110" s="67" t="str">
        <f t="shared" si="237"/>
        <v>szombat</v>
      </c>
    </row>
    <row r="5111" spans="1:7" ht="15" customHeight="1" x14ac:dyDescent="0.25">
      <c r="A5111" s="38" t="s">
        <v>903</v>
      </c>
      <c r="B5111" s="38" t="s">
        <v>448</v>
      </c>
      <c r="C5111" s="38" t="s">
        <v>457</v>
      </c>
      <c r="D5111" s="38"/>
      <c r="E5111" s="65">
        <f t="shared" si="238"/>
        <v>150859</v>
      </c>
      <c r="F5111" s="66">
        <f t="shared" si="239"/>
        <v>1</v>
      </c>
      <c r="G5111" s="67" t="str">
        <f t="shared" si="237"/>
        <v>hétfő</v>
      </c>
    </row>
    <row r="5112" spans="1:7" ht="15" customHeight="1" x14ac:dyDescent="0.25">
      <c r="A5112" s="38" t="s">
        <v>903</v>
      </c>
      <c r="B5112" s="38" t="s">
        <v>450</v>
      </c>
      <c r="C5112" s="38" t="s">
        <v>459</v>
      </c>
      <c r="D5112" s="38"/>
      <c r="E5112" s="65">
        <f t="shared" si="238"/>
        <v>150889</v>
      </c>
      <c r="F5112" s="66">
        <f t="shared" si="239"/>
        <v>3</v>
      </c>
      <c r="G5112" s="67" t="str">
        <f t="shared" si="237"/>
        <v>szerda</v>
      </c>
    </row>
    <row r="5113" spans="1:7" ht="15" customHeight="1" x14ac:dyDescent="0.25">
      <c r="A5113" s="38" t="s">
        <v>903</v>
      </c>
      <c r="B5113" s="38" t="s">
        <v>452</v>
      </c>
      <c r="C5113" s="38" t="s">
        <v>457</v>
      </c>
      <c r="D5113" s="38"/>
      <c r="E5113" s="65">
        <f t="shared" si="238"/>
        <v>150918</v>
      </c>
      <c r="F5113" s="66">
        <f t="shared" si="239"/>
        <v>4</v>
      </c>
      <c r="G5113" s="67" t="str">
        <f t="shared" si="237"/>
        <v>csütörtök</v>
      </c>
    </row>
    <row r="5114" spans="1:7" ht="15" customHeight="1" x14ac:dyDescent="0.25">
      <c r="A5114" s="38" t="s">
        <v>903</v>
      </c>
      <c r="B5114" s="38" t="s">
        <v>454</v>
      </c>
      <c r="C5114" s="38" t="s">
        <v>459</v>
      </c>
      <c r="D5114" s="38"/>
      <c r="E5114" s="65">
        <f t="shared" si="238"/>
        <v>150948</v>
      </c>
      <c r="F5114" s="66">
        <f t="shared" si="239"/>
        <v>6</v>
      </c>
      <c r="G5114" s="67" t="str">
        <f t="shared" si="237"/>
        <v>szombat</v>
      </c>
    </row>
    <row r="5115" spans="1:7" ht="15" customHeight="1" x14ac:dyDescent="0.25">
      <c r="A5115" s="38" t="s">
        <v>903</v>
      </c>
      <c r="B5115" s="38" t="s">
        <v>455</v>
      </c>
      <c r="C5115" s="38" t="s">
        <v>489</v>
      </c>
      <c r="D5115" s="38"/>
      <c r="E5115" s="65">
        <f t="shared" si="238"/>
        <v>150977</v>
      </c>
      <c r="F5115" s="66">
        <f t="shared" si="239"/>
        <v>7</v>
      </c>
      <c r="G5115" s="67" t="str">
        <f t="shared" si="237"/>
        <v>vasárnap</v>
      </c>
    </row>
    <row r="5116" spans="1:7" ht="15" customHeight="1" x14ac:dyDescent="0.25">
      <c r="A5116" s="38" t="s">
        <v>903</v>
      </c>
      <c r="B5116" s="38" t="s">
        <v>456</v>
      </c>
      <c r="C5116" s="38" t="s">
        <v>463</v>
      </c>
      <c r="D5116" s="38"/>
      <c r="E5116" s="65">
        <f t="shared" si="238"/>
        <v>151006</v>
      </c>
      <c r="F5116" s="66">
        <f t="shared" si="239"/>
        <v>1</v>
      </c>
      <c r="G5116" s="67" t="str">
        <f t="shared" si="237"/>
        <v>hétfő</v>
      </c>
    </row>
    <row r="5117" spans="1:7" ht="15" customHeight="1" x14ac:dyDescent="0.25">
      <c r="A5117" s="38" t="s">
        <v>903</v>
      </c>
      <c r="B5117" s="38" t="s">
        <v>458</v>
      </c>
      <c r="C5117" s="38" t="s">
        <v>463</v>
      </c>
      <c r="D5117" s="38"/>
      <c r="E5117" s="65">
        <f t="shared" si="238"/>
        <v>151036</v>
      </c>
      <c r="F5117" s="66">
        <f t="shared" si="239"/>
        <v>3</v>
      </c>
      <c r="G5117" s="67" t="str">
        <f t="shared" si="237"/>
        <v>szerda</v>
      </c>
    </row>
    <row r="5118" spans="1:7" ht="15" customHeight="1" x14ac:dyDescent="0.25">
      <c r="A5118" s="38" t="s">
        <v>903</v>
      </c>
      <c r="B5118" s="38" t="s">
        <v>460</v>
      </c>
      <c r="C5118" s="38" t="s">
        <v>490</v>
      </c>
      <c r="D5118" s="38"/>
      <c r="E5118" s="65">
        <f t="shared" si="238"/>
        <v>151065</v>
      </c>
      <c r="F5118" s="66">
        <f t="shared" si="239"/>
        <v>4</v>
      </c>
      <c r="G5118" s="67" t="str">
        <f t="shared" si="237"/>
        <v>csütörtök</v>
      </c>
    </row>
    <row r="5119" spans="1:7" ht="15" customHeight="1" x14ac:dyDescent="0.25">
      <c r="A5119" s="38" t="s">
        <v>903</v>
      </c>
      <c r="B5119" s="38" t="s">
        <v>462</v>
      </c>
      <c r="C5119" s="38" t="s">
        <v>470</v>
      </c>
      <c r="D5119" s="38"/>
      <c r="E5119" s="65">
        <f t="shared" si="238"/>
        <v>151094</v>
      </c>
      <c r="F5119" s="66">
        <f t="shared" si="239"/>
        <v>5</v>
      </c>
      <c r="G5119" s="67" t="str">
        <f t="shared" si="237"/>
        <v>péntek</v>
      </c>
    </row>
    <row r="5120" spans="1:7" ht="15" customHeight="1" x14ac:dyDescent="0.25">
      <c r="A5120" s="38" t="s">
        <v>903</v>
      </c>
      <c r="B5120" s="38" t="s">
        <v>464</v>
      </c>
      <c r="C5120" s="38" t="s">
        <v>470</v>
      </c>
      <c r="D5120" s="38"/>
      <c r="E5120" s="65">
        <f t="shared" si="238"/>
        <v>151124</v>
      </c>
      <c r="F5120" s="66">
        <f t="shared" si="239"/>
        <v>7</v>
      </c>
      <c r="G5120" s="67" t="str">
        <f t="shared" si="237"/>
        <v>vasárnap</v>
      </c>
    </row>
    <row r="5121" spans="1:7" ht="15" customHeight="1" x14ac:dyDescent="0.25">
      <c r="A5121" s="38" t="s">
        <v>903</v>
      </c>
      <c r="B5121" s="38" t="s">
        <v>466</v>
      </c>
      <c r="C5121" s="38" t="s">
        <v>472</v>
      </c>
      <c r="D5121" s="38"/>
      <c r="E5121" s="65">
        <f t="shared" si="238"/>
        <v>151154</v>
      </c>
      <c r="F5121" s="66">
        <f t="shared" si="239"/>
        <v>2</v>
      </c>
      <c r="G5121" s="67" t="str">
        <f t="shared" si="237"/>
        <v>kedd</v>
      </c>
    </row>
    <row r="5122" spans="1:7" ht="15" customHeight="1" x14ac:dyDescent="0.25">
      <c r="A5122" s="38" t="s">
        <v>903</v>
      </c>
      <c r="B5122" s="38" t="s">
        <v>468</v>
      </c>
      <c r="C5122" s="38" t="s">
        <v>471</v>
      </c>
      <c r="D5122" s="38"/>
      <c r="E5122" s="65">
        <f t="shared" si="238"/>
        <v>151183</v>
      </c>
      <c r="F5122" s="66">
        <f t="shared" si="239"/>
        <v>3</v>
      </c>
      <c r="G5122" s="67" t="str">
        <f t="shared" si="237"/>
        <v>szerda</v>
      </c>
    </row>
    <row r="5123" spans="1:7" ht="15" customHeight="1" x14ac:dyDescent="0.25">
      <c r="A5123" s="38" t="s">
        <v>904</v>
      </c>
      <c r="B5123" s="38" t="s">
        <v>448</v>
      </c>
      <c r="C5123" s="38" t="s">
        <v>473</v>
      </c>
      <c r="D5123" s="38"/>
      <c r="E5123" s="65">
        <f t="shared" si="238"/>
        <v>151213</v>
      </c>
      <c r="F5123" s="66">
        <f t="shared" si="239"/>
        <v>5</v>
      </c>
      <c r="G5123" s="67" t="str">
        <f t="shared" ref="G5123:G5186" si="240">VLOOKUP(F5123,nevek,2,0)</f>
        <v>péntek</v>
      </c>
    </row>
    <row r="5124" spans="1:7" ht="15" customHeight="1" x14ac:dyDescent="0.25">
      <c r="A5124" s="38" t="s">
        <v>904</v>
      </c>
      <c r="B5124" s="38" t="s">
        <v>450</v>
      </c>
      <c r="C5124" s="38" t="s">
        <v>474</v>
      </c>
      <c r="D5124" s="38"/>
      <c r="E5124" s="65">
        <f t="shared" ref="E5124:E5187" si="241">DATEVALUE(A5124&amp;"."&amp;B5124&amp;C5124)</f>
        <v>151243</v>
      </c>
      <c r="F5124" s="66">
        <f t="shared" ref="F5124:F5187" si="242">WEEKDAY(E5124,2)</f>
        <v>7</v>
      </c>
      <c r="G5124" s="67" t="str">
        <f t="shared" si="240"/>
        <v>vasárnap</v>
      </c>
    </row>
    <row r="5125" spans="1:7" ht="15" customHeight="1" x14ac:dyDescent="0.25">
      <c r="A5125" s="38" t="s">
        <v>904</v>
      </c>
      <c r="B5125" s="38" t="s">
        <v>452</v>
      </c>
      <c r="C5125" s="38" t="s">
        <v>471</v>
      </c>
      <c r="D5125" s="38"/>
      <c r="E5125" s="65">
        <f t="shared" si="241"/>
        <v>151273</v>
      </c>
      <c r="F5125" s="66">
        <f t="shared" si="242"/>
        <v>2</v>
      </c>
      <c r="G5125" s="67" t="str">
        <f t="shared" si="240"/>
        <v>kedd</v>
      </c>
    </row>
    <row r="5126" spans="1:7" ht="15" customHeight="1" x14ac:dyDescent="0.25">
      <c r="A5126" s="38" t="s">
        <v>904</v>
      </c>
      <c r="B5126" s="38" t="s">
        <v>454</v>
      </c>
      <c r="C5126" s="38" t="s">
        <v>474</v>
      </c>
      <c r="D5126" s="38"/>
      <c r="E5126" s="65">
        <f t="shared" si="241"/>
        <v>151302</v>
      </c>
      <c r="F5126" s="66">
        <f t="shared" si="242"/>
        <v>3</v>
      </c>
      <c r="G5126" s="67" t="str">
        <f t="shared" si="240"/>
        <v>szerda</v>
      </c>
    </row>
    <row r="5127" spans="1:7" ht="15" customHeight="1" x14ac:dyDescent="0.25">
      <c r="A5127" s="38" t="s">
        <v>904</v>
      </c>
      <c r="B5127" s="38" t="s">
        <v>455</v>
      </c>
      <c r="C5127" s="38" t="s">
        <v>474</v>
      </c>
      <c r="D5127" s="38"/>
      <c r="E5127" s="65">
        <f t="shared" si="241"/>
        <v>151332</v>
      </c>
      <c r="F5127" s="66">
        <f t="shared" si="242"/>
        <v>5</v>
      </c>
      <c r="G5127" s="67" t="str">
        <f t="shared" si="240"/>
        <v>péntek</v>
      </c>
    </row>
    <row r="5128" spans="1:7" ht="15" customHeight="1" x14ac:dyDescent="0.25">
      <c r="A5128" s="38" t="s">
        <v>904</v>
      </c>
      <c r="B5128" s="38" t="s">
        <v>455</v>
      </c>
      <c r="C5128" s="38" t="s">
        <v>496</v>
      </c>
      <c r="D5128" s="38"/>
      <c r="E5128" s="65">
        <f t="shared" si="241"/>
        <v>151361</v>
      </c>
      <c r="F5128" s="66">
        <f t="shared" si="242"/>
        <v>6</v>
      </c>
      <c r="G5128" s="67" t="str">
        <f t="shared" si="240"/>
        <v>szombat</v>
      </c>
    </row>
    <row r="5129" spans="1:7" ht="15" customHeight="1" x14ac:dyDescent="0.25">
      <c r="A5129" s="38" t="s">
        <v>904</v>
      </c>
      <c r="B5129" s="38" t="s">
        <v>456</v>
      </c>
      <c r="C5129" s="38" t="s">
        <v>477</v>
      </c>
      <c r="D5129" s="38"/>
      <c r="E5129" s="65">
        <f t="shared" si="241"/>
        <v>151390</v>
      </c>
      <c r="F5129" s="66">
        <f t="shared" si="242"/>
        <v>7</v>
      </c>
      <c r="G5129" s="67" t="str">
        <f t="shared" si="240"/>
        <v>vasárnap</v>
      </c>
    </row>
    <row r="5130" spans="1:7" ht="15" customHeight="1" x14ac:dyDescent="0.25">
      <c r="A5130" s="38" t="s">
        <v>904</v>
      </c>
      <c r="B5130" s="38" t="s">
        <v>458</v>
      </c>
      <c r="C5130" s="38" t="s">
        <v>477</v>
      </c>
      <c r="D5130" s="38"/>
      <c r="E5130" s="65">
        <f t="shared" si="241"/>
        <v>151420</v>
      </c>
      <c r="F5130" s="66">
        <f t="shared" si="242"/>
        <v>2</v>
      </c>
      <c r="G5130" s="67" t="str">
        <f t="shared" si="240"/>
        <v>kedd</v>
      </c>
    </row>
    <row r="5131" spans="1:7" ht="15" customHeight="1" x14ac:dyDescent="0.25">
      <c r="A5131" s="38" t="s">
        <v>904</v>
      </c>
      <c r="B5131" s="38" t="s">
        <v>460</v>
      </c>
      <c r="C5131" s="38" t="s">
        <v>479</v>
      </c>
      <c r="D5131" s="38"/>
      <c r="E5131" s="65">
        <f t="shared" si="241"/>
        <v>151449</v>
      </c>
      <c r="F5131" s="66">
        <f t="shared" si="242"/>
        <v>3</v>
      </c>
      <c r="G5131" s="67" t="str">
        <f t="shared" si="240"/>
        <v>szerda</v>
      </c>
    </row>
    <row r="5132" spans="1:7" ht="15" customHeight="1" x14ac:dyDescent="0.25">
      <c r="A5132" s="38" t="s">
        <v>904</v>
      </c>
      <c r="B5132" s="38" t="s">
        <v>462</v>
      </c>
      <c r="C5132" s="38" t="s">
        <v>482</v>
      </c>
      <c r="D5132" s="38"/>
      <c r="E5132" s="65">
        <f t="shared" si="241"/>
        <v>151478</v>
      </c>
      <c r="F5132" s="66">
        <f t="shared" si="242"/>
        <v>4</v>
      </c>
      <c r="G5132" s="67" t="str">
        <f t="shared" si="240"/>
        <v>csütörtök</v>
      </c>
    </row>
    <row r="5133" spans="1:7" ht="15" customHeight="1" x14ac:dyDescent="0.25">
      <c r="A5133" s="38" t="s">
        <v>904</v>
      </c>
      <c r="B5133" s="38" t="s">
        <v>464</v>
      </c>
      <c r="C5133" s="38" t="s">
        <v>482</v>
      </c>
      <c r="D5133" s="38"/>
      <c r="E5133" s="65">
        <f t="shared" si="241"/>
        <v>151508</v>
      </c>
      <c r="F5133" s="66">
        <f t="shared" si="242"/>
        <v>6</v>
      </c>
      <c r="G5133" s="67" t="str">
        <f t="shared" si="240"/>
        <v>szombat</v>
      </c>
    </row>
    <row r="5134" spans="1:7" ht="15" customHeight="1" x14ac:dyDescent="0.25">
      <c r="A5134" s="38" t="s">
        <v>904</v>
      </c>
      <c r="B5134" s="38" t="s">
        <v>466</v>
      </c>
      <c r="C5134" s="38" t="s">
        <v>483</v>
      </c>
      <c r="D5134" s="38"/>
      <c r="E5134" s="65">
        <f t="shared" si="241"/>
        <v>151537</v>
      </c>
      <c r="F5134" s="66">
        <f t="shared" si="242"/>
        <v>7</v>
      </c>
      <c r="G5134" s="67" t="str">
        <f t="shared" si="240"/>
        <v>vasárnap</v>
      </c>
    </row>
    <row r="5135" spans="1:7" ht="15" customHeight="1" x14ac:dyDescent="0.25">
      <c r="A5135" s="38" t="s">
        <v>904</v>
      </c>
      <c r="B5135" s="38" t="s">
        <v>468</v>
      </c>
      <c r="C5135" s="38" t="s">
        <v>483</v>
      </c>
      <c r="D5135" s="38"/>
      <c r="E5135" s="65">
        <f t="shared" si="241"/>
        <v>151567</v>
      </c>
      <c r="F5135" s="66">
        <f t="shared" si="242"/>
        <v>2</v>
      </c>
      <c r="G5135" s="67" t="str">
        <f t="shared" si="240"/>
        <v>kedd</v>
      </c>
    </row>
    <row r="5136" spans="1:7" ht="15" customHeight="1" x14ac:dyDescent="0.25">
      <c r="A5136" s="38" t="s">
        <v>905</v>
      </c>
      <c r="B5136" s="38" t="s">
        <v>448</v>
      </c>
      <c r="C5136" s="38" t="s">
        <v>484</v>
      </c>
      <c r="D5136" s="38"/>
      <c r="E5136" s="65">
        <f t="shared" si="241"/>
        <v>151597</v>
      </c>
      <c r="F5136" s="66">
        <f t="shared" si="242"/>
        <v>4</v>
      </c>
      <c r="G5136" s="67" t="str">
        <f t="shared" si="240"/>
        <v>csütörtök</v>
      </c>
    </row>
    <row r="5137" spans="1:7" ht="15" customHeight="1" x14ac:dyDescent="0.25">
      <c r="A5137" s="38" t="s">
        <v>905</v>
      </c>
      <c r="B5137" s="38" t="s">
        <v>450</v>
      </c>
      <c r="C5137" s="38" t="s">
        <v>485</v>
      </c>
      <c r="D5137" s="38"/>
      <c r="E5137" s="65">
        <f t="shared" si="241"/>
        <v>151627</v>
      </c>
      <c r="F5137" s="66">
        <f t="shared" si="242"/>
        <v>6</v>
      </c>
      <c r="G5137" s="67" t="str">
        <f t="shared" si="240"/>
        <v>szombat</v>
      </c>
    </row>
    <row r="5138" spans="1:7" ht="15" customHeight="1" x14ac:dyDescent="0.25">
      <c r="A5138" s="38" t="s">
        <v>905</v>
      </c>
      <c r="B5138" s="38" t="s">
        <v>452</v>
      </c>
      <c r="C5138" s="38" t="s">
        <v>483</v>
      </c>
      <c r="D5138" s="38"/>
      <c r="E5138" s="65">
        <f t="shared" si="241"/>
        <v>151657</v>
      </c>
      <c r="F5138" s="66">
        <f t="shared" si="242"/>
        <v>1</v>
      </c>
      <c r="G5138" s="67" t="str">
        <f t="shared" si="240"/>
        <v>hétfő</v>
      </c>
    </row>
    <row r="5139" spans="1:7" ht="15" customHeight="1" x14ac:dyDescent="0.25">
      <c r="A5139" s="38" t="s">
        <v>905</v>
      </c>
      <c r="B5139" s="38" t="s">
        <v>454</v>
      </c>
      <c r="C5139" s="38" t="s">
        <v>485</v>
      </c>
      <c r="D5139" s="38"/>
      <c r="E5139" s="65">
        <f t="shared" si="241"/>
        <v>151686</v>
      </c>
      <c r="F5139" s="66">
        <f t="shared" si="242"/>
        <v>2</v>
      </c>
      <c r="G5139" s="67" t="str">
        <f t="shared" si="240"/>
        <v>kedd</v>
      </c>
    </row>
    <row r="5140" spans="1:7" ht="15" customHeight="1" x14ac:dyDescent="0.25">
      <c r="A5140" s="38" t="s">
        <v>905</v>
      </c>
      <c r="B5140" s="38" t="s">
        <v>455</v>
      </c>
      <c r="C5140" s="38" t="s">
        <v>485</v>
      </c>
      <c r="D5140" s="38"/>
      <c r="E5140" s="65">
        <f t="shared" si="241"/>
        <v>151716</v>
      </c>
      <c r="F5140" s="66">
        <f t="shared" si="242"/>
        <v>4</v>
      </c>
      <c r="G5140" s="67" t="str">
        <f t="shared" si="240"/>
        <v>csütörtök</v>
      </c>
    </row>
    <row r="5141" spans="1:7" ht="15" customHeight="1" x14ac:dyDescent="0.25">
      <c r="A5141" s="38" t="s">
        <v>905</v>
      </c>
      <c r="B5141" s="38" t="s">
        <v>456</v>
      </c>
      <c r="C5141" s="38" t="s">
        <v>494</v>
      </c>
      <c r="D5141" s="38"/>
      <c r="E5141" s="65">
        <f t="shared" si="241"/>
        <v>151745</v>
      </c>
      <c r="F5141" s="66">
        <f t="shared" si="242"/>
        <v>5</v>
      </c>
      <c r="G5141" s="67" t="str">
        <f t="shared" si="240"/>
        <v>péntek</v>
      </c>
    </row>
    <row r="5142" spans="1:7" ht="15" customHeight="1" x14ac:dyDescent="0.25">
      <c r="A5142" s="38" t="s">
        <v>905</v>
      </c>
      <c r="B5142" s="38" t="s">
        <v>458</v>
      </c>
      <c r="C5142" s="38" t="s">
        <v>487</v>
      </c>
      <c r="D5142" s="38"/>
      <c r="E5142" s="65">
        <f t="shared" si="241"/>
        <v>151774</v>
      </c>
      <c r="F5142" s="66">
        <f t="shared" si="242"/>
        <v>6</v>
      </c>
      <c r="G5142" s="67" t="str">
        <f t="shared" si="240"/>
        <v>szombat</v>
      </c>
    </row>
    <row r="5143" spans="1:7" ht="15" customHeight="1" x14ac:dyDescent="0.25">
      <c r="A5143" s="38" t="s">
        <v>905</v>
      </c>
      <c r="B5143" s="38" t="s">
        <v>460</v>
      </c>
      <c r="C5143" s="38" t="s">
        <v>453</v>
      </c>
      <c r="D5143" s="38"/>
      <c r="E5143" s="65">
        <f t="shared" si="241"/>
        <v>151804</v>
      </c>
      <c r="F5143" s="66">
        <f t="shared" si="242"/>
        <v>1</v>
      </c>
      <c r="G5143" s="67" t="str">
        <f t="shared" si="240"/>
        <v>hétfő</v>
      </c>
    </row>
    <row r="5144" spans="1:7" ht="15" customHeight="1" x14ac:dyDescent="0.25">
      <c r="A5144" s="38" t="s">
        <v>905</v>
      </c>
      <c r="B5144" s="38" t="s">
        <v>462</v>
      </c>
      <c r="C5144" s="38" t="s">
        <v>451</v>
      </c>
      <c r="D5144" s="38"/>
      <c r="E5144" s="65">
        <f t="shared" si="241"/>
        <v>151833</v>
      </c>
      <c r="F5144" s="66">
        <f t="shared" si="242"/>
        <v>2</v>
      </c>
      <c r="G5144" s="67" t="str">
        <f t="shared" si="240"/>
        <v>kedd</v>
      </c>
    </row>
    <row r="5145" spans="1:7" ht="15" customHeight="1" x14ac:dyDescent="0.25">
      <c r="A5145" s="38" t="s">
        <v>905</v>
      </c>
      <c r="B5145" s="38" t="s">
        <v>464</v>
      </c>
      <c r="C5145" s="38" t="s">
        <v>457</v>
      </c>
      <c r="D5145" s="38"/>
      <c r="E5145" s="65">
        <f t="shared" si="241"/>
        <v>151862</v>
      </c>
      <c r="F5145" s="66">
        <f t="shared" si="242"/>
        <v>3</v>
      </c>
      <c r="G5145" s="67" t="str">
        <f t="shared" si="240"/>
        <v>szerda</v>
      </c>
    </row>
    <row r="5146" spans="1:7" ht="15" customHeight="1" x14ac:dyDescent="0.25">
      <c r="A5146" s="38" t="s">
        <v>905</v>
      </c>
      <c r="B5146" s="38" t="s">
        <v>466</v>
      </c>
      <c r="C5146" s="38" t="s">
        <v>459</v>
      </c>
      <c r="D5146" s="38"/>
      <c r="E5146" s="65">
        <f t="shared" si="241"/>
        <v>151892</v>
      </c>
      <c r="F5146" s="66">
        <f t="shared" si="242"/>
        <v>5</v>
      </c>
      <c r="G5146" s="67" t="str">
        <f t="shared" si="240"/>
        <v>péntek</v>
      </c>
    </row>
    <row r="5147" spans="1:7" ht="15" customHeight="1" x14ac:dyDescent="0.25">
      <c r="A5147" s="38" t="s">
        <v>905</v>
      </c>
      <c r="B5147" s="38" t="s">
        <v>468</v>
      </c>
      <c r="C5147" s="38" t="s">
        <v>489</v>
      </c>
      <c r="D5147" s="38"/>
      <c r="E5147" s="65">
        <f t="shared" si="241"/>
        <v>151921</v>
      </c>
      <c r="F5147" s="66">
        <f t="shared" si="242"/>
        <v>6</v>
      </c>
      <c r="G5147" s="67" t="str">
        <f t="shared" si="240"/>
        <v>szombat</v>
      </c>
    </row>
    <row r="5148" spans="1:7" ht="15" customHeight="1" x14ac:dyDescent="0.25">
      <c r="A5148" s="38" t="s">
        <v>906</v>
      </c>
      <c r="B5148" s="38" t="s">
        <v>448</v>
      </c>
      <c r="C5148" s="38" t="s">
        <v>461</v>
      </c>
      <c r="D5148" s="38"/>
      <c r="E5148" s="65">
        <f t="shared" si="241"/>
        <v>151951</v>
      </c>
      <c r="F5148" s="66">
        <f t="shared" si="242"/>
        <v>1</v>
      </c>
      <c r="G5148" s="67" t="str">
        <f t="shared" si="240"/>
        <v>hétfő</v>
      </c>
    </row>
    <row r="5149" spans="1:7" ht="15" customHeight="1" x14ac:dyDescent="0.25">
      <c r="A5149" s="38" t="s">
        <v>906</v>
      </c>
      <c r="B5149" s="38" t="s">
        <v>450</v>
      </c>
      <c r="C5149" s="38" t="s">
        <v>463</v>
      </c>
      <c r="D5149" s="38"/>
      <c r="E5149" s="65">
        <f t="shared" si="241"/>
        <v>151981</v>
      </c>
      <c r="F5149" s="66">
        <f t="shared" si="242"/>
        <v>3</v>
      </c>
      <c r="G5149" s="67" t="str">
        <f t="shared" si="240"/>
        <v>szerda</v>
      </c>
    </row>
    <row r="5150" spans="1:7" ht="15" customHeight="1" x14ac:dyDescent="0.25">
      <c r="A5150" s="38" t="s">
        <v>906</v>
      </c>
      <c r="B5150" s="38" t="s">
        <v>452</v>
      </c>
      <c r="C5150" s="38" t="s">
        <v>461</v>
      </c>
      <c r="D5150" s="38"/>
      <c r="E5150" s="65">
        <f t="shared" si="241"/>
        <v>152011</v>
      </c>
      <c r="F5150" s="66">
        <f t="shared" si="242"/>
        <v>5</v>
      </c>
      <c r="G5150" s="67" t="str">
        <f t="shared" si="240"/>
        <v>péntek</v>
      </c>
    </row>
    <row r="5151" spans="1:7" ht="15" customHeight="1" x14ac:dyDescent="0.25">
      <c r="A5151" s="38" t="s">
        <v>906</v>
      </c>
      <c r="B5151" s="38" t="s">
        <v>454</v>
      </c>
      <c r="C5151" s="38" t="s">
        <v>465</v>
      </c>
      <c r="D5151" s="38"/>
      <c r="E5151" s="65">
        <f t="shared" si="241"/>
        <v>152040</v>
      </c>
      <c r="F5151" s="66">
        <f t="shared" si="242"/>
        <v>6</v>
      </c>
      <c r="G5151" s="67" t="str">
        <f t="shared" si="240"/>
        <v>szombat</v>
      </c>
    </row>
    <row r="5152" spans="1:7" ht="15" customHeight="1" x14ac:dyDescent="0.25">
      <c r="A5152" s="38" t="s">
        <v>906</v>
      </c>
      <c r="B5152" s="38" t="s">
        <v>455</v>
      </c>
      <c r="C5152" s="38" t="s">
        <v>465</v>
      </c>
      <c r="D5152" s="38"/>
      <c r="E5152" s="65">
        <f t="shared" si="241"/>
        <v>152070</v>
      </c>
      <c r="F5152" s="66">
        <f t="shared" si="242"/>
        <v>1</v>
      </c>
      <c r="G5152" s="67" t="str">
        <f t="shared" si="240"/>
        <v>hétfő</v>
      </c>
    </row>
    <row r="5153" spans="1:7" ht="15" customHeight="1" x14ac:dyDescent="0.25">
      <c r="A5153" s="38" t="s">
        <v>906</v>
      </c>
      <c r="B5153" s="38" t="s">
        <v>456</v>
      </c>
      <c r="C5153" s="38" t="s">
        <v>490</v>
      </c>
      <c r="D5153" s="38"/>
      <c r="E5153" s="65">
        <f t="shared" si="241"/>
        <v>152100</v>
      </c>
      <c r="F5153" s="66">
        <f t="shared" si="242"/>
        <v>3</v>
      </c>
      <c r="G5153" s="67" t="str">
        <f t="shared" si="240"/>
        <v>szerda</v>
      </c>
    </row>
    <row r="5154" spans="1:7" ht="15" customHeight="1" x14ac:dyDescent="0.25">
      <c r="A5154" s="38" t="s">
        <v>906</v>
      </c>
      <c r="B5154" s="38" t="s">
        <v>458</v>
      </c>
      <c r="C5154" s="38" t="s">
        <v>467</v>
      </c>
      <c r="D5154" s="38"/>
      <c r="E5154" s="65">
        <f t="shared" si="241"/>
        <v>152129</v>
      </c>
      <c r="F5154" s="66">
        <f t="shared" si="242"/>
        <v>4</v>
      </c>
      <c r="G5154" s="67" t="str">
        <f t="shared" si="240"/>
        <v>csütörtök</v>
      </c>
    </row>
    <row r="5155" spans="1:7" ht="15" customHeight="1" x14ac:dyDescent="0.25">
      <c r="A5155" s="38" t="s">
        <v>906</v>
      </c>
      <c r="B5155" s="38" t="s">
        <v>460</v>
      </c>
      <c r="C5155" s="38" t="s">
        <v>472</v>
      </c>
      <c r="D5155" s="38"/>
      <c r="E5155" s="65">
        <f t="shared" si="241"/>
        <v>152158</v>
      </c>
      <c r="F5155" s="66">
        <f t="shared" si="242"/>
        <v>5</v>
      </c>
      <c r="G5155" s="67" t="str">
        <f t="shared" si="240"/>
        <v>péntek</v>
      </c>
    </row>
    <row r="5156" spans="1:7" ht="15" customHeight="1" x14ac:dyDescent="0.25">
      <c r="A5156" s="38" t="s">
        <v>906</v>
      </c>
      <c r="B5156" s="38" t="s">
        <v>462</v>
      </c>
      <c r="C5156" s="38" t="s">
        <v>471</v>
      </c>
      <c r="D5156" s="38"/>
      <c r="E5156" s="65">
        <f t="shared" si="241"/>
        <v>152188</v>
      </c>
      <c r="F5156" s="66">
        <f t="shared" si="242"/>
        <v>7</v>
      </c>
      <c r="G5156" s="67" t="str">
        <f t="shared" si="240"/>
        <v>vasárnap</v>
      </c>
    </row>
    <row r="5157" spans="1:7" ht="15" customHeight="1" x14ac:dyDescent="0.25">
      <c r="A5157" s="38" t="s">
        <v>906</v>
      </c>
      <c r="B5157" s="38" t="s">
        <v>464</v>
      </c>
      <c r="C5157" s="38" t="s">
        <v>473</v>
      </c>
      <c r="D5157" s="38"/>
      <c r="E5157" s="65">
        <f t="shared" si="241"/>
        <v>152217</v>
      </c>
      <c r="F5157" s="66">
        <f t="shared" si="242"/>
        <v>1</v>
      </c>
      <c r="G5157" s="67" t="str">
        <f t="shared" si="240"/>
        <v>hétfő</v>
      </c>
    </row>
    <row r="5158" spans="1:7" ht="15" customHeight="1" x14ac:dyDescent="0.25">
      <c r="A5158" s="38" t="s">
        <v>906</v>
      </c>
      <c r="B5158" s="38" t="s">
        <v>464</v>
      </c>
      <c r="C5158" s="38" t="s">
        <v>475</v>
      </c>
      <c r="D5158" s="38"/>
      <c r="E5158" s="65">
        <f t="shared" si="241"/>
        <v>152246</v>
      </c>
      <c r="F5158" s="66">
        <f t="shared" si="242"/>
        <v>2</v>
      </c>
      <c r="G5158" s="67" t="str">
        <f t="shared" si="240"/>
        <v>kedd</v>
      </c>
    </row>
    <row r="5159" spans="1:7" ht="15" customHeight="1" x14ac:dyDescent="0.25">
      <c r="A5159" s="38" t="s">
        <v>906</v>
      </c>
      <c r="B5159" s="38" t="s">
        <v>466</v>
      </c>
      <c r="C5159" s="38" t="s">
        <v>496</v>
      </c>
      <c r="D5159" s="38"/>
      <c r="E5159" s="65">
        <f t="shared" si="241"/>
        <v>152276</v>
      </c>
      <c r="F5159" s="66">
        <f t="shared" si="242"/>
        <v>4</v>
      </c>
      <c r="G5159" s="67" t="str">
        <f t="shared" si="240"/>
        <v>csütörtök</v>
      </c>
    </row>
    <row r="5160" spans="1:7" ht="15" customHeight="1" x14ac:dyDescent="0.25">
      <c r="A5160" s="38" t="s">
        <v>906</v>
      </c>
      <c r="B5160" s="38" t="s">
        <v>468</v>
      </c>
      <c r="C5160" s="38" t="s">
        <v>476</v>
      </c>
      <c r="D5160" s="38"/>
      <c r="E5160" s="65">
        <f t="shared" si="241"/>
        <v>152305</v>
      </c>
      <c r="F5160" s="66">
        <f t="shared" si="242"/>
        <v>5</v>
      </c>
      <c r="G5160" s="67" t="str">
        <f t="shared" si="240"/>
        <v>péntek</v>
      </c>
    </row>
    <row r="5161" spans="1:7" ht="15" customHeight="1" x14ac:dyDescent="0.25">
      <c r="A5161" s="38" t="s">
        <v>907</v>
      </c>
      <c r="B5161" s="38" t="s">
        <v>448</v>
      </c>
      <c r="C5161" s="38" t="s">
        <v>477</v>
      </c>
      <c r="D5161" s="38"/>
      <c r="E5161" s="65">
        <f t="shared" si="241"/>
        <v>152335</v>
      </c>
      <c r="F5161" s="66">
        <f t="shared" si="242"/>
        <v>7</v>
      </c>
      <c r="G5161" s="67" t="str">
        <f t="shared" si="240"/>
        <v>vasárnap</v>
      </c>
    </row>
    <row r="5162" spans="1:7" ht="15" customHeight="1" x14ac:dyDescent="0.25">
      <c r="A5162" s="38" t="s">
        <v>907</v>
      </c>
      <c r="B5162" s="38" t="s">
        <v>450</v>
      </c>
      <c r="C5162" s="38" t="s">
        <v>478</v>
      </c>
      <c r="D5162" s="38"/>
      <c r="E5162" s="65">
        <f t="shared" si="241"/>
        <v>152365</v>
      </c>
      <c r="F5162" s="66">
        <f t="shared" si="242"/>
        <v>2</v>
      </c>
      <c r="G5162" s="67" t="str">
        <f t="shared" si="240"/>
        <v>kedd</v>
      </c>
    </row>
    <row r="5163" spans="1:7" ht="15" customHeight="1" x14ac:dyDescent="0.25">
      <c r="A5163" s="38" t="s">
        <v>907</v>
      </c>
      <c r="B5163" s="38" t="s">
        <v>452</v>
      </c>
      <c r="C5163" s="38" t="s">
        <v>477</v>
      </c>
      <c r="D5163" s="38"/>
      <c r="E5163" s="65">
        <f t="shared" si="241"/>
        <v>152394</v>
      </c>
      <c r="F5163" s="66">
        <f t="shared" si="242"/>
        <v>3</v>
      </c>
      <c r="G5163" s="67" t="str">
        <f t="shared" si="240"/>
        <v>szerda</v>
      </c>
    </row>
    <row r="5164" spans="1:7" ht="15" customHeight="1" x14ac:dyDescent="0.25">
      <c r="A5164" s="38" t="s">
        <v>907</v>
      </c>
      <c r="B5164" s="38" t="s">
        <v>454</v>
      </c>
      <c r="C5164" s="38" t="s">
        <v>478</v>
      </c>
      <c r="D5164" s="38"/>
      <c r="E5164" s="65">
        <f t="shared" si="241"/>
        <v>152424</v>
      </c>
      <c r="F5164" s="66">
        <f t="shared" si="242"/>
        <v>5</v>
      </c>
      <c r="G5164" s="67" t="str">
        <f t="shared" si="240"/>
        <v>péntek</v>
      </c>
    </row>
    <row r="5165" spans="1:7" ht="15" customHeight="1" x14ac:dyDescent="0.25">
      <c r="A5165" s="38" t="s">
        <v>907</v>
      </c>
      <c r="B5165" s="38" t="s">
        <v>455</v>
      </c>
      <c r="C5165" s="38" t="s">
        <v>478</v>
      </c>
      <c r="D5165" s="38"/>
      <c r="E5165" s="65">
        <f t="shared" si="241"/>
        <v>152454</v>
      </c>
      <c r="F5165" s="66">
        <f t="shared" si="242"/>
        <v>7</v>
      </c>
      <c r="G5165" s="67" t="str">
        <f t="shared" si="240"/>
        <v>vasárnap</v>
      </c>
    </row>
    <row r="5166" spans="1:7" ht="15" customHeight="1" x14ac:dyDescent="0.25">
      <c r="A5166" s="38" t="s">
        <v>907</v>
      </c>
      <c r="B5166" s="38" t="s">
        <v>456</v>
      </c>
      <c r="C5166" s="38" t="s">
        <v>480</v>
      </c>
      <c r="D5166" s="38"/>
      <c r="E5166" s="65">
        <f t="shared" si="241"/>
        <v>152483</v>
      </c>
      <c r="F5166" s="66">
        <f t="shared" si="242"/>
        <v>1</v>
      </c>
      <c r="G5166" s="67" t="str">
        <f t="shared" si="240"/>
        <v>hétfő</v>
      </c>
    </row>
    <row r="5167" spans="1:7" ht="15" customHeight="1" x14ac:dyDescent="0.25">
      <c r="A5167" s="38" t="s">
        <v>907</v>
      </c>
      <c r="B5167" s="38" t="s">
        <v>458</v>
      </c>
      <c r="C5167" s="38" t="s">
        <v>480</v>
      </c>
      <c r="D5167" s="38"/>
      <c r="E5167" s="65">
        <f t="shared" si="241"/>
        <v>152513</v>
      </c>
      <c r="F5167" s="66">
        <f t="shared" si="242"/>
        <v>3</v>
      </c>
      <c r="G5167" s="67" t="str">
        <f t="shared" si="240"/>
        <v>szerda</v>
      </c>
    </row>
    <row r="5168" spans="1:7" ht="15" customHeight="1" x14ac:dyDescent="0.25">
      <c r="A5168" s="38" t="s">
        <v>907</v>
      </c>
      <c r="B5168" s="38" t="s">
        <v>460</v>
      </c>
      <c r="C5168" s="38" t="s">
        <v>492</v>
      </c>
      <c r="D5168" s="38"/>
      <c r="E5168" s="65">
        <f t="shared" si="241"/>
        <v>152542</v>
      </c>
      <c r="F5168" s="66">
        <f t="shared" si="242"/>
        <v>4</v>
      </c>
      <c r="G5168" s="67" t="str">
        <f t="shared" si="240"/>
        <v>csütörtök</v>
      </c>
    </row>
    <row r="5169" spans="1:7" ht="15" customHeight="1" x14ac:dyDescent="0.25">
      <c r="A5169" s="38" t="s">
        <v>907</v>
      </c>
      <c r="B5169" s="38" t="s">
        <v>462</v>
      </c>
      <c r="C5169" s="38" t="s">
        <v>483</v>
      </c>
      <c r="D5169" s="38"/>
      <c r="E5169" s="65">
        <f t="shared" si="241"/>
        <v>152572</v>
      </c>
      <c r="F5169" s="66">
        <f t="shared" si="242"/>
        <v>6</v>
      </c>
      <c r="G5169" s="67" t="str">
        <f t="shared" si="240"/>
        <v>szombat</v>
      </c>
    </row>
    <row r="5170" spans="1:7" ht="15" customHeight="1" x14ac:dyDescent="0.25">
      <c r="A5170" s="38" t="s">
        <v>907</v>
      </c>
      <c r="B5170" s="38" t="s">
        <v>464</v>
      </c>
      <c r="C5170" s="38" t="s">
        <v>484</v>
      </c>
      <c r="D5170" s="38"/>
      <c r="E5170" s="65">
        <f t="shared" si="241"/>
        <v>152601</v>
      </c>
      <c r="F5170" s="66">
        <f t="shared" si="242"/>
        <v>7</v>
      </c>
      <c r="G5170" s="67" t="str">
        <f t="shared" si="240"/>
        <v>vasárnap</v>
      </c>
    </row>
    <row r="5171" spans="1:7" ht="15" customHeight="1" x14ac:dyDescent="0.25">
      <c r="A5171" s="38" t="s">
        <v>907</v>
      </c>
      <c r="B5171" s="38" t="s">
        <v>466</v>
      </c>
      <c r="C5171" s="38" t="s">
        <v>486</v>
      </c>
      <c r="D5171" s="38"/>
      <c r="E5171" s="65">
        <f t="shared" si="241"/>
        <v>152630</v>
      </c>
      <c r="F5171" s="66">
        <f t="shared" si="242"/>
        <v>1</v>
      </c>
      <c r="G5171" s="67" t="str">
        <f t="shared" si="240"/>
        <v>hétfő</v>
      </c>
    </row>
    <row r="5172" spans="1:7" ht="15" customHeight="1" x14ac:dyDescent="0.25">
      <c r="A5172" s="38" t="s">
        <v>907</v>
      </c>
      <c r="B5172" s="38" t="s">
        <v>468</v>
      </c>
      <c r="C5172" s="38" t="s">
        <v>486</v>
      </c>
      <c r="D5172" s="38"/>
      <c r="E5172" s="65">
        <f t="shared" si="241"/>
        <v>152660</v>
      </c>
      <c r="F5172" s="66">
        <f t="shared" si="242"/>
        <v>3</v>
      </c>
      <c r="G5172" s="67" t="str">
        <f t="shared" si="240"/>
        <v>szerda</v>
      </c>
    </row>
    <row r="5173" spans="1:7" ht="15" customHeight="1" x14ac:dyDescent="0.25">
      <c r="A5173" s="38" t="s">
        <v>908</v>
      </c>
      <c r="B5173" s="38" t="s">
        <v>448</v>
      </c>
      <c r="C5173" s="38" t="s">
        <v>487</v>
      </c>
      <c r="D5173" s="38"/>
      <c r="E5173" s="65">
        <f t="shared" si="241"/>
        <v>152689</v>
      </c>
      <c r="F5173" s="66">
        <f t="shared" si="242"/>
        <v>4</v>
      </c>
      <c r="G5173" s="67" t="str">
        <f t="shared" si="240"/>
        <v>csütörtök</v>
      </c>
    </row>
    <row r="5174" spans="1:7" ht="15" customHeight="1" x14ac:dyDescent="0.25">
      <c r="A5174" s="38" t="s">
        <v>908</v>
      </c>
      <c r="B5174" s="38" t="s">
        <v>450</v>
      </c>
      <c r="C5174" s="38" t="s">
        <v>453</v>
      </c>
      <c r="D5174" s="38"/>
      <c r="E5174" s="65">
        <f t="shared" si="241"/>
        <v>152719</v>
      </c>
      <c r="F5174" s="66">
        <f t="shared" si="242"/>
        <v>6</v>
      </c>
      <c r="G5174" s="67" t="str">
        <f t="shared" si="240"/>
        <v>szombat</v>
      </c>
    </row>
    <row r="5175" spans="1:7" ht="15" customHeight="1" x14ac:dyDescent="0.25">
      <c r="A5175" s="38" t="s">
        <v>908</v>
      </c>
      <c r="B5175" s="38" t="s">
        <v>452</v>
      </c>
      <c r="C5175" s="38" t="s">
        <v>487</v>
      </c>
      <c r="D5175" s="38"/>
      <c r="E5175" s="65">
        <f t="shared" si="241"/>
        <v>152748</v>
      </c>
      <c r="F5175" s="66">
        <f t="shared" si="242"/>
        <v>7</v>
      </c>
      <c r="G5175" s="67" t="str">
        <f t="shared" si="240"/>
        <v>vasárnap</v>
      </c>
    </row>
    <row r="5176" spans="1:7" ht="15" customHeight="1" x14ac:dyDescent="0.25">
      <c r="A5176" s="38" t="s">
        <v>908</v>
      </c>
      <c r="B5176" s="38" t="s">
        <v>454</v>
      </c>
      <c r="C5176" s="38" t="s">
        <v>453</v>
      </c>
      <c r="D5176" s="38"/>
      <c r="E5176" s="65">
        <f t="shared" si="241"/>
        <v>152778</v>
      </c>
      <c r="F5176" s="66">
        <f t="shared" si="242"/>
        <v>2</v>
      </c>
      <c r="G5176" s="67" t="str">
        <f t="shared" si="240"/>
        <v>kedd</v>
      </c>
    </row>
    <row r="5177" spans="1:7" ht="15" customHeight="1" x14ac:dyDescent="0.25">
      <c r="A5177" s="38" t="s">
        <v>908</v>
      </c>
      <c r="B5177" s="38" t="s">
        <v>455</v>
      </c>
      <c r="C5177" s="38" t="s">
        <v>453</v>
      </c>
      <c r="D5177" s="38"/>
      <c r="E5177" s="65">
        <f t="shared" si="241"/>
        <v>152808</v>
      </c>
      <c r="F5177" s="66">
        <f t="shared" si="242"/>
        <v>4</v>
      </c>
      <c r="G5177" s="67" t="str">
        <f t="shared" si="240"/>
        <v>csütörtök</v>
      </c>
    </row>
    <row r="5178" spans="1:7" ht="15" customHeight="1" x14ac:dyDescent="0.25">
      <c r="A5178" s="38" t="s">
        <v>908</v>
      </c>
      <c r="B5178" s="38" t="s">
        <v>456</v>
      </c>
      <c r="C5178" s="38" t="s">
        <v>451</v>
      </c>
      <c r="D5178" s="38"/>
      <c r="E5178" s="65">
        <f t="shared" si="241"/>
        <v>152837</v>
      </c>
      <c r="F5178" s="66">
        <f t="shared" si="242"/>
        <v>5</v>
      </c>
      <c r="G5178" s="67" t="str">
        <f t="shared" si="240"/>
        <v>péntek</v>
      </c>
    </row>
    <row r="5179" spans="1:7" ht="15" customHeight="1" x14ac:dyDescent="0.25">
      <c r="A5179" s="38" t="s">
        <v>908</v>
      </c>
      <c r="B5179" s="38" t="s">
        <v>458</v>
      </c>
      <c r="C5179" s="38" t="s">
        <v>451</v>
      </c>
      <c r="D5179" s="38"/>
      <c r="E5179" s="65">
        <f t="shared" si="241"/>
        <v>152867</v>
      </c>
      <c r="F5179" s="66">
        <f t="shared" si="242"/>
        <v>7</v>
      </c>
      <c r="G5179" s="67" t="str">
        <f t="shared" si="240"/>
        <v>vasárnap</v>
      </c>
    </row>
    <row r="5180" spans="1:7" ht="15" customHeight="1" x14ac:dyDescent="0.25">
      <c r="A5180" s="38" t="s">
        <v>908</v>
      </c>
      <c r="B5180" s="38" t="s">
        <v>460</v>
      </c>
      <c r="C5180" s="38" t="s">
        <v>457</v>
      </c>
      <c r="D5180" s="38"/>
      <c r="E5180" s="65">
        <f t="shared" si="241"/>
        <v>152897</v>
      </c>
      <c r="F5180" s="66">
        <f t="shared" si="242"/>
        <v>2</v>
      </c>
      <c r="G5180" s="67" t="str">
        <f t="shared" si="240"/>
        <v>kedd</v>
      </c>
    </row>
    <row r="5181" spans="1:7" ht="15" customHeight="1" x14ac:dyDescent="0.25">
      <c r="A5181" s="38" t="s">
        <v>908</v>
      </c>
      <c r="B5181" s="38" t="s">
        <v>462</v>
      </c>
      <c r="C5181" s="38" t="s">
        <v>489</v>
      </c>
      <c r="D5181" s="38"/>
      <c r="E5181" s="65">
        <f t="shared" si="241"/>
        <v>152926</v>
      </c>
      <c r="F5181" s="66">
        <f t="shared" si="242"/>
        <v>3</v>
      </c>
      <c r="G5181" s="67" t="str">
        <f t="shared" si="240"/>
        <v>szerda</v>
      </c>
    </row>
    <row r="5182" spans="1:7" ht="15" customHeight="1" x14ac:dyDescent="0.25">
      <c r="A5182" s="38" t="s">
        <v>908</v>
      </c>
      <c r="B5182" s="38" t="s">
        <v>464</v>
      </c>
      <c r="C5182" s="38" t="s">
        <v>489</v>
      </c>
      <c r="D5182" s="38"/>
      <c r="E5182" s="65">
        <f t="shared" si="241"/>
        <v>152956</v>
      </c>
      <c r="F5182" s="66">
        <f t="shared" si="242"/>
        <v>5</v>
      </c>
      <c r="G5182" s="67" t="str">
        <f t="shared" si="240"/>
        <v>péntek</v>
      </c>
    </row>
    <row r="5183" spans="1:7" ht="15" customHeight="1" x14ac:dyDescent="0.25">
      <c r="A5183" s="38" t="s">
        <v>908</v>
      </c>
      <c r="B5183" s="38" t="s">
        <v>466</v>
      </c>
      <c r="C5183" s="38" t="s">
        <v>463</v>
      </c>
      <c r="D5183" s="38"/>
      <c r="E5183" s="65">
        <f t="shared" si="241"/>
        <v>152985</v>
      </c>
      <c r="F5183" s="66">
        <f t="shared" si="242"/>
        <v>6</v>
      </c>
      <c r="G5183" s="67" t="str">
        <f t="shared" si="240"/>
        <v>szombat</v>
      </c>
    </row>
    <row r="5184" spans="1:7" ht="15" customHeight="1" x14ac:dyDescent="0.25">
      <c r="A5184" s="38" t="s">
        <v>908</v>
      </c>
      <c r="B5184" s="38" t="s">
        <v>468</v>
      </c>
      <c r="C5184" s="38" t="s">
        <v>463</v>
      </c>
      <c r="D5184" s="38"/>
      <c r="E5184" s="65">
        <f t="shared" si="241"/>
        <v>153015</v>
      </c>
      <c r="F5184" s="66">
        <f t="shared" si="242"/>
        <v>1</v>
      </c>
      <c r="G5184" s="67" t="str">
        <f t="shared" si="240"/>
        <v>hétfő</v>
      </c>
    </row>
    <row r="5185" spans="1:7" ht="15" customHeight="1" x14ac:dyDescent="0.25">
      <c r="A5185" s="38" t="s">
        <v>909</v>
      </c>
      <c r="B5185" s="38" t="s">
        <v>448</v>
      </c>
      <c r="C5185" s="38" t="s">
        <v>490</v>
      </c>
      <c r="D5185" s="38"/>
      <c r="E5185" s="65">
        <f t="shared" si="241"/>
        <v>153044</v>
      </c>
      <c r="F5185" s="66">
        <f t="shared" si="242"/>
        <v>2</v>
      </c>
      <c r="G5185" s="67" t="str">
        <f t="shared" si="240"/>
        <v>kedd</v>
      </c>
    </row>
    <row r="5186" spans="1:7" ht="15" customHeight="1" x14ac:dyDescent="0.25">
      <c r="A5186" s="38" t="s">
        <v>909</v>
      </c>
      <c r="B5186" s="38" t="s">
        <v>450</v>
      </c>
      <c r="C5186" s="38" t="s">
        <v>470</v>
      </c>
      <c r="D5186" s="38"/>
      <c r="E5186" s="65">
        <f t="shared" si="241"/>
        <v>153073</v>
      </c>
      <c r="F5186" s="66">
        <f t="shared" si="242"/>
        <v>3</v>
      </c>
      <c r="G5186" s="67" t="str">
        <f t="shared" si="240"/>
        <v>szerda</v>
      </c>
    </row>
    <row r="5187" spans="1:7" ht="15" customHeight="1" x14ac:dyDescent="0.25">
      <c r="A5187" s="38" t="s">
        <v>909</v>
      </c>
      <c r="B5187" s="38" t="s">
        <v>452</v>
      </c>
      <c r="C5187" s="38" t="s">
        <v>490</v>
      </c>
      <c r="D5187" s="38"/>
      <c r="E5187" s="65">
        <f t="shared" si="241"/>
        <v>153103</v>
      </c>
      <c r="F5187" s="66">
        <f t="shared" si="242"/>
        <v>5</v>
      </c>
      <c r="G5187" s="67" t="str">
        <f t="shared" ref="G5187:G5250" si="243">VLOOKUP(F5187,nevek,2,0)</f>
        <v>péntek</v>
      </c>
    </row>
    <row r="5188" spans="1:7" ht="15" customHeight="1" x14ac:dyDescent="0.25">
      <c r="A5188" s="38" t="s">
        <v>909</v>
      </c>
      <c r="B5188" s="38" t="s">
        <v>454</v>
      </c>
      <c r="C5188" s="38" t="s">
        <v>470</v>
      </c>
      <c r="D5188" s="38"/>
      <c r="E5188" s="65">
        <f t="shared" ref="E5188:E5251" si="244">DATEVALUE(A5188&amp;"."&amp;B5188&amp;C5188)</f>
        <v>153132</v>
      </c>
      <c r="F5188" s="66">
        <f t="shared" ref="F5188:F5251" si="245">WEEKDAY(E5188,2)</f>
        <v>6</v>
      </c>
      <c r="G5188" s="67" t="str">
        <f t="shared" si="243"/>
        <v>szombat</v>
      </c>
    </row>
    <row r="5189" spans="1:7" ht="15" customHeight="1" x14ac:dyDescent="0.25">
      <c r="A5189" s="38" t="s">
        <v>909</v>
      </c>
      <c r="B5189" s="38" t="s">
        <v>455</v>
      </c>
      <c r="C5189" s="38" t="s">
        <v>470</v>
      </c>
      <c r="D5189" s="38"/>
      <c r="E5189" s="65">
        <f t="shared" si="244"/>
        <v>153162</v>
      </c>
      <c r="F5189" s="66">
        <f t="shared" si="245"/>
        <v>1</v>
      </c>
      <c r="G5189" s="67" t="str">
        <f t="shared" si="243"/>
        <v>hétfő</v>
      </c>
    </row>
    <row r="5190" spans="1:7" ht="15" customHeight="1" x14ac:dyDescent="0.25">
      <c r="A5190" s="38" t="s">
        <v>909</v>
      </c>
      <c r="B5190" s="38" t="s">
        <v>456</v>
      </c>
      <c r="C5190" s="38" t="s">
        <v>471</v>
      </c>
      <c r="D5190" s="38"/>
      <c r="E5190" s="65">
        <f t="shared" si="244"/>
        <v>153191</v>
      </c>
      <c r="F5190" s="66">
        <f t="shared" si="245"/>
        <v>2</v>
      </c>
      <c r="G5190" s="67" t="str">
        <f t="shared" si="243"/>
        <v>kedd</v>
      </c>
    </row>
    <row r="5191" spans="1:7" ht="15" customHeight="1" x14ac:dyDescent="0.25">
      <c r="A5191" s="38" t="s">
        <v>909</v>
      </c>
      <c r="B5191" s="38" t="s">
        <v>458</v>
      </c>
      <c r="C5191" s="38" t="s">
        <v>471</v>
      </c>
      <c r="D5191" s="38"/>
      <c r="E5191" s="65">
        <f t="shared" si="244"/>
        <v>153221</v>
      </c>
      <c r="F5191" s="66">
        <f t="shared" si="245"/>
        <v>4</v>
      </c>
      <c r="G5191" s="67" t="str">
        <f t="shared" si="243"/>
        <v>csütörtök</v>
      </c>
    </row>
    <row r="5192" spans="1:7" ht="15" customHeight="1" x14ac:dyDescent="0.25">
      <c r="A5192" s="38" t="s">
        <v>909</v>
      </c>
      <c r="B5192" s="38" t="s">
        <v>460</v>
      </c>
      <c r="C5192" s="38" t="s">
        <v>473</v>
      </c>
      <c r="D5192" s="38"/>
      <c r="E5192" s="65">
        <f t="shared" si="244"/>
        <v>153251</v>
      </c>
      <c r="F5192" s="66">
        <f t="shared" si="245"/>
        <v>6</v>
      </c>
      <c r="G5192" s="67" t="str">
        <f t="shared" si="243"/>
        <v>szombat</v>
      </c>
    </row>
    <row r="5193" spans="1:7" ht="15" customHeight="1" x14ac:dyDescent="0.25">
      <c r="A5193" s="38" t="s">
        <v>909</v>
      </c>
      <c r="B5193" s="38" t="s">
        <v>460</v>
      </c>
      <c r="C5193" s="38" t="s">
        <v>475</v>
      </c>
      <c r="D5193" s="38"/>
      <c r="E5193" s="65">
        <f t="shared" si="244"/>
        <v>153280</v>
      </c>
      <c r="F5193" s="66">
        <f t="shared" si="245"/>
        <v>7</v>
      </c>
      <c r="G5193" s="67" t="str">
        <f t="shared" si="243"/>
        <v>vasárnap</v>
      </c>
    </row>
    <row r="5194" spans="1:7" ht="15" customHeight="1" x14ac:dyDescent="0.25">
      <c r="A5194" s="38" t="s">
        <v>909</v>
      </c>
      <c r="B5194" s="38" t="s">
        <v>462</v>
      </c>
      <c r="C5194" s="38" t="s">
        <v>496</v>
      </c>
      <c r="D5194" s="38"/>
      <c r="E5194" s="65">
        <f t="shared" si="244"/>
        <v>153310</v>
      </c>
      <c r="F5194" s="66">
        <f t="shared" si="245"/>
        <v>2</v>
      </c>
      <c r="G5194" s="67" t="str">
        <f t="shared" si="243"/>
        <v>kedd</v>
      </c>
    </row>
    <row r="5195" spans="1:7" ht="15" customHeight="1" x14ac:dyDescent="0.25">
      <c r="A5195" s="38" t="s">
        <v>909</v>
      </c>
      <c r="B5195" s="38" t="s">
        <v>464</v>
      </c>
      <c r="C5195" s="38" t="s">
        <v>496</v>
      </c>
      <c r="D5195" s="38"/>
      <c r="E5195" s="65">
        <f t="shared" si="244"/>
        <v>153340</v>
      </c>
      <c r="F5195" s="66">
        <f t="shared" si="245"/>
        <v>4</v>
      </c>
      <c r="G5195" s="67" t="str">
        <f t="shared" si="243"/>
        <v>csütörtök</v>
      </c>
    </row>
    <row r="5196" spans="1:7" ht="15" customHeight="1" x14ac:dyDescent="0.25">
      <c r="A5196" s="38" t="s">
        <v>909</v>
      </c>
      <c r="B5196" s="38" t="s">
        <v>466</v>
      </c>
      <c r="C5196" s="38" t="s">
        <v>477</v>
      </c>
      <c r="D5196" s="38"/>
      <c r="E5196" s="65">
        <f t="shared" si="244"/>
        <v>153369</v>
      </c>
      <c r="F5196" s="66">
        <f t="shared" si="245"/>
        <v>5</v>
      </c>
      <c r="G5196" s="67" t="str">
        <f t="shared" si="243"/>
        <v>péntek</v>
      </c>
    </row>
    <row r="5197" spans="1:7" ht="15" customHeight="1" x14ac:dyDescent="0.25">
      <c r="A5197" s="38" t="s">
        <v>909</v>
      </c>
      <c r="B5197" s="38" t="s">
        <v>468</v>
      </c>
      <c r="C5197" s="38" t="s">
        <v>477</v>
      </c>
      <c r="D5197" s="38"/>
      <c r="E5197" s="65">
        <f t="shared" si="244"/>
        <v>153399</v>
      </c>
      <c r="F5197" s="66">
        <f t="shared" si="245"/>
        <v>7</v>
      </c>
      <c r="G5197" s="67" t="str">
        <f t="shared" si="243"/>
        <v>vasárnap</v>
      </c>
    </row>
    <row r="5198" spans="1:7" ht="15" customHeight="1" x14ac:dyDescent="0.25">
      <c r="A5198" s="38" t="s">
        <v>910</v>
      </c>
      <c r="B5198" s="38" t="s">
        <v>448</v>
      </c>
      <c r="C5198" s="38" t="s">
        <v>479</v>
      </c>
      <c r="D5198" s="38"/>
      <c r="E5198" s="65">
        <f t="shared" si="244"/>
        <v>153428</v>
      </c>
      <c r="F5198" s="66">
        <f t="shared" si="245"/>
        <v>1</v>
      </c>
      <c r="G5198" s="67" t="str">
        <f t="shared" si="243"/>
        <v>hétfő</v>
      </c>
    </row>
    <row r="5199" spans="1:7" ht="15" customHeight="1" x14ac:dyDescent="0.25">
      <c r="A5199" s="38" t="s">
        <v>910</v>
      </c>
      <c r="B5199" s="38" t="s">
        <v>450</v>
      </c>
      <c r="C5199" s="38" t="s">
        <v>480</v>
      </c>
      <c r="D5199" s="38"/>
      <c r="E5199" s="65">
        <f t="shared" si="244"/>
        <v>153458</v>
      </c>
      <c r="F5199" s="66">
        <f t="shared" si="245"/>
        <v>3</v>
      </c>
      <c r="G5199" s="67" t="str">
        <f t="shared" si="243"/>
        <v>szerda</v>
      </c>
    </row>
    <row r="5200" spans="1:7" ht="15" customHeight="1" x14ac:dyDescent="0.25">
      <c r="A5200" s="38" t="s">
        <v>910</v>
      </c>
      <c r="B5200" s="38" t="s">
        <v>452</v>
      </c>
      <c r="C5200" s="38" t="s">
        <v>480</v>
      </c>
      <c r="D5200" s="38"/>
      <c r="E5200" s="65">
        <f t="shared" si="244"/>
        <v>153487</v>
      </c>
      <c r="F5200" s="66">
        <f t="shared" si="245"/>
        <v>4</v>
      </c>
      <c r="G5200" s="67" t="str">
        <f t="shared" si="243"/>
        <v>csütörtök</v>
      </c>
    </row>
    <row r="5201" spans="1:7" ht="15" customHeight="1" x14ac:dyDescent="0.25">
      <c r="A5201" s="38" t="s">
        <v>910</v>
      </c>
      <c r="B5201" s="38" t="s">
        <v>454</v>
      </c>
      <c r="C5201" s="38" t="s">
        <v>492</v>
      </c>
      <c r="D5201" s="38"/>
      <c r="E5201" s="65">
        <f t="shared" si="244"/>
        <v>153516</v>
      </c>
      <c r="F5201" s="66">
        <f t="shared" si="245"/>
        <v>5</v>
      </c>
      <c r="G5201" s="67" t="str">
        <f t="shared" si="243"/>
        <v>péntek</v>
      </c>
    </row>
    <row r="5202" spans="1:7" ht="15" customHeight="1" x14ac:dyDescent="0.25">
      <c r="A5202" s="38" t="s">
        <v>910</v>
      </c>
      <c r="B5202" s="38" t="s">
        <v>455</v>
      </c>
      <c r="C5202" s="38" t="s">
        <v>492</v>
      </c>
      <c r="D5202" s="38"/>
      <c r="E5202" s="65">
        <f t="shared" si="244"/>
        <v>153546</v>
      </c>
      <c r="F5202" s="66">
        <f t="shared" si="245"/>
        <v>7</v>
      </c>
      <c r="G5202" s="67" t="str">
        <f t="shared" si="243"/>
        <v>vasárnap</v>
      </c>
    </row>
    <row r="5203" spans="1:7" ht="15" customHeight="1" x14ac:dyDescent="0.25">
      <c r="A5203" s="38" t="s">
        <v>910</v>
      </c>
      <c r="B5203" s="38" t="s">
        <v>456</v>
      </c>
      <c r="C5203" s="38" t="s">
        <v>484</v>
      </c>
      <c r="D5203" s="38"/>
      <c r="E5203" s="65">
        <f t="shared" si="244"/>
        <v>153575</v>
      </c>
      <c r="F5203" s="66">
        <f t="shared" si="245"/>
        <v>1</v>
      </c>
      <c r="G5203" s="67" t="str">
        <f t="shared" si="243"/>
        <v>hétfő</v>
      </c>
    </row>
    <row r="5204" spans="1:7" ht="15" customHeight="1" x14ac:dyDescent="0.25">
      <c r="A5204" s="38" t="s">
        <v>910</v>
      </c>
      <c r="B5204" s="38" t="s">
        <v>458</v>
      </c>
      <c r="C5204" s="38" t="s">
        <v>484</v>
      </c>
      <c r="D5204" s="38"/>
      <c r="E5204" s="65">
        <f t="shared" si="244"/>
        <v>153605</v>
      </c>
      <c r="F5204" s="66">
        <f t="shared" si="245"/>
        <v>3</v>
      </c>
      <c r="G5204" s="67" t="str">
        <f t="shared" si="243"/>
        <v>szerda</v>
      </c>
    </row>
    <row r="5205" spans="1:7" ht="15" customHeight="1" x14ac:dyDescent="0.25">
      <c r="A5205" s="38" t="s">
        <v>910</v>
      </c>
      <c r="B5205" s="38" t="s">
        <v>460</v>
      </c>
      <c r="C5205" s="38" t="s">
        <v>486</v>
      </c>
      <c r="D5205" s="38"/>
      <c r="E5205" s="65">
        <f t="shared" si="244"/>
        <v>153634</v>
      </c>
      <c r="F5205" s="66">
        <f t="shared" si="245"/>
        <v>4</v>
      </c>
      <c r="G5205" s="67" t="str">
        <f t="shared" si="243"/>
        <v>csütörtök</v>
      </c>
    </row>
    <row r="5206" spans="1:7" ht="15" customHeight="1" x14ac:dyDescent="0.25">
      <c r="A5206" s="38" t="s">
        <v>910</v>
      </c>
      <c r="B5206" s="38" t="s">
        <v>462</v>
      </c>
      <c r="C5206" s="38" t="s">
        <v>494</v>
      </c>
      <c r="D5206" s="38"/>
      <c r="E5206" s="65">
        <f t="shared" si="244"/>
        <v>153664</v>
      </c>
      <c r="F5206" s="66">
        <f t="shared" si="245"/>
        <v>6</v>
      </c>
      <c r="G5206" s="67" t="str">
        <f t="shared" si="243"/>
        <v>szombat</v>
      </c>
    </row>
    <row r="5207" spans="1:7" ht="15" customHeight="1" x14ac:dyDescent="0.25">
      <c r="A5207" s="38" t="s">
        <v>910</v>
      </c>
      <c r="B5207" s="38" t="s">
        <v>464</v>
      </c>
      <c r="C5207" s="38" t="s">
        <v>494</v>
      </c>
      <c r="D5207" s="38"/>
      <c r="E5207" s="65">
        <f t="shared" si="244"/>
        <v>153694</v>
      </c>
      <c r="F5207" s="66">
        <f t="shared" si="245"/>
        <v>1</v>
      </c>
      <c r="G5207" s="67" t="str">
        <f t="shared" si="243"/>
        <v>hétfő</v>
      </c>
    </row>
    <row r="5208" spans="1:7" ht="15" customHeight="1" x14ac:dyDescent="0.25">
      <c r="A5208" s="38" t="s">
        <v>910</v>
      </c>
      <c r="B5208" s="38" t="s">
        <v>466</v>
      </c>
      <c r="C5208" s="38" t="s">
        <v>453</v>
      </c>
      <c r="D5208" s="38"/>
      <c r="E5208" s="65">
        <f t="shared" si="244"/>
        <v>153723</v>
      </c>
      <c r="F5208" s="66">
        <f t="shared" si="245"/>
        <v>2</v>
      </c>
      <c r="G5208" s="67" t="str">
        <f t="shared" si="243"/>
        <v>kedd</v>
      </c>
    </row>
    <row r="5209" spans="1:7" ht="15" customHeight="1" x14ac:dyDescent="0.25">
      <c r="A5209" s="38" t="s">
        <v>910</v>
      </c>
      <c r="B5209" s="38" t="s">
        <v>468</v>
      </c>
      <c r="C5209" s="38" t="s">
        <v>453</v>
      </c>
      <c r="D5209" s="38"/>
      <c r="E5209" s="65">
        <f t="shared" si="244"/>
        <v>153753</v>
      </c>
      <c r="F5209" s="66">
        <f t="shared" si="245"/>
        <v>4</v>
      </c>
      <c r="G5209" s="67" t="str">
        <f t="shared" si="243"/>
        <v>csütörtök</v>
      </c>
    </row>
    <row r="5210" spans="1:7" ht="15" customHeight="1" x14ac:dyDescent="0.25">
      <c r="A5210" s="38" t="s">
        <v>911</v>
      </c>
      <c r="B5210" s="38" t="s">
        <v>448</v>
      </c>
      <c r="C5210" s="38" t="s">
        <v>449</v>
      </c>
      <c r="D5210" s="38"/>
      <c r="E5210" s="65">
        <f t="shared" si="244"/>
        <v>153783</v>
      </c>
      <c r="F5210" s="66">
        <f t="shared" si="245"/>
        <v>6</v>
      </c>
      <c r="G5210" s="67" t="str">
        <f t="shared" si="243"/>
        <v>szombat</v>
      </c>
    </row>
    <row r="5211" spans="1:7" ht="15" customHeight="1" x14ac:dyDescent="0.25">
      <c r="A5211" s="38" t="s">
        <v>911</v>
      </c>
      <c r="B5211" s="38" t="s">
        <v>450</v>
      </c>
      <c r="C5211" s="38" t="s">
        <v>457</v>
      </c>
      <c r="D5211" s="38"/>
      <c r="E5211" s="65">
        <f t="shared" si="244"/>
        <v>153812</v>
      </c>
      <c r="F5211" s="66">
        <f t="shared" si="245"/>
        <v>7</v>
      </c>
      <c r="G5211" s="67" t="str">
        <f t="shared" si="243"/>
        <v>vasárnap</v>
      </c>
    </row>
    <row r="5212" spans="1:7" ht="15" customHeight="1" x14ac:dyDescent="0.25">
      <c r="A5212" s="38" t="s">
        <v>911</v>
      </c>
      <c r="B5212" s="38" t="s">
        <v>452</v>
      </c>
      <c r="C5212" s="38" t="s">
        <v>449</v>
      </c>
      <c r="D5212" s="38"/>
      <c r="E5212" s="65">
        <f t="shared" si="244"/>
        <v>153842</v>
      </c>
      <c r="F5212" s="66">
        <f t="shared" si="245"/>
        <v>2</v>
      </c>
      <c r="G5212" s="67" t="str">
        <f t="shared" si="243"/>
        <v>kedd</v>
      </c>
    </row>
    <row r="5213" spans="1:7" ht="15" customHeight="1" x14ac:dyDescent="0.25">
      <c r="A5213" s="38" t="s">
        <v>911</v>
      </c>
      <c r="B5213" s="38" t="s">
        <v>454</v>
      </c>
      <c r="C5213" s="38" t="s">
        <v>457</v>
      </c>
      <c r="D5213" s="38"/>
      <c r="E5213" s="65">
        <f t="shared" si="244"/>
        <v>153871</v>
      </c>
      <c r="F5213" s="66">
        <f t="shared" si="245"/>
        <v>3</v>
      </c>
      <c r="G5213" s="67" t="str">
        <f t="shared" si="243"/>
        <v>szerda</v>
      </c>
    </row>
    <row r="5214" spans="1:7" ht="15" customHeight="1" x14ac:dyDescent="0.25">
      <c r="A5214" s="38" t="s">
        <v>911</v>
      </c>
      <c r="B5214" s="38" t="s">
        <v>455</v>
      </c>
      <c r="C5214" s="38" t="s">
        <v>459</v>
      </c>
      <c r="D5214" s="38"/>
      <c r="E5214" s="65">
        <f t="shared" si="244"/>
        <v>153900</v>
      </c>
      <c r="F5214" s="66">
        <f t="shared" si="245"/>
        <v>4</v>
      </c>
      <c r="G5214" s="67" t="str">
        <f t="shared" si="243"/>
        <v>csütörtök</v>
      </c>
    </row>
    <row r="5215" spans="1:7" ht="15" customHeight="1" x14ac:dyDescent="0.25">
      <c r="A5215" s="38" t="s">
        <v>911</v>
      </c>
      <c r="B5215" s="38" t="s">
        <v>456</v>
      </c>
      <c r="C5215" s="38" t="s">
        <v>489</v>
      </c>
      <c r="D5215" s="38"/>
      <c r="E5215" s="65">
        <f t="shared" si="244"/>
        <v>153930</v>
      </c>
      <c r="F5215" s="66">
        <f t="shared" si="245"/>
        <v>6</v>
      </c>
      <c r="G5215" s="67" t="str">
        <f t="shared" si="243"/>
        <v>szombat</v>
      </c>
    </row>
    <row r="5216" spans="1:7" ht="15" customHeight="1" x14ac:dyDescent="0.25">
      <c r="A5216" s="38" t="s">
        <v>911</v>
      </c>
      <c r="B5216" s="38" t="s">
        <v>458</v>
      </c>
      <c r="C5216" s="38" t="s">
        <v>461</v>
      </c>
      <c r="D5216" s="38"/>
      <c r="E5216" s="65">
        <f t="shared" si="244"/>
        <v>153959</v>
      </c>
      <c r="F5216" s="66">
        <f t="shared" si="245"/>
        <v>7</v>
      </c>
      <c r="G5216" s="67" t="str">
        <f t="shared" si="243"/>
        <v>vasárnap</v>
      </c>
    </row>
    <row r="5217" spans="1:7" ht="15" customHeight="1" x14ac:dyDescent="0.25">
      <c r="A5217" s="38" t="s">
        <v>911</v>
      </c>
      <c r="B5217" s="38" t="s">
        <v>460</v>
      </c>
      <c r="C5217" s="38" t="s">
        <v>463</v>
      </c>
      <c r="D5217" s="38"/>
      <c r="E5217" s="65">
        <f t="shared" si="244"/>
        <v>153989</v>
      </c>
      <c r="F5217" s="66">
        <f t="shared" si="245"/>
        <v>2</v>
      </c>
      <c r="G5217" s="67" t="str">
        <f t="shared" si="243"/>
        <v>kedd</v>
      </c>
    </row>
    <row r="5218" spans="1:7" ht="15" customHeight="1" x14ac:dyDescent="0.25">
      <c r="A5218" s="38" t="s">
        <v>911</v>
      </c>
      <c r="B5218" s="38" t="s">
        <v>462</v>
      </c>
      <c r="C5218" s="38" t="s">
        <v>490</v>
      </c>
      <c r="D5218" s="38"/>
      <c r="E5218" s="65">
        <f t="shared" si="244"/>
        <v>154018</v>
      </c>
      <c r="F5218" s="66">
        <f t="shared" si="245"/>
        <v>3</v>
      </c>
      <c r="G5218" s="67" t="str">
        <f t="shared" si="243"/>
        <v>szerda</v>
      </c>
    </row>
    <row r="5219" spans="1:7" ht="15" customHeight="1" x14ac:dyDescent="0.25">
      <c r="A5219" s="38" t="s">
        <v>911</v>
      </c>
      <c r="B5219" s="38" t="s">
        <v>464</v>
      </c>
      <c r="C5219" s="38" t="s">
        <v>490</v>
      </c>
      <c r="D5219" s="38"/>
      <c r="E5219" s="65">
        <f t="shared" si="244"/>
        <v>154048</v>
      </c>
      <c r="F5219" s="66">
        <f t="shared" si="245"/>
        <v>5</v>
      </c>
      <c r="G5219" s="67" t="str">
        <f t="shared" si="243"/>
        <v>péntek</v>
      </c>
    </row>
    <row r="5220" spans="1:7" ht="15" customHeight="1" x14ac:dyDescent="0.25">
      <c r="A5220" s="38" t="s">
        <v>911</v>
      </c>
      <c r="B5220" s="38" t="s">
        <v>466</v>
      </c>
      <c r="C5220" s="38" t="s">
        <v>470</v>
      </c>
      <c r="D5220" s="38"/>
      <c r="E5220" s="65">
        <f t="shared" si="244"/>
        <v>154077</v>
      </c>
      <c r="F5220" s="66">
        <f t="shared" si="245"/>
        <v>6</v>
      </c>
      <c r="G5220" s="67" t="str">
        <f t="shared" si="243"/>
        <v>szombat</v>
      </c>
    </row>
    <row r="5221" spans="1:7" ht="15" customHeight="1" x14ac:dyDescent="0.25">
      <c r="A5221" s="38" t="s">
        <v>911</v>
      </c>
      <c r="B5221" s="38" t="s">
        <v>468</v>
      </c>
      <c r="C5221" s="38" t="s">
        <v>470</v>
      </c>
      <c r="D5221" s="38"/>
      <c r="E5221" s="65">
        <f t="shared" si="244"/>
        <v>154107</v>
      </c>
      <c r="F5221" s="66">
        <f t="shared" si="245"/>
        <v>1</v>
      </c>
      <c r="G5221" s="67" t="str">
        <f t="shared" si="243"/>
        <v>hétfő</v>
      </c>
    </row>
    <row r="5222" spans="1:7" ht="15" customHeight="1" x14ac:dyDescent="0.25">
      <c r="A5222" s="38" t="s">
        <v>912</v>
      </c>
      <c r="B5222" s="38" t="s">
        <v>448</v>
      </c>
      <c r="C5222" s="38" t="s">
        <v>472</v>
      </c>
      <c r="D5222" s="38"/>
      <c r="E5222" s="65">
        <f t="shared" si="244"/>
        <v>154137</v>
      </c>
      <c r="F5222" s="66">
        <f t="shared" si="245"/>
        <v>3</v>
      </c>
      <c r="G5222" s="67" t="str">
        <f t="shared" si="243"/>
        <v>szerda</v>
      </c>
    </row>
    <row r="5223" spans="1:7" ht="15" customHeight="1" x14ac:dyDescent="0.25">
      <c r="A5223" s="38" t="s">
        <v>912</v>
      </c>
      <c r="B5223" s="38" t="s">
        <v>450</v>
      </c>
      <c r="C5223" s="38" t="s">
        <v>471</v>
      </c>
      <c r="D5223" s="38"/>
      <c r="E5223" s="65">
        <f t="shared" si="244"/>
        <v>154167</v>
      </c>
      <c r="F5223" s="66">
        <f t="shared" si="245"/>
        <v>5</v>
      </c>
      <c r="G5223" s="67" t="str">
        <f t="shared" si="243"/>
        <v>péntek</v>
      </c>
    </row>
    <row r="5224" spans="1:7" ht="15" customHeight="1" x14ac:dyDescent="0.25">
      <c r="A5224" s="38" t="s">
        <v>912</v>
      </c>
      <c r="B5224" s="38" t="s">
        <v>452</v>
      </c>
      <c r="C5224" s="38" t="s">
        <v>472</v>
      </c>
      <c r="D5224" s="38"/>
      <c r="E5224" s="65">
        <f t="shared" si="244"/>
        <v>154196</v>
      </c>
      <c r="F5224" s="66">
        <f t="shared" si="245"/>
        <v>6</v>
      </c>
      <c r="G5224" s="67" t="str">
        <f t="shared" si="243"/>
        <v>szombat</v>
      </c>
    </row>
    <row r="5225" spans="1:7" ht="15" customHeight="1" x14ac:dyDescent="0.25">
      <c r="A5225" s="38" t="s">
        <v>912</v>
      </c>
      <c r="B5225" s="38" t="s">
        <v>454</v>
      </c>
      <c r="C5225" s="38" t="s">
        <v>471</v>
      </c>
      <c r="D5225" s="38"/>
      <c r="E5225" s="65">
        <f t="shared" si="244"/>
        <v>154226</v>
      </c>
      <c r="F5225" s="66">
        <f t="shared" si="245"/>
        <v>1</v>
      </c>
      <c r="G5225" s="67" t="str">
        <f t="shared" si="243"/>
        <v>hétfő</v>
      </c>
    </row>
    <row r="5226" spans="1:7" ht="15" customHeight="1" x14ac:dyDescent="0.25">
      <c r="A5226" s="38" t="s">
        <v>912</v>
      </c>
      <c r="B5226" s="38" t="s">
        <v>455</v>
      </c>
      <c r="C5226" s="38" t="s">
        <v>473</v>
      </c>
      <c r="D5226" s="38"/>
      <c r="E5226" s="65">
        <f t="shared" si="244"/>
        <v>154255</v>
      </c>
      <c r="F5226" s="66">
        <f t="shared" si="245"/>
        <v>2</v>
      </c>
      <c r="G5226" s="67" t="str">
        <f t="shared" si="243"/>
        <v>kedd</v>
      </c>
    </row>
    <row r="5227" spans="1:7" ht="15" customHeight="1" x14ac:dyDescent="0.25">
      <c r="A5227" s="38" t="s">
        <v>912</v>
      </c>
      <c r="B5227" s="38" t="s">
        <v>455</v>
      </c>
      <c r="C5227" s="38" t="s">
        <v>475</v>
      </c>
      <c r="D5227" s="38"/>
      <c r="E5227" s="65">
        <f t="shared" si="244"/>
        <v>154284</v>
      </c>
      <c r="F5227" s="66">
        <f t="shared" si="245"/>
        <v>3</v>
      </c>
      <c r="G5227" s="67" t="str">
        <f t="shared" si="243"/>
        <v>szerda</v>
      </c>
    </row>
    <row r="5228" spans="1:7" ht="15" customHeight="1" x14ac:dyDescent="0.25">
      <c r="A5228" s="38" t="s">
        <v>912</v>
      </c>
      <c r="B5228" s="38" t="s">
        <v>456</v>
      </c>
      <c r="C5228" s="38" t="s">
        <v>496</v>
      </c>
      <c r="D5228" s="38"/>
      <c r="E5228" s="65">
        <f t="shared" si="244"/>
        <v>154314</v>
      </c>
      <c r="F5228" s="66">
        <f t="shared" si="245"/>
        <v>5</v>
      </c>
      <c r="G5228" s="67" t="str">
        <f t="shared" si="243"/>
        <v>péntek</v>
      </c>
    </row>
    <row r="5229" spans="1:7" ht="15" customHeight="1" x14ac:dyDescent="0.25">
      <c r="A5229" s="38" t="s">
        <v>912</v>
      </c>
      <c r="B5229" s="38" t="s">
        <v>458</v>
      </c>
      <c r="C5229" s="38" t="s">
        <v>476</v>
      </c>
      <c r="D5229" s="38"/>
      <c r="E5229" s="65">
        <f t="shared" si="244"/>
        <v>154343</v>
      </c>
      <c r="F5229" s="66">
        <f t="shared" si="245"/>
        <v>6</v>
      </c>
      <c r="G5229" s="67" t="str">
        <f t="shared" si="243"/>
        <v>szombat</v>
      </c>
    </row>
    <row r="5230" spans="1:7" ht="15" customHeight="1" x14ac:dyDescent="0.25">
      <c r="A5230" s="38" t="s">
        <v>912</v>
      </c>
      <c r="B5230" s="38" t="s">
        <v>460</v>
      </c>
      <c r="C5230" s="38" t="s">
        <v>478</v>
      </c>
      <c r="D5230" s="38"/>
      <c r="E5230" s="65">
        <f t="shared" si="244"/>
        <v>154372</v>
      </c>
      <c r="F5230" s="66">
        <f t="shared" si="245"/>
        <v>7</v>
      </c>
      <c r="G5230" s="67" t="str">
        <f t="shared" si="243"/>
        <v>vasárnap</v>
      </c>
    </row>
    <row r="5231" spans="1:7" ht="15" customHeight="1" x14ac:dyDescent="0.25">
      <c r="A5231" s="38" t="s">
        <v>912</v>
      </c>
      <c r="B5231" s="38" t="s">
        <v>462</v>
      </c>
      <c r="C5231" s="38" t="s">
        <v>479</v>
      </c>
      <c r="D5231" s="38"/>
      <c r="E5231" s="65">
        <f t="shared" si="244"/>
        <v>154402</v>
      </c>
      <c r="F5231" s="66">
        <f t="shared" si="245"/>
        <v>2</v>
      </c>
      <c r="G5231" s="67" t="str">
        <f t="shared" si="243"/>
        <v>kedd</v>
      </c>
    </row>
    <row r="5232" spans="1:7" ht="15" customHeight="1" x14ac:dyDescent="0.25">
      <c r="A5232" s="38" t="s">
        <v>912</v>
      </c>
      <c r="B5232" s="38" t="s">
        <v>464</v>
      </c>
      <c r="C5232" s="38" t="s">
        <v>479</v>
      </c>
      <c r="D5232" s="38"/>
      <c r="E5232" s="65">
        <f t="shared" si="244"/>
        <v>154432</v>
      </c>
      <c r="F5232" s="66">
        <f t="shared" si="245"/>
        <v>4</v>
      </c>
      <c r="G5232" s="67" t="str">
        <f t="shared" si="243"/>
        <v>csütörtök</v>
      </c>
    </row>
    <row r="5233" spans="1:7" ht="15" customHeight="1" x14ac:dyDescent="0.25">
      <c r="A5233" s="38" t="s">
        <v>912</v>
      </c>
      <c r="B5233" s="38" t="s">
        <v>466</v>
      </c>
      <c r="C5233" s="38" t="s">
        <v>482</v>
      </c>
      <c r="D5233" s="38"/>
      <c r="E5233" s="65">
        <f t="shared" si="244"/>
        <v>154461</v>
      </c>
      <c r="F5233" s="66">
        <f t="shared" si="245"/>
        <v>5</v>
      </c>
      <c r="G5233" s="67" t="str">
        <f t="shared" si="243"/>
        <v>péntek</v>
      </c>
    </row>
    <row r="5234" spans="1:7" ht="15" customHeight="1" x14ac:dyDescent="0.25">
      <c r="A5234" s="38" t="s">
        <v>912</v>
      </c>
      <c r="B5234" s="38" t="s">
        <v>468</v>
      </c>
      <c r="C5234" s="38" t="s">
        <v>482</v>
      </c>
      <c r="D5234" s="38"/>
      <c r="E5234" s="65">
        <f t="shared" si="244"/>
        <v>154491</v>
      </c>
      <c r="F5234" s="66">
        <f t="shared" si="245"/>
        <v>7</v>
      </c>
      <c r="G5234" s="67" t="str">
        <f t="shared" si="243"/>
        <v>vasárnap</v>
      </c>
    </row>
    <row r="5235" spans="1:7" ht="15" customHeight="1" x14ac:dyDescent="0.25">
      <c r="A5235" s="38" t="s">
        <v>913</v>
      </c>
      <c r="B5235" s="38" t="s">
        <v>448</v>
      </c>
      <c r="C5235" s="38" t="s">
        <v>492</v>
      </c>
      <c r="D5235" s="38"/>
      <c r="E5235" s="65">
        <f t="shared" si="244"/>
        <v>154521</v>
      </c>
      <c r="F5235" s="66">
        <f t="shared" si="245"/>
        <v>2</v>
      </c>
      <c r="G5235" s="67" t="str">
        <f t="shared" si="243"/>
        <v>kedd</v>
      </c>
    </row>
    <row r="5236" spans="1:7" ht="15" customHeight="1" x14ac:dyDescent="0.25">
      <c r="A5236" s="38" t="s">
        <v>913</v>
      </c>
      <c r="B5236" s="38" t="s">
        <v>450</v>
      </c>
      <c r="C5236" s="38" t="s">
        <v>483</v>
      </c>
      <c r="D5236" s="38"/>
      <c r="E5236" s="65">
        <f t="shared" si="244"/>
        <v>154551</v>
      </c>
      <c r="F5236" s="66">
        <f t="shared" si="245"/>
        <v>4</v>
      </c>
      <c r="G5236" s="67" t="str">
        <f t="shared" si="243"/>
        <v>csütörtök</v>
      </c>
    </row>
    <row r="5237" spans="1:7" ht="15" customHeight="1" x14ac:dyDescent="0.25">
      <c r="A5237" s="38" t="s">
        <v>913</v>
      </c>
      <c r="B5237" s="38" t="s">
        <v>452</v>
      </c>
      <c r="C5237" s="38" t="s">
        <v>492</v>
      </c>
      <c r="D5237" s="38"/>
      <c r="E5237" s="65">
        <f t="shared" si="244"/>
        <v>154580</v>
      </c>
      <c r="F5237" s="66">
        <f t="shared" si="245"/>
        <v>5</v>
      </c>
      <c r="G5237" s="67" t="str">
        <f t="shared" si="243"/>
        <v>péntek</v>
      </c>
    </row>
    <row r="5238" spans="1:7" ht="15" customHeight="1" x14ac:dyDescent="0.25">
      <c r="A5238" s="38" t="s">
        <v>913</v>
      </c>
      <c r="B5238" s="38" t="s">
        <v>454</v>
      </c>
      <c r="C5238" s="38" t="s">
        <v>483</v>
      </c>
      <c r="D5238" s="38"/>
      <c r="E5238" s="65">
        <f t="shared" si="244"/>
        <v>154610</v>
      </c>
      <c r="F5238" s="66">
        <f t="shared" si="245"/>
        <v>7</v>
      </c>
      <c r="G5238" s="67" t="str">
        <f t="shared" si="243"/>
        <v>vasárnap</v>
      </c>
    </row>
    <row r="5239" spans="1:7" ht="15" customHeight="1" x14ac:dyDescent="0.25">
      <c r="A5239" s="38" t="s">
        <v>913</v>
      </c>
      <c r="B5239" s="38" t="s">
        <v>455</v>
      </c>
      <c r="C5239" s="38" t="s">
        <v>484</v>
      </c>
      <c r="D5239" s="38"/>
      <c r="E5239" s="65">
        <f t="shared" si="244"/>
        <v>154639</v>
      </c>
      <c r="F5239" s="66">
        <f t="shared" si="245"/>
        <v>1</v>
      </c>
      <c r="G5239" s="67" t="str">
        <f t="shared" si="243"/>
        <v>hétfő</v>
      </c>
    </row>
    <row r="5240" spans="1:7" ht="15" customHeight="1" x14ac:dyDescent="0.25">
      <c r="A5240" s="38" t="s">
        <v>913</v>
      </c>
      <c r="B5240" s="38" t="s">
        <v>456</v>
      </c>
      <c r="C5240" s="38" t="s">
        <v>486</v>
      </c>
      <c r="D5240" s="38"/>
      <c r="E5240" s="65">
        <f t="shared" si="244"/>
        <v>154668</v>
      </c>
      <c r="F5240" s="66">
        <f t="shared" si="245"/>
        <v>2</v>
      </c>
      <c r="G5240" s="67" t="str">
        <f t="shared" si="243"/>
        <v>kedd</v>
      </c>
    </row>
    <row r="5241" spans="1:7" ht="15" customHeight="1" x14ac:dyDescent="0.25">
      <c r="A5241" s="38" t="s">
        <v>913</v>
      </c>
      <c r="B5241" s="38" t="s">
        <v>458</v>
      </c>
      <c r="C5241" s="38" t="s">
        <v>486</v>
      </c>
      <c r="D5241" s="38"/>
      <c r="E5241" s="65">
        <f t="shared" si="244"/>
        <v>154698</v>
      </c>
      <c r="F5241" s="66">
        <f t="shared" si="245"/>
        <v>4</v>
      </c>
      <c r="G5241" s="67" t="str">
        <f t="shared" si="243"/>
        <v>csütörtök</v>
      </c>
    </row>
    <row r="5242" spans="1:7" ht="15" customHeight="1" x14ac:dyDescent="0.25">
      <c r="A5242" s="38" t="s">
        <v>913</v>
      </c>
      <c r="B5242" s="38" t="s">
        <v>460</v>
      </c>
      <c r="C5242" s="38" t="s">
        <v>487</v>
      </c>
      <c r="D5242" s="38"/>
      <c r="E5242" s="65">
        <f t="shared" si="244"/>
        <v>154727</v>
      </c>
      <c r="F5242" s="66">
        <f t="shared" si="245"/>
        <v>5</v>
      </c>
      <c r="G5242" s="67" t="str">
        <f t="shared" si="243"/>
        <v>péntek</v>
      </c>
    </row>
    <row r="5243" spans="1:7" ht="15" customHeight="1" x14ac:dyDescent="0.25">
      <c r="A5243" s="38" t="s">
        <v>913</v>
      </c>
      <c r="B5243" s="38" t="s">
        <v>462</v>
      </c>
      <c r="C5243" s="38" t="s">
        <v>449</v>
      </c>
      <c r="D5243" s="38"/>
      <c r="E5243" s="65">
        <f t="shared" si="244"/>
        <v>154756</v>
      </c>
      <c r="F5243" s="66">
        <f t="shared" si="245"/>
        <v>6</v>
      </c>
      <c r="G5243" s="67" t="str">
        <f t="shared" si="243"/>
        <v>szombat</v>
      </c>
    </row>
    <row r="5244" spans="1:7" ht="15" customHeight="1" x14ac:dyDescent="0.25">
      <c r="A5244" s="38" t="s">
        <v>913</v>
      </c>
      <c r="B5244" s="38" t="s">
        <v>464</v>
      </c>
      <c r="C5244" s="38" t="s">
        <v>449</v>
      </c>
      <c r="D5244" s="38"/>
      <c r="E5244" s="65">
        <f t="shared" si="244"/>
        <v>154786</v>
      </c>
      <c r="F5244" s="66">
        <f t="shared" si="245"/>
        <v>1</v>
      </c>
      <c r="G5244" s="67" t="str">
        <f t="shared" si="243"/>
        <v>hétfő</v>
      </c>
    </row>
    <row r="5245" spans="1:7" ht="15" customHeight="1" x14ac:dyDescent="0.25">
      <c r="A5245" s="38" t="s">
        <v>913</v>
      </c>
      <c r="B5245" s="38" t="s">
        <v>466</v>
      </c>
      <c r="C5245" s="38" t="s">
        <v>457</v>
      </c>
      <c r="D5245" s="38"/>
      <c r="E5245" s="65">
        <f t="shared" si="244"/>
        <v>154815</v>
      </c>
      <c r="F5245" s="66">
        <f t="shared" si="245"/>
        <v>2</v>
      </c>
      <c r="G5245" s="67" t="str">
        <f t="shared" si="243"/>
        <v>kedd</v>
      </c>
    </row>
    <row r="5246" spans="1:7" ht="15" customHeight="1" x14ac:dyDescent="0.25">
      <c r="A5246" s="38" t="s">
        <v>913</v>
      </c>
      <c r="B5246" s="38" t="s">
        <v>468</v>
      </c>
      <c r="C5246" s="38" t="s">
        <v>457</v>
      </c>
      <c r="D5246" s="38"/>
      <c r="E5246" s="65">
        <f t="shared" si="244"/>
        <v>154845</v>
      </c>
      <c r="F5246" s="66">
        <f t="shared" si="245"/>
        <v>4</v>
      </c>
      <c r="G5246" s="67" t="str">
        <f t="shared" si="243"/>
        <v>csütörtök</v>
      </c>
    </row>
    <row r="5247" spans="1:7" ht="15" customHeight="1" x14ac:dyDescent="0.25">
      <c r="A5247" s="38" t="s">
        <v>914</v>
      </c>
      <c r="B5247" s="38" t="s">
        <v>448</v>
      </c>
      <c r="C5247" s="38" t="s">
        <v>459</v>
      </c>
      <c r="D5247" s="38"/>
      <c r="E5247" s="65">
        <f t="shared" si="244"/>
        <v>154875</v>
      </c>
      <c r="F5247" s="66">
        <f t="shared" si="245"/>
        <v>6</v>
      </c>
      <c r="G5247" s="67" t="str">
        <f t="shared" si="243"/>
        <v>szombat</v>
      </c>
    </row>
    <row r="5248" spans="1:7" ht="15" customHeight="1" x14ac:dyDescent="0.25">
      <c r="A5248" s="38" t="s">
        <v>914</v>
      </c>
      <c r="B5248" s="38" t="s">
        <v>450</v>
      </c>
      <c r="C5248" s="38" t="s">
        <v>489</v>
      </c>
      <c r="D5248" s="38"/>
      <c r="E5248" s="65">
        <f t="shared" si="244"/>
        <v>154905</v>
      </c>
      <c r="F5248" s="66">
        <f t="shared" si="245"/>
        <v>1</v>
      </c>
      <c r="G5248" s="67" t="str">
        <f t="shared" si="243"/>
        <v>hétfő</v>
      </c>
    </row>
    <row r="5249" spans="1:7" ht="15" customHeight="1" x14ac:dyDescent="0.25">
      <c r="A5249" s="38" t="s">
        <v>914</v>
      </c>
      <c r="B5249" s="38" t="s">
        <v>452</v>
      </c>
      <c r="C5249" s="38" t="s">
        <v>489</v>
      </c>
      <c r="D5249" s="38"/>
      <c r="E5249" s="65">
        <f t="shared" si="244"/>
        <v>154934</v>
      </c>
      <c r="F5249" s="66">
        <f t="shared" si="245"/>
        <v>2</v>
      </c>
      <c r="G5249" s="67" t="str">
        <f t="shared" si="243"/>
        <v>kedd</v>
      </c>
    </row>
    <row r="5250" spans="1:7" ht="15" customHeight="1" x14ac:dyDescent="0.25">
      <c r="A5250" s="38" t="s">
        <v>914</v>
      </c>
      <c r="B5250" s="38" t="s">
        <v>454</v>
      </c>
      <c r="C5250" s="38" t="s">
        <v>461</v>
      </c>
      <c r="D5250" s="38"/>
      <c r="E5250" s="65">
        <f t="shared" si="244"/>
        <v>154964</v>
      </c>
      <c r="F5250" s="66">
        <f t="shared" si="245"/>
        <v>4</v>
      </c>
      <c r="G5250" s="67" t="str">
        <f t="shared" si="243"/>
        <v>csütörtök</v>
      </c>
    </row>
    <row r="5251" spans="1:7" ht="15" customHeight="1" x14ac:dyDescent="0.25">
      <c r="A5251" s="38" t="s">
        <v>914</v>
      </c>
      <c r="B5251" s="38" t="s">
        <v>455</v>
      </c>
      <c r="C5251" s="38" t="s">
        <v>461</v>
      </c>
      <c r="D5251" s="38"/>
      <c r="E5251" s="65">
        <f t="shared" si="244"/>
        <v>154994</v>
      </c>
      <c r="F5251" s="66">
        <f t="shared" si="245"/>
        <v>6</v>
      </c>
      <c r="G5251" s="67" t="str">
        <f t="shared" ref="G5251:G5314" si="246">VLOOKUP(F5251,nevek,2,0)</f>
        <v>szombat</v>
      </c>
    </row>
    <row r="5252" spans="1:7" ht="15" customHeight="1" x14ac:dyDescent="0.25">
      <c r="A5252" s="38" t="s">
        <v>914</v>
      </c>
      <c r="B5252" s="38" t="s">
        <v>456</v>
      </c>
      <c r="C5252" s="38" t="s">
        <v>465</v>
      </c>
      <c r="D5252" s="38"/>
      <c r="E5252" s="65">
        <f t="shared" ref="E5252:E5315" si="247">DATEVALUE(A5252&amp;"."&amp;B5252&amp;C5252)</f>
        <v>155023</v>
      </c>
      <c r="F5252" s="66">
        <f t="shared" ref="F5252:F5315" si="248">WEEKDAY(E5252,2)</f>
        <v>7</v>
      </c>
      <c r="G5252" s="67" t="str">
        <f t="shared" si="246"/>
        <v>vasárnap</v>
      </c>
    </row>
    <row r="5253" spans="1:7" ht="15" customHeight="1" x14ac:dyDescent="0.25">
      <c r="A5253" s="38" t="s">
        <v>914</v>
      </c>
      <c r="B5253" s="38" t="s">
        <v>458</v>
      </c>
      <c r="C5253" s="38" t="s">
        <v>490</v>
      </c>
      <c r="D5253" s="38"/>
      <c r="E5253" s="65">
        <f t="shared" si="247"/>
        <v>155052</v>
      </c>
      <c r="F5253" s="66">
        <f t="shared" si="248"/>
        <v>1</v>
      </c>
      <c r="G5253" s="67" t="str">
        <f t="shared" si="246"/>
        <v>hétfő</v>
      </c>
    </row>
    <row r="5254" spans="1:7" ht="15" customHeight="1" x14ac:dyDescent="0.25">
      <c r="A5254" s="38" t="s">
        <v>914</v>
      </c>
      <c r="B5254" s="38" t="s">
        <v>460</v>
      </c>
      <c r="C5254" s="38" t="s">
        <v>467</v>
      </c>
      <c r="D5254" s="38"/>
      <c r="E5254" s="65">
        <f t="shared" si="247"/>
        <v>155082</v>
      </c>
      <c r="F5254" s="66">
        <f t="shared" si="248"/>
        <v>3</v>
      </c>
      <c r="G5254" s="67" t="str">
        <f t="shared" si="246"/>
        <v>szerda</v>
      </c>
    </row>
    <row r="5255" spans="1:7" ht="15" customHeight="1" x14ac:dyDescent="0.25">
      <c r="A5255" s="38" t="s">
        <v>914</v>
      </c>
      <c r="B5255" s="38" t="s">
        <v>462</v>
      </c>
      <c r="C5255" s="38" t="s">
        <v>472</v>
      </c>
      <c r="D5255" s="38"/>
      <c r="E5255" s="65">
        <f t="shared" si="247"/>
        <v>155111</v>
      </c>
      <c r="F5255" s="66">
        <f t="shared" si="248"/>
        <v>4</v>
      </c>
      <c r="G5255" s="67" t="str">
        <f t="shared" si="246"/>
        <v>csütörtök</v>
      </c>
    </row>
    <row r="5256" spans="1:7" ht="15" customHeight="1" x14ac:dyDescent="0.25">
      <c r="A5256" s="38" t="s">
        <v>914</v>
      </c>
      <c r="B5256" s="38" t="s">
        <v>464</v>
      </c>
      <c r="C5256" s="38" t="s">
        <v>471</v>
      </c>
      <c r="D5256" s="38"/>
      <c r="E5256" s="65">
        <f t="shared" si="247"/>
        <v>155140</v>
      </c>
      <c r="F5256" s="66">
        <f t="shared" si="248"/>
        <v>5</v>
      </c>
      <c r="G5256" s="67" t="str">
        <f t="shared" si="246"/>
        <v>péntek</v>
      </c>
    </row>
    <row r="5257" spans="1:7" ht="15" customHeight="1" x14ac:dyDescent="0.25">
      <c r="A5257" s="38" t="s">
        <v>914</v>
      </c>
      <c r="B5257" s="38" t="s">
        <v>466</v>
      </c>
      <c r="C5257" s="38" t="s">
        <v>473</v>
      </c>
      <c r="D5257" s="38"/>
      <c r="E5257" s="65">
        <f t="shared" si="247"/>
        <v>155170</v>
      </c>
      <c r="F5257" s="66">
        <f t="shared" si="248"/>
        <v>7</v>
      </c>
      <c r="G5257" s="67" t="str">
        <f t="shared" si="246"/>
        <v>vasárnap</v>
      </c>
    </row>
    <row r="5258" spans="1:7" ht="15" customHeight="1" x14ac:dyDescent="0.25">
      <c r="A5258" s="38" t="s">
        <v>914</v>
      </c>
      <c r="B5258" s="38" t="s">
        <v>468</v>
      </c>
      <c r="C5258" s="38" t="s">
        <v>474</v>
      </c>
      <c r="D5258" s="38"/>
      <c r="E5258" s="65">
        <f t="shared" si="247"/>
        <v>155199</v>
      </c>
      <c r="F5258" s="66">
        <f t="shared" si="248"/>
        <v>1</v>
      </c>
      <c r="G5258" s="67" t="str">
        <f t="shared" si="246"/>
        <v>hétfő</v>
      </c>
    </row>
    <row r="5259" spans="1:7" ht="15" customHeight="1" x14ac:dyDescent="0.25">
      <c r="A5259" s="38" t="s">
        <v>914</v>
      </c>
      <c r="B5259" s="38" t="s">
        <v>468</v>
      </c>
      <c r="C5259" s="38" t="s">
        <v>475</v>
      </c>
      <c r="D5259" s="38"/>
      <c r="E5259" s="65">
        <f t="shared" si="247"/>
        <v>155229</v>
      </c>
      <c r="F5259" s="66">
        <f t="shared" si="248"/>
        <v>3</v>
      </c>
      <c r="G5259" s="67" t="str">
        <f t="shared" si="246"/>
        <v>szerda</v>
      </c>
    </row>
    <row r="5260" spans="1:7" ht="15" customHeight="1" x14ac:dyDescent="0.25">
      <c r="A5260" s="38" t="s">
        <v>915</v>
      </c>
      <c r="B5260" s="38" t="s">
        <v>448</v>
      </c>
      <c r="C5260" s="38" t="s">
        <v>496</v>
      </c>
      <c r="D5260" s="38"/>
      <c r="E5260" s="65">
        <f t="shared" si="247"/>
        <v>155259</v>
      </c>
      <c r="F5260" s="66">
        <f t="shared" si="248"/>
        <v>5</v>
      </c>
      <c r="G5260" s="67" t="str">
        <f t="shared" si="246"/>
        <v>péntek</v>
      </c>
    </row>
    <row r="5261" spans="1:7" ht="15" customHeight="1" x14ac:dyDescent="0.25">
      <c r="A5261" s="38" t="s">
        <v>915</v>
      </c>
      <c r="B5261" s="38" t="s">
        <v>450</v>
      </c>
      <c r="C5261" s="38" t="s">
        <v>477</v>
      </c>
      <c r="D5261" s="38"/>
      <c r="E5261" s="65">
        <f t="shared" si="247"/>
        <v>155288</v>
      </c>
      <c r="F5261" s="66">
        <f t="shared" si="248"/>
        <v>6</v>
      </c>
      <c r="G5261" s="67" t="str">
        <f t="shared" si="246"/>
        <v>szombat</v>
      </c>
    </row>
    <row r="5262" spans="1:7" ht="15" customHeight="1" x14ac:dyDescent="0.25">
      <c r="A5262" s="38" t="s">
        <v>915</v>
      </c>
      <c r="B5262" s="38" t="s">
        <v>452</v>
      </c>
      <c r="C5262" s="38" t="s">
        <v>496</v>
      </c>
      <c r="D5262" s="38"/>
      <c r="E5262" s="65">
        <f t="shared" si="247"/>
        <v>155318</v>
      </c>
      <c r="F5262" s="66">
        <f t="shared" si="248"/>
        <v>1</v>
      </c>
      <c r="G5262" s="67" t="str">
        <f t="shared" si="246"/>
        <v>hétfő</v>
      </c>
    </row>
    <row r="5263" spans="1:7" ht="15" customHeight="1" x14ac:dyDescent="0.25">
      <c r="A5263" s="38" t="s">
        <v>915</v>
      </c>
      <c r="B5263" s="38" t="s">
        <v>454</v>
      </c>
      <c r="C5263" s="38" t="s">
        <v>476</v>
      </c>
      <c r="D5263" s="38"/>
      <c r="E5263" s="65">
        <f t="shared" si="247"/>
        <v>155348</v>
      </c>
      <c r="F5263" s="66">
        <f t="shared" si="248"/>
        <v>3</v>
      </c>
      <c r="G5263" s="67" t="str">
        <f t="shared" si="246"/>
        <v>szerda</v>
      </c>
    </row>
    <row r="5264" spans="1:7" ht="15" customHeight="1" x14ac:dyDescent="0.25">
      <c r="A5264" s="38" t="s">
        <v>915</v>
      </c>
      <c r="B5264" s="38" t="s">
        <v>455</v>
      </c>
      <c r="C5264" s="38" t="s">
        <v>477</v>
      </c>
      <c r="D5264" s="38"/>
      <c r="E5264" s="65">
        <f t="shared" si="247"/>
        <v>155377</v>
      </c>
      <c r="F5264" s="66">
        <f t="shared" si="248"/>
        <v>4</v>
      </c>
      <c r="G5264" s="67" t="str">
        <f t="shared" si="246"/>
        <v>csütörtök</v>
      </c>
    </row>
    <row r="5265" spans="1:7" ht="15" customHeight="1" x14ac:dyDescent="0.25">
      <c r="A5265" s="38" t="s">
        <v>915</v>
      </c>
      <c r="B5265" s="38" t="s">
        <v>456</v>
      </c>
      <c r="C5265" s="38" t="s">
        <v>478</v>
      </c>
      <c r="D5265" s="38"/>
      <c r="E5265" s="65">
        <f t="shared" si="247"/>
        <v>155407</v>
      </c>
      <c r="F5265" s="66">
        <f t="shared" si="248"/>
        <v>6</v>
      </c>
      <c r="G5265" s="67" t="str">
        <f t="shared" si="246"/>
        <v>szombat</v>
      </c>
    </row>
    <row r="5266" spans="1:7" ht="15" customHeight="1" x14ac:dyDescent="0.25">
      <c r="A5266" s="38" t="s">
        <v>915</v>
      </c>
      <c r="B5266" s="38" t="s">
        <v>458</v>
      </c>
      <c r="C5266" s="38" t="s">
        <v>479</v>
      </c>
      <c r="D5266" s="38"/>
      <c r="E5266" s="65">
        <f t="shared" si="247"/>
        <v>155436</v>
      </c>
      <c r="F5266" s="66">
        <f t="shared" si="248"/>
        <v>7</v>
      </c>
      <c r="G5266" s="67" t="str">
        <f t="shared" si="246"/>
        <v>vasárnap</v>
      </c>
    </row>
    <row r="5267" spans="1:7" ht="15" customHeight="1" x14ac:dyDescent="0.25">
      <c r="A5267" s="38" t="s">
        <v>915</v>
      </c>
      <c r="B5267" s="38" t="s">
        <v>460</v>
      </c>
      <c r="C5267" s="38" t="s">
        <v>480</v>
      </c>
      <c r="D5267" s="38"/>
      <c r="E5267" s="65">
        <f t="shared" si="247"/>
        <v>155466</v>
      </c>
      <c r="F5267" s="66">
        <f t="shared" si="248"/>
        <v>2</v>
      </c>
      <c r="G5267" s="67" t="str">
        <f t="shared" si="246"/>
        <v>kedd</v>
      </c>
    </row>
    <row r="5268" spans="1:7" ht="15" customHeight="1" x14ac:dyDescent="0.25">
      <c r="A5268" s="38" t="s">
        <v>915</v>
      </c>
      <c r="B5268" s="38" t="s">
        <v>462</v>
      </c>
      <c r="C5268" s="38" t="s">
        <v>492</v>
      </c>
      <c r="D5268" s="38"/>
      <c r="E5268" s="65">
        <f t="shared" si="247"/>
        <v>155495</v>
      </c>
      <c r="F5268" s="66">
        <f t="shared" si="248"/>
        <v>3</v>
      </c>
      <c r="G5268" s="67" t="str">
        <f t="shared" si="246"/>
        <v>szerda</v>
      </c>
    </row>
    <row r="5269" spans="1:7" ht="15" customHeight="1" x14ac:dyDescent="0.25">
      <c r="A5269" s="38" t="s">
        <v>915</v>
      </c>
      <c r="B5269" s="38" t="s">
        <v>464</v>
      </c>
      <c r="C5269" s="38" t="s">
        <v>483</v>
      </c>
      <c r="D5269" s="38"/>
      <c r="E5269" s="65">
        <f t="shared" si="247"/>
        <v>155524</v>
      </c>
      <c r="F5269" s="66">
        <f t="shared" si="248"/>
        <v>4</v>
      </c>
      <c r="G5269" s="67" t="str">
        <f t="shared" si="246"/>
        <v>csütörtök</v>
      </c>
    </row>
    <row r="5270" spans="1:7" ht="15" customHeight="1" x14ac:dyDescent="0.25">
      <c r="A5270" s="38" t="s">
        <v>915</v>
      </c>
      <c r="B5270" s="38" t="s">
        <v>466</v>
      </c>
      <c r="C5270" s="38" t="s">
        <v>484</v>
      </c>
      <c r="D5270" s="38"/>
      <c r="E5270" s="65">
        <f t="shared" si="247"/>
        <v>155554</v>
      </c>
      <c r="F5270" s="66">
        <f t="shared" si="248"/>
        <v>6</v>
      </c>
      <c r="G5270" s="67" t="str">
        <f t="shared" si="246"/>
        <v>szombat</v>
      </c>
    </row>
    <row r="5271" spans="1:7" ht="15" customHeight="1" x14ac:dyDescent="0.25">
      <c r="A5271" s="38" t="s">
        <v>915</v>
      </c>
      <c r="B5271" s="38" t="s">
        <v>468</v>
      </c>
      <c r="C5271" s="38" t="s">
        <v>485</v>
      </c>
      <c r="D5271" s="38"/>
      <c r="E5271" s="65">
        <f t="shared" si="247"/>
        <v>155583</v>
      </c>
      <c r="F5271" s="66">
        <f t="shared" si="248"/>
        <v>7</v>
      </c>
      <c r="G5271" s="67" t="str">
        <f t="shared" si="246"/>
        <v>vasárnap</v>
      </c>
    </row>
    <row r="5272" spans="1:7" ht="15" customHeight="1" x14ac:dyDescent="0.25">
      <c r="A5272" s="38" t="s">
        <v>916</v>
      </c>
      <c r="B5272" s="38" t="s">
        <v>448</v>
      </c>
      <c r="C5272" s="38" t="s">
        <v>486</v>
      </c>
      <c r="D5272" s="38"/>
      <c r="E5272" s="65">
        <f t="shared" si="247"/>
        <v>155613</v>
      </c>
      <c r="F5272" s="66">
        <f t="shared" si="248"/>
        <v>2</v>
      </c>
      <c r="G5272" s="67" t="str">
        <f t="shared" si="246"/>
        <v>kedd</v>
      </c>
    </row>
    <row r="5273" spans="1:7" ht="15" customHeight="1" x14ac:dyDescent="0.25">
      <c r="A5273" s="38" t="s">
        <v>916</v>
      </c>
      <c r="B5273" s="38" t="s">
        <v>450</v>
      </c>
      <c r="C5273" s="38" t="s">
        <v>487</v>
      </c>
      <c r="D5273" s="38"/>
      <c r="E5273" s="65">
        <f t="shared" si="247"/>
        <v>155642</v>
      </c>
      <c r="F5273" s="66">
        <f t="shared" si="248"/>
        <v>3</v>
      </c>
      <c r="G5273" s="67" t="str">
        <f t="shared" si="246"/>
        <v>szerda</v>
      </c>
    </row>
    <row r="5274" spans="1:7" ht="15" customHeight="1" x14ac:dyDescent="0.25">
      <c r="A5274" s="38" t="s">
        <v>916</v>
      </c>
      <c r="B5274" s="38" t="s">
        <v>452</v>
      </c>
      <c r="C5274" s="38" t="s">
        <v>486</v>
      </c>
      <c r="D5274" s="38"/>
      <c r="E5274" s="65">
        <f t="shared" si="247"/>
        <v>155672</v>
      </c>
      <c r="F5274" s="66">
        <f t="shared" si="248"/>
        <v>5</v>
      </c>
      <c r="G5274" s="67" t="str">
        <f t="shared" si="246"/>
        <v>péntek</v>
      </c>
    </row>
    <row r="5275" spans="1:7" ht="15" customHeight="1" x14ac:dyDescent="0.25">
      <c r="A5275" s="38" t="s">
        <v>916</v>
      </c>
      <c r="B5275" s="38" t="s">
        <v>454</v>
      </c>
      <c r="C5275" s="38" t="s">
        <v>494</v>
      </c>
      <c r="D5275" s="38"/>
      <c r="E5275" s="65">
        <f t="shared" si="247"/>
        <v>155702</v>
      </c>
      <c r="F5275" s="66">
        <f t="shared" si="248"/>
        <v>7</v>
      </c>
      <c r="G5275" s="67" t="str">
        <f t="shared" si="246"/>
        <v>vasárnap</v>
      </c>
    </row>
    <row r="5276" spans="1:7" ht="15" customHeight="1" x14ac:dyDescent="0.25">
      <c r="A5276" s="38" t="s">
        <v>916</v>
      </c>
      <c r="B5276" s="38" t="s">
        <v>455</v>
      </c>
      <c r="C5276" s="38" t="s">
        <v>494</v>
      </c>
      <c r="D5276" s="38"/>
      <c r="E5276" s="65">
        <f t="shared" si="247"/>
        <v>155732</v>
      </c>
      <c r="F5276" s="66">
        <f t="shared" si="248"/>
        <v>2</v>
      </c>
      <c r="G5276" s="67" t="str">
        <f t="shared" si="246"/>
        <v>kedd</v>
      </c>
    </row>
    <row r="5277" spans="1:7" ht="15" customHeight="1" x14ac:dyDescent="0.25">
      <c r="A5277" s="38" t="s">
        <v>916</v>
      </c>
      <c r="B5277" s="38" t="s">
        <v>456</v>
      </c>
      <c r="C5277" s="38" t="s">
        <v>453</v>
      </c>
      <c r="D5277" s="38"/>
      <c r="E5277" s="65">
        <f t="shared" si="247"/>
        <v>155761</v>
      </c>
      <c r="F5277" s="66">
        <f t="shared" si="248"/>
        <v>3</v>
      </c>
      <c r="G5277" s="67" t="str">
        <f t="shared" si="246"/>
        <v>szerda</v>
      </c>
    </row>
    <row r="5278" spans="1:7" ht="15" customHeight="1" x14ac:dyDescent="0.25">
      <c r="A5278" s="38" t="s">
        <v>916</v>
      </c>
      <c r="B5278" s="38" t="s">
        <v>458</v>
      </c>
      <c r="C5278" s="38" t="s">
        <v>453</v>
      </c>
      <c r="D5278" s="38"/>
      <c r="E5278" s="65">
        <f t="shared" si="247"/>
        <v>155791</v>
      </c>
      <c r="F5278" s="66">
        <f t="shared" si="248"/>
        <v>5</v>
      </c>
      <c r="G5278" s="67" t="str">
        <f t="shared" si="246"/>
        <v>péntek</v>
      </c>
    </row>
    <row r="5279" spans="1:7" ht="15" customHeight="1" x14ac:dyDescent="0.25">
      <c r="A5279" s="38" t="s">
        <v>916</v>
      </c>
      <c r="B5279" s="38" t="s">
        <v>460</v>
      </c>
      <c r="C5279" s="38" t="s">
        <v>451</v>
      </c>
      <c r="D5279" s="38"/>
      <c r="E5279" s="65">
        <f t="shared" si="247"/>
        <v>155820</v>
      </c>
      <c r="F5279" s="66">
        <f t="shared" si="248"/>
        <v>6</v>
      </c>
      <c r="G5279" s="67" t="str">
        <f t="shared" si="246"/>
        <v>szombat</v>
      </c>
    </row>
    <row r="5280" spans="1:7" ht="15" customHeight="1" x14ac:dyDescent="0.25">
      <c r="A5280" s="38" t="s">
        <v>916</v>
      </c>
      <c r="B5280" s="38" t="s">
        <v>462</v>
      </c>
      <c r="C5280" s="38" t="s">
        <v>457</v>
      </c>
      <c r="D5280" s="38"/>
      <c r="E5280" s="65">
        <f t="shared" si="247"/>
        <v>155850</v>
      </c>
      <c r="F5280" s="66">
        <f t="shared" si="248"/>
        <v>1</v>
      </c>
      <c r="G5280" s="67" t="str">
        <f t="shared" si="246"/>
        <v>hétfő</v>
      </c>
    </row>
    <row r="5281" spans="1:7" ht="15" customHeight="1" x14ac:dyDescent="0.25">
      <c r="A5281" s="38" t="s">
        <v>916</v>
      </c>
      <c r="B5281" s="38" t="s">
        <v>464</v>
      </c>
      <c r="C5281" s="38" t="s">
        <v>459</v>
      </c>
      <c r="D5281" s="38"/>
      <c r="E5281" s="65">
        <f t="shared" si="247"/>
        <v>155879</v>
      </c>
      <c r="F5281" s="66">
        <f t="shared" si="248"/>
        <v>2</v>
      </c>
      <c r="G5281" s="67" t="str">
        <f t="shared" si="246"/>
        <v>kedd</v>
      </c>
    </row>
    <row r="5282" spans="1:7" ht="15" customHeight="1" x14ac:dyDescent="0.25">
      <c r="A5282" s="38" t="s">
        <v>916</v>
      </c>
      <c r="B5282" s="38" t="s">
        <v>466</v>
      </c>
      <c r="C5282" s="38" t="s">
        <v>461</v>
      </c>
      <c r="D5282" s="38"/>
      <c r="E5282" s="65">
        <f t="shared" si="247"/>
        <v>155908</v>
      </c>
      <c r="F5282" s="66">
        <f t="shared" si="248"/>
        <v>3</v>
      </c>
      <c r="G5282" s="67" t="str">
        <f t="shared" si="246"/>
        <v>szerda</v>
      </c>
    </row>
    <row r="5283" spans="1:7" ht="15" customHeight="1" x14ac:dyDescent="0.25">
      <c r="A5283" s="38" t="s">
        <v>916</v>
      </c>
      <c r="B5283" s="38" t="s">
        <v>468</v>
      </c>
      <c r="C5283" s="38" t="s">
        <v>461</v>
      </c>
      <c r="D5283" s="38"/>
      <c r="E5283" s="65">
        <f t="shared" si="247"/>
        <v>155938</v>
      </c>
      <c r="F5283" s="66">
        <f t="shared" si="248"/>
        <v>5</v>
      </c>
      <c r="G5283" s="67" t="str">
        <f t="shared" si="246"/>
        <v>péntek</v>
      </c>
    </row>
    <row r="5284" spans="1:7" ht="15" customHeight="1" x14ac:dyDescent="0.25">
      <c r="A5284" s="38" t="s">
        <v>917</v>
      </c>
      <c r="B5284" s="38" t="s">
        <v>448</v>
      </c>
      <c r="C5284" s="38" t="s">
        <v>465</v>
      </c>
      <c r="D5284" s="38"/>
      <c r="E5284" s="65">
        <f t="shared" si="247"/>
        <v>155967</v>
      </c>
      <c r="F5284" s="66">
        <f t="shared" si="248"/>
        <v>6</v>
      </c>
      <c r="G5284" s="67" t="str">
        <f t="shared" si="246"/>
        <v>szombat</v>
      </c>
    </row>
    <row r="5285" spans="1:7" ht="15" customHeight="1" x14ac:dyDescent="0.25">
      <c r="A5285" s="38" t="s">
        <v>917</v>
      </c>
      <c r="B5285" s="38" t="s">
        <v>450</v>
      </c>
      <c r="C5285" s="38" t="s">
        <v>490</v>
      </c>
      <c r="D5285" s="38"/>
      <c r="E5285" s="65">
        <f t="shared" si="247"/>
        <v>155997</v>
      </c>
      <c r="F5285" s="66">
        <f t="shared" si="248"/>
        <v>1</v>
      </c>
      <c r="G5285" s="67" t="str">
        <f t="shared" si="246"/>
        <v>hétfő</v>
      </c>
    </row>
    <row r="5286" spans="1:7" ht="15" customHeight="1" x14ac:dyDescent="0.25">
      <c r="A5286" s="38" t="s">
        <v>917</v>
      </c>
      <c r="B5286" s="38" t="s">
        <v>452</v>
      </c>
      <c r="C5286" s="38" t="s">
        <v>465</v>
      </c>
      <c r="D5286" s="38"/>
      <c r="E5286" s="65">
        <f t="shared" si="247"/>
        <v>156026</v>
      </c>
      <c r="F5286" s="66">
        <f t="shared" si="248"/>
        <v>2</v>
      </c>
      <c r="G5286" s="67" t="str">
        <f t="shared" si="246"/>
        <v>kedd</v>
      </c>
    </row>
    <row r="5287" spans="1:7" ht="15" customHeight="1" x14ac:dyDescent="0.25">
      <c r="A5287" s="38" t="s">
        <v>917</v>
      </c>
      <c r="B5287" s="38" t="s">
        <v>454</v>
      </c>
      <c r="C5287" s="38" t="s">
        <v>490</v>
      </c>
      <c r="D5287" s="38"/>
      <c r="E5287" s="65">
        <f t="shared" si="247"/>
        <v>156056</v>
      </c>
      <c r="F5287" s="66">
        <f t="shared" si="248"/>
        <v>4</v>
      </c>
      <c r="G5287" s="67" t="str">
        <f t="shared" si="246"/>
        <v>csütörtök</v>
      </c>
    </row>
    <row r="5288" spans="1:7" ht="15" customHeight="1" x14ac:dyDescent="0.25">
      <c r="A5288" s="38" t="s">
        <v>917</v>
      </c>
      <c r="B5288" s="38" t="s">
        <v>455</v>
      </c>
      <c r="C5288" s="38" t="s">
        <v>490</v>
      </c>
      <c r="D5288" s="38"/>
      <c r="E5288" s="65">
        <f t="shared" si="247"/>
        <v>156086</v>
      </c>
      <c r="F5288" s="66">
        <f t="shared" si="248"/>
        <v>6</v>
      </c>
      <c r="G5288" s="67" t="str">
        <f t="shared" si="246"/>
        <v>szombat</v>
      </c>
    </row>
    <row r="5289" spans="1:7" ht="15" customHeight="1" x14ac:dyDescent="0.25">
      <c r="A5289" s="38" t="s">
        <v>917</v>
      </c>
      <c r="B5289" s="38" t="s">
        <v>456</v>
      </c>
      <c r="C5289" s="38" t="s">
        <v>470</v>
      </c>
      <c r="D5289" s="38"/>
      <c r="E5289" s="65">
        <f t="shared" si="247"/>
        <v>156115</v>
      </c>
      <c r="F5289" s="66">
        <f t="shared" si="248"/>
        <v>7</v>
      </c>
      <c r="G5289" s="67" t="str">
        <f t="shared" si="246"/>
        <v>vasárnap</v>
      </c>
    </row>
    <row r="5290" spans="1:7" ht="15" customHeight="1" x14ac:dyDescent="0.25">
      <c r="A5290" s="38" t="s">
        <v>917</v>
      </c>
      <c r="B5290" s="38" t="s">
        <v>458</v>
      </c>
      <c r="C5290" s="38" t="s">
        <v>470</v>
      </c>
      <c r="D5290" s="38"/>
      <c r="E5290" s="65">
        <f t="shared" si="247"/>
        <v>156145</v>
      </c>
      <c r="F5290" s="66">
        <f t="shared" si="248"/>
        <v>2</v>
      </c>
      <c r="G5290" s="67" t="str">
        <f t="shared" si="246"/>
        <v>kedd</v>
      </c>
    </row>
    <row r="5291" spans="1:7" ht="15" customHeight="1" x14ac:dyDescent="0.25">
      <c r="A5291" s="38" t="s">
        <v>917</v>
      </c>
      <c r="B5291" s="38" t="s">
        <v>460</v>
      </c>
      <c r="C5291" s="38" t="s">
        <v>471</v>
      </c>
      <c r="D5291" s="38"/>
      <c r="E5291" s="65">
        <f t="shared" si="247"/>
        <v>156174</v>
      </c>
      <c r="F5291" s="66">
        <f t="shared" si="248"/>
        <v>3</v>
      </c>
      <c r="G5291" s="67" t="str">
        <f t="shared" si="246"/>
        <v>szerda</v>
      </c>
    </row>
    <row r="5292" spans="1:7" ht="15" customHeight="1" x14ac:dyDescent="0.25">
      <c r="A5292" s="38" t="s">
        <v>917</v>
      </c>
      <c r="B5292" s="38" t="s">
        <v>462</v>
      </c>
      <c r="C5292" s="38" t="s">
        <v>473</v>
      </c>
      <c r="D5292" s="38"/>
      <c r="E5292" s="65">
        <f t="shared" si="247"/>
        <v>156204</v>
      </c>
      <c r="F5292" s="66">
        <f t="shared" si="248"/>
        <v>5</v>
      </c>
      <c r="G5292" s="67" t="str">
        <f t="shared" si="246"/>
        <v>péntek</v>
      </c>
    </row>
    <row r="5293" spans="1:7" ht="15" customHeight="1" x14ac:dyDescent="0.25">
      <c r="A5293" s="38" t="s">
        <v>917</v>
      </c>
      <c r="B5293" s="38" t="s">
        <v>464</v>
      </c>
      <c r="C5293" s="38" t="s">
        <v>473</v>
      </c>
      <c r="D5293" s="38"/>
      <c r="E5293" s="65">
        <f t="shared" si="247"/>
        <v>156234</v>
      </c>
      <c r="F5293" s="66">
        <f t="shared" si="248"/>
        <v>7</v>
      </c>
      <c r="G5293" s="67" t="str">
        <f t="shared" si="246"/>
        <v>vasárnap</v>
      </c>
    </row>
    <row r="5294" spans="1:7" ht="15" customHeight="1" x14ac:dyDescent="0.25">
      <c r="A5294" s="38" t="s">
        <v>917</v>
      </c>
      <c r="B5294" s="38" t="s">
        <v>464</v>
      </c>
      <c r="C5294" s="38" t="s">
        <v>475</v>
      </c>
      <c r="D5294" s="38"/>
      <c r="E5294" s="65">
        <f t="shared" si="247"/>
        <v>156263</v>
      </c>
      <c r="F5294" s="66">
        <f t="shared" si="248"/>
        <v>1</v>
      </c>
      <c r="G5294" s="67" t="str">
        <f t="shared" si="246"/>
        <v>hétfő</v>
      </c>
    </row>
    <row r="5295" spans="1:7" ht="15" customHeight="1" x14ac:dyDescent="0.25">
      <c r="A5295" s="38" t="s">
        <v>917</v>
      </c>
      <c r="B5295" s="38" t="s">
        <v>466</v>
      </c>
      <c r="C5295" s="38" t="s">
        <v>496</v>
      </c>
      <c r="D5295" s="38"/>
      <c r="E5295" s="65">
        <f t="shared" si="247"/>
        <v>156293</v>
      </c>
      <c r="F5295" s="66">
        <f t="shared" si="248"/>
        <v>3</v>
      </c>
      <c r="G5295" s="67" t="str">
        <f t="shared" si="246"/>
        <v>szerda</v>
      </c>
    </row>
    <row r="5296" spans="1:7" ht="15" customHeight="1" x14ac:dyDescent="0.25">
      <c r="A5296" s="38" t="s">
        <v>917</v>
      </c>
      <c r="B5296" s="38" t="s">
        <v>468</v>
      </c>
      <c r="C5296" s="38" t="s">
        <v>476</v>
      </c>
      <c r="D5296" s="38"/>
      <c r="E5296" s="65">
        <f t="shared" si="247"/>
        <v>156322</v>
      </c>
      <c r="F5296" s="66">
        <f t="shared" si="248"/>
        <v>4</v>
      </c>
      <c r="G5296" s="67" t="str">
        <f t="shared" si="246"/>
        <v>csütörtök</v>
      </c>
    </row>
    <row r="5297" spans="1:7" ht="15" customHeight="1" x14ac:dyDescent="0.25">
      <c r="A5297" s="38" t="s">
        <v>918</v>
      </c>
      <c r="B5297" s="38" t="s">
        <v>448</v>
      </c>
      <c r="C5297" s="38" t="s">
        <v>478</v>
      </c>
      <c r="D5297" s="38"/>
      <c r="E5297" s="65">
        <f t="shared" si="247"/>
        <v>156351</v>
      </c>
      <c r="F5297" s="66">
        <f t="shared" si="248"/>
        <v>5</v>
      </c>
      <c r="G5297" s="67" t="str">
        <f t="shared" si="246"/>
        <v>péntek</v>
      </c>
    </row>
    <row r="5298" spans="1:7" ht="15" customHeight="1" x14ac:dyDescent="0.25">
      <c r="A5298" s="38" t="s">
        <v>918</v>
      </c>
      <c r="B5298" s="38" t="s">
        <v>450</v>
      </c>
      <c r="C5298" s="38" t="s">
        <v>479</v>
      </c>
      <c r="D5298" s="38"/>
      <c r="E5298" s="65">
        <f t="shared" si="247"/>
        <v>156381</v>
      </c>
      <c r="F5298" s="66">
        <f t="shared" si="248"/>
        <v>7</v>
      </c>
      <c r="G5298" s="67" t="str">
        <f t="shared" si="246"/>
        <v>vasárnap</v>
      </c>
    </row>
    <row r="5299" spans="1:7" ht="15" customHeight="1" x14ac:dyDescent="0.25">
      <c r="A5299" s="38" t="s">
        <v>918</v>
      </c>
      <c r="B5299" s="38" t="s">
        <v>452</v>
      </c>
      <c r="C5299" s="38" t="s">
        <v>479</v>
      </c>
      <c r="D5299" s="38"/>
      <c r="E5299" s="65">
        <f t="shared" si="247"/>
        <v>156410</v>
      </c>
      <c r="F5299" s="66">
        <f t="shared" si="248"/>
        <v>1</v>
      </c>
      <c r="G5299" s="67" t="str">
        <f t="shared" si="246"/>
        <v>hétfő</v>
      </c>
    </row>
    <row r="5300" spans="1:7" ht="15" customHeight="1" x14ac:dyDescent="0.25">
      <c r="A5300" s="38" t="s">
        <v>918</v>
      </c>
      <c r="B5300" s="38" t="s">
        <v>454</v>
      </c>
      <c r="C5300" s="38" t="s">
        <v>480</v>
      </c>
      <c r="D5300" s="38"/>
      <c r="E5300" s="65">
        <f t="shared" si="247"/>
        <v>156440</v>
      </c>
      <c r="F5300" s="66">
        <f t="shared" si="248"/>
        <v>3</v>
      </c>
      <c r="G5300" s="67" t="str">
        <f t="shared" si="246"/>
        <v>szerda</v>
      </c>
    </row>
    <row r="5301" spans="1:7" ht="15" customHeight="1" x14ac:dyDescent="0.25">
      <c r="A5301" s="38" t="s">
        <v>918</v>
      </c>
      <c r="B5301" s="38" t="s">
        <v>455</v>
      </c>
      <c r="C5301" s="38" t="s">
        <v>482</v>
      </c>
      <c r="D5301" s="38"/>
      <c r="E5301" s="65">
        <f t="shared" si="247"/>
        <v>156469</v>
      </c>
      <c r="F5301" s="66">
        <f t="shared" si="248"/>
        <v>4</v>
      </c>
      <c r="G5301" s="67" t="str">
        <f t="shared" si="246"/>
        <v>csütörtök</v>
      </c>
    </row>
    <row r="5302" spans="1:7" ht="15" customHeight="1" x14ac:dyDescent="0.25">
      <c r="A5302" s="38" t="s">
        <v>918</v>
      </c>
      <c r="B5302" s="38" t="s">
        <v>456</v>
      </c>
      <c r="C5302" s="38" t="s">
        <v>492</v>
      </c>
      <c r="D5302" s="38"/>
      <c r="E5302" s="65">
        <f t="shared" si="247"/>
        <v>156499</v>
      </c>
      <c r="F5302" s="66">
        <f t="shared" si="248"/>
        <v>6</v>
      </c>
      <c r="G5302" s="67" t="str">
        <f t="shared" si="246"/>
        <v>szombat</v>
      </c>
    </row>
    <row r="5303" spans="1:7" ht="15" customHeight="1" x14ac:dyDescent="0.25">
      <c r="A5303" s="38" t="s">
        <v>918</v>
      </c>
      <c r="B5303" s="38" t="s">
        <v>458</v>
      </c>
      <c r="C5303" s="38" t="s">
        <v>492</v>
      </c>
      <c r="D5303" s="38"/>
      <c r="E5303" s="65">
        <f t="shared" si="247"/>
        <v>156529</v>
      </c>
      <c r="F5303" s="66">
        <f t="shared" si="248"/>
        <v>1</v>
      </c>
      <c r="G5303" s="67" t="str">
        <f t="shared" si="246"/>
        <v>hétfő</v>
      </c>
    </row>
    <row r="5304" spans="1:7" ht="15" customHeight="1" x14ac:dyDescent="0.25">
      <c r="A5304" s="38" t="s">
        <v>918</v>
      </c>
      <c r="B5304" s="38" t="s">
        <v>460</v>
      </c>
      <c r="C5304" s="38" t="s">
        <v>484</v>
      </c>
      <c r="D5304" s="38"/>
      <c r="E5304" s="65">
        <f t="shared" si="247"/>
        <v>156558</v>
      </c>
      <c r="F5304" s="66">
        <f t="shared" si="248"/>
        <v>2</v>
      </c>
      <c r="G5304" s="67" t="str">
        <f t="shared" si="246"/>
        <v>kedd</v>
      </c>
    </row>
    <row r="5305" spans="1:7" ht="15" customHeight="1" x14ac:dyDescent="0.25">
      <c r="A5305" s="38" t="s">
        <v>918</v>
      </c>
      <c r="B5305" s="38" t="s">
        <v>462</v>
      </c>
      <c r="C5305" s="38" t="s">
        <v>485</v>
      </c>
      <c r="D5305" s="38"/>
      <c r="E5305" s="65">
        <f t="shared" si="247"/>
        <v>156588</v>
      </c>
      <c r="F5305" s="66">
        <f t="shared" si="248"/>
        <v>4</v>
      </c>
      <c r="G5305" s="67" t="str">
        <f t="shared" si="246"/>
        <v>csütörtök</v>
      </c>
    </row>
    <row r="5306" spans="1:7" ht="15" customHeight="1" x14ac:dyDescent="0.25">
      <c r="A5306" s="38" t="s">
        <v>918</v>
      </c>
      <c r="B5306" s="38" t="s">
        <v>464</v>
      </c>
      <c r="C5306" s="38" t="s">
        <v>486</v>
      </c>
      <c r="D5306" s="38"/>
      <c r="E5306" s="65">
        <f t="shared" si="247"/>
        <v>156617</v>
      </c>
      <c r="F5306" s="66">
        <f t="shared" si="248"/>
        <v>5</v>
      </c>
      <c r="G5306" s="67" t="str">
        <f t="shared" si="246"/>
        <v>péntek</v>
      </c>
    </row>
    <row r="5307" spans="1:7" ht="15" customHeight="1" x14ac:dyDescent="0.25">
      <c r="A5307" s="38" t="s">
        <v>918</v>
      </c>
      <c r="B5307" s="38" t="s">
        <v>466</v>
      </c>
      <c r="C5307" s="38" t="s">
        <v>494</v>
      </c>
      <c r="D5307" s="38"/>
      <c r="E5307" s="65">
        <f t="shared" si="247"/>
        <v>156647</v>
      </c>
      <c r="F5307" s="66">
        <f t="shared" si="248"/>
        <v>7</v>
      </c>
      <c r="G5307" s="67" t="str">
        <f t="shared" si="246"/>
        <v>vasárnap</v>
      </c>
    </row>
    <row r="5308" spans="1:7" ht="15" customHeight="1" x14ac:dyDescent="0.25">
      <c r="A5308" s="38" t="s">
        <v>918</v>
      </c>
      <c r="B5308" s="38" t="s">
        <v>468</v>
      </c>
      <c r="C5308" s="38" t="s">
        <v>494</v>
      </c>
      <c r="D5308" s="38"/>
      <c r="E5308" s="65">
        <f t="shared" si="247"/>
        <v>156677</v>
      </c>
      <c r="F5308" s="66">
        <f t="shared" si="248"/>
        <v>2</v>
      </c>
      <c r="G5308" s="67" t="str">
        <f t="shared" si="246"/>
        <v>kedd</v>
      </c>
    </row>
    <row r="5309" spans="1:7" ht="15" customHeight="1" x14ac:dyDescent="0.25">
      <c r="A5309" s="38" t="s">
        <v>919</v>
      </c>
      <c r="B5309" s="38" t="s">
        <v>448</v>
      </c>
      <c r="C5309" s="38" t="s">
        <v>453</v>
      </c>
      <c r="D5309" s="38"/>
      <c r="E5309" s="65">
        <f t="shared" si="247"/>
        <v>156706</v>
      </c>
      <c r="F5309" s="66">
        <f t="shared" si="248"/>
        <v>3</v>
      </c>
      <c r="G5309" s="67" t="str">
        <f t="shared" si="246"/>
        <v>szerda</v>
      </c>
    </row>
    <row r="5310" spans="1:7" ht="15" customHeight="1" x14ac:dyDescent="0.25">
      <c r="A5310" s="38" t="s">
        <v>919</v>
      </c>
      <c r="B5310" s="38" t="s">
        <v>450</v>
      </c>
      <c r="C5310" s="38" t="s">
        <v>449</v>
      </c>
      <c r="D5310" s="38"/>
      <c r="E5310" s="65">
        <f t="shared" si="247"/>
        <v>156736</v>
      </c>
      <c r="F5310" s="66">
        <f t="shared" si="248"/>
        <v>5</v>
      </c>
      <c r="G5310" s="67" t="str">
        <f t="shared" si="246"/>
        <v>péntek</v>
      </c>
    </row>
    <row r="5311" spans="1:7" ht="15" customHeight="1" x14ac:dyDescent="0.25">
      <c r="A5311" s="38" t="s">
        <v>919</v>
      </c>
      <c r="B5311" s="38" t="s">
        <v>452</v>
      </c>
      <c r="C5311" s="38" t="s">
        <v>453</v>
      </c>
      <c r="D5311" s="38"/>
      <c r="E5311" s="65">
        <f t="shared" si="247"/>
        <v>156765</v>
      </c>
      <c r="F5311" s="66">
        <f t="shared" si="248"/>
        <v>6</v>
      </c>
      <c r="G5311" s="67" t="str">
        <f t="shared" si="246"/>
        <v>szombat</v>
      </c>
    </row>
    <row r="5312" spans="1:7" ht="15" customHeight="1" x14ac:dyDescent="0.25">
      <c r="A5312" s="38" t="s">
        <v>919</v>
      </c>
      <c r="B5312" s="38" t="s">
        <v>454</v>
      </c>
      <c r="C5312" s="38" t="s">
        <v>451</v>
      </c>
      <c r="D5312" s="38"/>
      <c r="E5312" s="65">
        <f t="shared" si="247"/>
        <v>156794</v>
      </c>
      <c r="F5312" s="66">
        <f t="shared" si="248"/>
        <v>7</v>
      </c>
      <c r="G5312" s="67" t="str">
        <f t="shared" si="246"/>
        <v>vasárnap</v>
      </c>
    </row>
    <row r="5313" spans="1:7" ht="15" customHeight="1" x14ac:dyDescent="0.25">
      <c r="A5313" s="38" t="s">
        <v>919</v>
      </c>
      <c r="B5313" s="38" t="s">
        <v>455</v>
      </c>
      <c r="C5313" s="38" t="s">
        <v>451</v>
      </c>
      <c r="D5313" s="38"/>
      <c r="E5313" s="65">
        <f t="shared" si="247"/>
        <v>156824</v>
      </c>
      <c r="F5313" s="66">
        <f t="shared" si="248"/>
        <v>2</v>
      </c>
      <c r="G5313" s="67" t="str">
        <f t="shared" si="246"/>
        <v>kedd</v>
      </c>
    </row>
    <row r="5314" spans="1:7" ht="15" customHeight="1" x14ac:dyDescent="0.25">
      <c r="A5314" s="38" t="s">
        <v>919</v>
      </c>
      <c r="B5314" s="38" t="s">
        <v>456</v>
      </c>
      <c r="C5314" s="38" t="s">
        <v>459</v>
      </c>
      <c r="D5314" s="38"/>
      <c r="E5314" s="65">
        <f t="shared" si="247"/>
        <v>156853</v>
      </c>
      <c r="F5314" s="66">
        <f t="shared" si="248"/>
        <v>3</v>
      </c>
      <c r="G5314" s="67" t="str">
        <f t="shared" si="246"/>
        <v>szerda</v>
      </c>
    </row>
    <row r="5315" spans="1:7" ht="15" customHeight="1" x14ac:dyDescent="0.25">
      <c r="A5315" s="38" t="s">
        <v>919</v>
      </c>
      <c r="B5315" s="38" t="s">
        <v>458</v>
      </c>
      <c r="C5315" s="38" t="s">
        <v>459</v>
      </c>
      <c r="D5315" s="38"/>
      <c r="E5315" s="65">
        <f t="shared" si="247"/>
        <v>156883</v>
      </c>
      <c r="F5315" s="66">
        <f t="shared" si="248"/>
        <v>5</v>
      </c>
      <c r="G5315" s="67" t="str">
        <f t="shared" ref="G5315:G5378" si="249">VLOOKUP(F5315,nevek,2,0)</f>
        <v>péntek</v>
      </c>
    </row>
    <row r="5316" spans="1:7" ht="15" customHeight="1" x14ac:dyDescent="0.25">
      <c r="A5316" s="38" t="s">
        <v>919</v>
      </c>
      <c r="B5316" s="38" t="s">
        <v>460</v>
      </c>
      <c r="C5316" s="38" t="s">
        <v>461</v>
      </c>
      <c r="D5316" s="38"/>
      <c r="E5316" s="65">
        <f t="shared" ref="E5316:E5379" si="250">DATEVALUE(A5316&amp;"."&amp;B5316&amp;C5316)</f>
        <v>156912</v>
      </c>
      <c r="F5316" s="66">
        <f t="shared" ref="F5316:F5379" si="251">WEEKDAY(E5316,2)</f>
        <v>6</v>
      </c>
      <c r="G5316" s="67" t="str">
        <f t="shared" si="249"/>
        <v>szombat</v>
      </c>
    </row>
    <row r="5317" spans="1:7" ht="15" customHeight="1" x14ac:dyDescent="0.25">
      <c r="A5317" s="38" t="s">
        <v>919</v>
      </c>
      <c r="B5317" s="38" t="s">
        <v>462</v>
      </c>
      <c r="C5317" s="38" t="s">
        <v>463</v>
      </c>
      <c r="D5317" s="38"/>
      <c r="E5317" s="65">
        <f t="shared" si="250"/>
        <v>156942</v>
      </c>
      <c r="F5317" s="66">
        <f t="shared" si="251"/>
        <v>1</v>
      </c>
      <c r="G5317" s="67" t="str">
        <f t="shared" si="249"/>
        <v>hétfő</v>
      </c>
    </row>
    <row r="5318" spans="1:7" ht="15" customHeight="1" x14ac:dyDescent="0.25">
      <c r="A5318" s="38" t="s">
        <v>919</v>
      </c>
      <c r="B5318" s="38" t="s">
        <v>464</v>
      </c>
      <c r="C5318" s="38" t="s">
        <v>463</v>
      </c>
      <c r="D5318" s="38"/>
      <c r="E5318" s="65">
        <f t="shared" si="250"/>
        <v>156972</v>
      </c>
      <c r="F5318" s="66">
        <f t="shared" si="251"/>
        <v>3</v>
      </c>
      <c r="G5318" s="67" t="str">
        <f t="shared" si="249"/>
        <v>szerda</v>
      </c>
    </row>
    <row r="5319" spans="1:7" ht="15" customHeight="1" x14ac:dyDescent="0.25">
      <c r="A5319" s="38" t="s">
        <v>919</v>
      </c>
      <c r="B5319" s="38" t="s">
        <v>466</v>
      </c>
      <c r="C5319" s="38" t="s">
        <v>490</v>
      </c>
      <c r="D5319" s="38"/>
      <c r="E5319" s="65">
        <f t="shared" si="250"/>
        <v>157001</v>
      </c>
      <c r="F5319" s="66">
        <f t="shared" si="251"/>
        <v>4</v>
      </c>
      <c r="G5319" s="67" t="str">
        <f t="shared" si="249"/>
        <v>csütörtök</v>
      </c>
    </row>
    <row r="5320" spans="1:7" ht="15" customHeight="1" x14ac:dyDescent="0.25">
      <c r="A5320" s="38" t="s">
        <v>919</v>
      </c>
      <c r="B5320" s="38" t="s">
        <v>468</v>
      </c>
      <c r="C5320" s="38" t="s">
        <v>490</v>
      </c>
      <c r="D5320" s="38"/>
      <c r="E5320" s="65">
        <f t="shared" si="250"/>
        <v>157031</v>
      </c>
      <c r="F5320" s="66">
        <f t="shared" si="251"/>
        <v>6</v>
      </c>
      <c r="G5320" s="67" t="str">
        <f t="shared" si="249"/>
        <v>szombat</v>
      </c>
    </row>
    <row r="5321" spans="1:7" ht="15" customHeight="1" x14ac:dyDescent="0.25">
      <c r="A5321" s="38" t="s">
        <v>920</v>
      </c>
      <c r="B5321" s="38" t="s">
        <v>448</v>
      </c>
      <c r="C5321" s="38" t="s">
        <v>467</v>
      </c>
      <c r="D5321" s="38"/>
      <c r="E5321" s="65">
        <f t="shared" si="250"/>
        <v>157061</v>
      </c>
      <c r="F5321" s="66">
        <f t="shared" si="251"/>
        <v>1</v>
      </c>
      <c r="G5321" s="67" t="str">
        <f t="shared" si="249"/>
        <v>hétfő</v>
      </c>
    </row>
    <row r="5322" spans="1:7" ht="15" customHeight="1" x14ac:dyDescent="0.25">
      <c r="A5322" s="38" t="s">
        <v>920</v>
      </c>
      <c r="B5322" s="38" t="s">
        <v>450</v>
      </c>
      <c r="C5322" s="38" t="s">
        <v>472</v>
      </c>
      <c r="D5322" s="38"/>
      <c r="E5322" s="65">
        <f t="shared" si="250"/>
        <v>157090</v>
      </c>
      <c r="F5322" s="66">
        <f t="shared" si="251"/>
        <v>2</v>
      </c>
      <c r="G5322" s="67" t="str">
        <f t="shared" si="249"/>
        <v>kedd</v>
      </c>
    </row>
    <row r="5323" spans="1:7" ht="15" customHeight="1" x14ac:dyDescent="0.25">
      <c r="A5323" s="38" t="s">
        <v>920</v>
      </c>
      <c r="B5323" s="38" t="s">
        <v>452</v>
      </c>
      <c r="C5323" s="38" t="s">
        <v>467</v>
      </c>
      <c r="D5323" s="38"/>
      <c r="E5323" s="65">
        <f t="shared" si="250"/>
        <v>157120</v>
      </c>
      <c r="F5323" s="66">
        <f t="shared" si="251"/>
        <v>4</v>
      </c>
      <c r="G5323" s="67" t="str">
        <f t="shared" si="249"/>
        <v>csütörtök</v>
      </c>
    </row>
    <row r="5324" spans="1:7" ht="15" customHeight="1" x14ac:dyDescent="0.25">
      <c r="A5324" s="38" t="s">
        <v>920</v>
      </c>
      <c r="B5324" s="38" t="s">
        <v>454</v>
      </c>
      <c r="C5324" s="38" t="s">
        <v>472</v>
      </c>
      <c r="D5324" s="38"/>
      <c r="E5324" s="65">
        <f t="shared" si="250"/>
        <v>157149</v>
      </c>
      <c r="F5324" s="66">
        <f t="shared" si="251"/>
        <v>5</v>
      </c>
      <c r="G5324" s="67" t="str">
        <f t="shared" si="249"/>
        <v>péntek</v>
      </c>
    </row>
    <row r="5325" spans="1:7" ht="15" customHeight="1" x14ac:dyDescent="0.25">
      <c r="A5325" s="38" t="s">
        <v>920</v>
      </c>
      <c r="B5325" s="38" t="s">
        <v>455</v>
      </c>
      <c r="C5325" s="38" t="s">
        <v>471</v>
      </c>
      <c r="D5325" s="38"/>
      <c r="E5325" s="65">
        <f t="shared" si="250"/>
        <v>157178</v>
      </c>
      <c r="F5325" s="66">
        <f t="shared" si="251"/>
        <v>6</v>
      </c>
      <c r="G5325" s="67" t="str">
        <f t="shared" si="249"/>
        <v>szombat</v>
      </c>
    </row>
    <row r="5326" spans="1:7" ht="15" customHeight="1" x14ac:dyDescent="0.25">
      <c r="A5326" s="38" t="s">
        <v>920</v>
      </c>
      <c r="B5326" s="38" t="s">
        <v>456</v>
      </c>
      <c r="C5326" s="38" t="s">
        <v>473</v>
      </c>
      <c r="D5326" s="38"/>
      <c r="E5326" s="65">
        <f t="shared" si="250"/>
        <v>157208</v>
      </c>
      <c r="F5326" s="66">
        <f t="shared" si="251"/>
        <v>1</v>
      </c>
      <c r="G5326" s="67" t="str">
        <f t="shared" si="249"/>
        <v>hétfő</v>
      </c>
    </row>
    <row r="5327" spans="1:7" ht="15" customHeight="1" x14ac:dyDescent="0.25">
      <c r="A5327" s="38" t="s">
        <v>920</v>
      </c>
      <c r="B5327" s="38" t="s">
        <v>458</v>
      </c>
      <c r="C5327" s="38" t="s">
        <v>474</v>
      </c>
      <c r="D5327" s="38"/>
      <c r="E5327" s="65">
        <f t="shared" si="250"/>
        <v>157237</v>
      </c>
      <c r="F5327" s="66">
        <f t="shared" si="251"/>
        <v>2</v>
      </c>
      <c r="G5327" s="67" t="str">
        <f t="shared" si="249"/>
        <v>kedd</v>
      </c>
    </row>
    <row r="5328" spans="1:7" ht="15" customHeight="1" x14ac:dyDescent="0.25">
      <c r="A5328" s="38" t="s">
        <v>920</v>
      </c>
      <c r="B5328" s="38" t="s">
        <v>458</v>
      </c>
      <c r="C5328" s="38" t="s">
        <v>496</v>
      </c>
      <c r="D5328" s="38"/>
      <c r="E5328" s="65">
        <f t="shared" si="250"/>
        <v>157266</v>
      </c>
      <c r="F5328" s="66">
        <f t="shared" si="251"/>
        <v>3</v>
      </c>
      <c r="G5328" s="67" t="str">
        <f t="shared" si="249"/>
        <v>szerda</v>
      </c>
    </row>
    <row r="5329" spans="1:7" ht="15" customHeight="1" x14ac:dyDescent="0.25">
      <c r="A5329" s="38" t="s">
        <v>920</v>
      </c>
      <c r="B5329" s="38" t="s">
        <v>460</v>
      </c>
      <c r="C5329" s="38" t="s">
        <v>476</v>
      </c>
      <c r="D5329" s="38"/>
      <c r="E5329" s="65">
        <f t="shared" si="250"/>
        <v>157296</v>
      </c>
      <c r="F5329" s="66">
        <f t="shared" si="251"/>
        <v>5</v>
      </c>
      <c r="G5329" s="67" t="str">
        <f t="shared" si="249"/>
        <v>péntek</v>
      </c>
    </row>
    <row r="5330" spans="1:7" ht="15" customHeight="1" x14ac:dyDescent="0.25">
      <c r="A5330" s="38" t="s">
        <v>920</v>
      </c>
      <c r="B5330" s="38" t="s">
        <v>462</v>
      </c>
      <c r="C5330" s="38" t="s">
        <v>477</v>
      </c>
      <c r="D5330" s="38"/>
      <c r="E5330" s="65">
        <f t="shared" si="250"/>
        <v>157326</v>
      </c>
      <c r="F5330" s="66">
        <f t="shared" si="251"/>
        <v>7</v>
      </c>
      <c r="G5330" s="67" t="str">
        <f t="shared" si="249"/>
        <v>vasárnap</v>
      </c>
    </row>
    <row r="5331" spans="1:7" ht="15" customHeight="1" x14ac:dyDescent="0.25">
      <c r="A5331" s="38" t="s">
        <v>920</v>
      </c>
      <c r="B5331" s="38" t="s">
        <v>464</v>
      </c>
      <c r="C5331" s="38" t="s">
        <v>478</v>
      </c>
      <c r="D5331" s="38"/>
      <c r="E5331" s="65">
        <f t="shared" si="250"/>
        <v>157355</v>
      </c>
      <c r="F5331" s="66">
        <f t="shared" si="251"/>
        <v>1</v>
      </c>
      <c r="G5331" s="67" t="str">
        <f t="shared" si="249"/>
        <v>hétfő</v>
      </c>
    </row>
    <row r="5332" spans="1:7" ht="15" customHeight="1" x14ac:dyDescent="0.25">
      <c r="A5332" s="38" t="s">
        <v>920</v>
      </c>
      <c r="B5332" s="38" t="s">
        <v>466</v>
      </c>
      <c r="C5332" s="38" t="s">
        <v>479</v>
      </c>
      <c r="D5332" s="38"/>
      <c r="E5332" s="65">
        <f t="shared" si="250"/>
        <v>157385</v>
      </c>
      <c r="F5332" s="66">
        <f t="shared" si="251"/>
        <v>3</v>
      </c>
      <c r="G5332" s="67" t="str">
        <f t="shared" si="249"/>
        <v>szerda</v>
      </c>
    </row>
    <row r="5333" spans="1:7" ht="15" customHeight="1" x14ac:dyDescent="0.25">
      <c r="A5333" s="38" t="s">
        <v>920</v>
      </c>
      <c r="B5333" s="38" t="s">
        <v>468</v>
      </c>
      <c r="C5333" s="38" t="s">
        <v>479</v>
      </c>
      <c r="D5333" s="38"/>
      <c r="E5333" s="65">
        <f t="shared" si="250"/>
        <v>157415</v>
      </c>
      <c r="F5333" s="66">
        <f t="shared" si="251"/>
        <v>5</v>
      </c>
      <c r="G5333" s="67" t="str">
        <f t="shared" si="249"/>
        <v>péntek</v>
      </c>
    </row>
    <row r="5334" spans="1:7" ht="15" customHeight="1" x14ac:dyDescent="0.25">
      <c r="A5334" s="38" t="s">
        <v>921</v>
      </c>
      <c r="B5334" s="38" t="s">
        <v>448</v>
      </c>
      <c r="C5334" s="38" t="s">
        <v>480</v>
      </c>
      <c r="D5334" s="38"/>
      <c r="E5334" s="65">
        <f t="shared" si="250"/>
        <v>157445</v>
      </c>
      <c r="F5334" s="66">
        <f t="shared" si="251"/>
        <v>7</v>
      </c>
      <c r="G5334" s="67" t="str">
        <f t="shared" si="249"/>
        <v>vasárnap</v>
      </c>
    </row>
    <row r="5335" spans="1:7" ht="15" customHeight="1" x14ac:dyDescent="0.25">
      <c r="A5335" s="38" t="s">
        <v>921</v>
      </c>
      <c r="B5335" s="38" t="s">
        <v>450</v>
      </c>
      <c r="C5335" s="38" t="s">
        <v>492</v>
      </c>
      <c r="D5335" s="38"/>
      <c r="E5335" s="65">
        <f t="shared" si="250"/>
        <v>157474</v>
      </c>
      <c r="F5335" s="66">
        <f t="shared" si="251"/>
        <v>1</v>
      </c>
      <c r="G5335" s="67" t="str">
        <f t="shared" si="249"/>
        <v>hétfő</v>
      </c>
    </row>
    <row r="5336" spans="1:7" ht="15" customHeight="1" x14ac:dyDescent="0.25">
      <c r="A5336" s="38" t="s">
        <v>921</v>
      </c>
      <c r="B5336" s="38" t="s">
        <v>452</v>
      </c>
      <c r="C5336" s="38" t="s">
        <v>480</v>
      </c>
      <c r="D5336" s="38"/>
      <c r="E5336" s="65">
        <f t="shared" si="250"/>
        <v>157504</v>
      </c>
      <c r="F5336" s="66">
        <f t="shared" si="251"/>
        <v>3</v>
      </c>
      <c r="G5336" s="67" t="str">
        <f t="shared" si="249"/>
        <v>szerda</v>
      </c>
    </row>
    <row r="5337" spans="1:7" ht="15" customHeight="1" x14ac:dyDescent="0.25">
      <c r="A5337" s="38" t="s">
        <v>921</v>
      </c>
      <c r="B5337" s="38" t="s">
        <v>454</v>
      </c>
      <c r="C5337" s="38" t="s">
        <v>492</v>
      </c>
      <c r="D5337" s="38"/>
      <c r="E5337" s="65">
        <f t="shared" si="250"/>
        <v>157533</v>
      </c>
      <c r="F5337" s="66">
        <f t="shared" si="251"/>
        <v>4</v>
      </c>
      <c r="G5337" s="67" t="str">
        <f t="shared" si="249"/>
        <v>csütörtök</v>
      </c>
    </row>
    <row r="5338" spans="1:7" ht="15" customHeight="1" x14ac:dyDescent="0.25">
      <c r="A5338" s="38" t="s">
        <v>921</v>
      </c>
      <c r="B5338" s="38" t="s">
        <v>455</v>
      </c>
      <c r="C5338" s="38" t="s">
        <v>483</v>
      </c>
      <c r="D5338" s="38"/>
      <c r="E5338" s="65">
        <f t="shared" si="250"/>
        <v>157562</v>
      </c>
      <c r="F5338" s="66">
        <f t="shared" si="251"/>
        <v>5</v>
      </c>
      <c r="G5338" s="67" t="str">
        <f t="shared" si="249"/>
        <v>péntek</v>
      </c>
    </row>
    <row r="5339" spans="1:7" ht="15" customHeight="1" x14ac:dyDescent="0.25">
      <c r="A5339" s="38" t="s">
        <v>921</v>
      </c>
      <c r="B5339" s="38" t="s">
        <v>456</v>
      </c>
      <c r="C5339" s="38" t="s">
        <v>484</v>
      </c>
      <c r="D5339" s="38"/>
      <c r="E5339" s="65">
        <f t="shared" si="250"/>
        <v>157592</v>
      </c>
      <c r="F5339" s="66">
        <f t="shared" si="251"/>
        <v>7</v>
      </c>
      <c r="G5339" s="67" t="str">
        <f t="shared" si="249"/>
        <v>vasárnap</v>
      </c>
    </row>
    <row r="5340" spans="1:7" ht="15" customHeight="1" x14ac:dyDescent="0.25">
      <c r="A5340" s="38" t="s">
        <v>921</v>
      </c>
      <c r="B5340" s="38" t="s">
        <v>458</v>
      </c>
      <c r="C5340" s="38" t="s">
        <v>485</v>
      </c>
      <c r="D5340" s="38"/>
      <c r="E5340" s="65">
        <f t="shared" si="250"/>
        <v>157621</v>
      </c>
      <c r="F5340" s="66">
        <f t="shared" si="251"/>
        <v>1</v>
      </c>
      <c r="G5340" s="67" t="str">
        <f t="shared" si="249"/>
        <v>hétfő</v>
      </c>
    </row>
    <row r="5341" spans="1:7" ht="15" customHeight="1" x14ac:dyDescent="0.25">
      <c r="A5341" s="38" t="s">
        <v>921</v>
      </c>
      <c r="B5341" s="38" t="s">
        <v>460</v>
      </c>
      <c r="C5341" s="38" t="s">
        <v>494</v>
      </c>
      <c r="D5341" s="38"/>
      <c r="E5341" s="65">
        <f t="shared" si="250"/>
        <v>157650</v>
      </c>
      <c r="F5341" s="66">
        <f t="shared" si="251"/>
        <v>2</v>
      </c>
      <c r="G5341" s="67" t="str">
        <f t="shared" si="249"/>
        <v>kedd</v>
      </c>
    </row>
    <row r="5342" spans="1:7" ht="15" customHeight="1" x14ac:dyDescent="0.25">
      <c r="A5342" s="38" t="s">
        <v>921</v>
      </c>
      <c r="B5342" s="38" t="s">
        <v>462</v>
      </c>
      <c r="C5342" s="38" t="s">
        <v>487</v>
      </c>
      <c r="D5342" s="38"/>
      <c r="E5342" s="65">
        <f t="shared" si="250"/>
        <v>157680</v>
      </c>
      <c r="F5342" s="66">
        <f t="shared" si="251"/>
        <v>4</v>
      </c>
      <c r="G5342" s="67" t="str">
        <f t="shared" si="249"/>
        <v>csütörtök</v>
      </c>
    </row>
    <row r="5343" spans="1:7" ht="15" customHeight="1" x14ac:dyDescent="0.25">
      <c r="A5343" s="38" t="s">
        <v>921</v>
      </c>
      <c r="B5343" s="38" t="s">
        <v>464</v>
      </c>
      <c r="C5343" s="38" t="s">
        <v>453</v>
      </c>
      <c r="D5343" s="38"/>
      <c r="E5343" s="65">
        <f t="shared" si="250"/>
        <v>157709</v>
      </c>
      <c r="F5343" s="66">
        <f t="shared" si="251"/>
        <v>5</v>
      </c>
      <c r="G5343" s="67" t="str">
        <f t="shared" si="249"/>
        <v>péntek</v>
      </c>
    </row>
    <row r="5344" spans="1:7" ht="15" customHeight="1" x14ac:dyDescent="0.25">
      <c r="A5344" s="38" t="s">
        <v>921</v>
      </c>
      <c r="B5344" s="38" t="s">
        <v>466</v>
      </c>
      <c r="C5344" s="38" t="s">
        <v>449</v>
      </c>
      <c r="D5344" s="38"/>
      <c r="E5344" s="65">
        <f t="shared" si="250"/>
        <v>157739</v>
      </c>
      <c r="F5344" s="66">
        <f t="shared" si="251"/>
        <v>7</v>
      </c>
      <c r="G5344" s="67" t="str">
        <f t="shared" si="249"/>
        <v>vasárnap</v>
      </c>
    </row>
    <row r="5345" spans="1:7" ht="15" customHeight="1" x14ac:dyDescent="0.25">
      <c r="A5345" s="38" t="s">
        <v>921</v>
      </c>
      <c r="B5345" s="38" t="s">
        <v>468</v>
      </c>
      <c r="C5345" s="38" t="s">
        <v>449</v>
      </c>
      <c r="D5345" s="38"/>
      <c r="E5345" s="65">
        <f t="shared" si="250"/>
        <v>157769</v>
      </c>
      <c r="F5345" s="66">
        <f t="shared" si="251"/>
        <v>2</v>
      </c>
      <c r="G5345" s="67" t="str">
        <f t="shared" si="249"/>
        <v>kedd</v>
      </c>
    </row>
    <row r="5346" spans="1:7" ht="15" customHeight="1" x14ac:dyDescent="0.25">
      <c r="A5346" s="38" t="s">
        <v>922</v>
      </c>
      <c r="B5346" s="38" t="s">
        <v>448</v>
      </c>
      <c r="C5346" s="38" t="s">
        <v>451</v>
      </c>
      <c r="D5346" s="38"/>
      <c r="E5346" s="65">
        <f t="shared" si="250"/>
        <v>157799</v>
      </c>
      <c r="F5346" s="66">
        <f t="shared" si="251"/>
        <v>4</v>
      </c>
      <c r="G5346" s="67" t="str">
        <f t="shared" si="249"/>
        <v>csütörtök</v>
      </c>
    </row>
    <row r="5347" spans="1:7" ht="15" customHeight="1" x14ac:dyDescent="0.25">
      <c r="A5347" s="38" t="s">
        <v>922</v>
      </c>
      <c r="B5347" s="38" t="s">
        <v>450</v>
      </c>
      <c r="C5347" s="38" t="s">
        <v>459</v>
      </c>
      <c r="D5347" s="38"/>
      <c r="E5347" s="65">
        <f t="shared" si="250"/>
        <v>157828</v>
      </c>
      <c r="F5347" s="66">
        <f t="shared" si="251"/>
        <v>5</v>
      </c>
      <c r="G5347" s="67" t="str">
        <f t="shared" si="249"/>
        <v>péntek</v>
      </c>
    </row>
    <row r="5348" spans="1:7" ht="15" customHeight="1" x14ac:dyDescent="0.25">
      <c r="A5348" s="38" t="s">
        <v>922</v>
      </c>
      <c r="B5348" s="38" t="s">
        <v>452</v>
      </c>
      <c r="C5348" s="38" t="s">
        <v>457</v>
      </c>
      <c r="D5348" s="38"/>
      <c r="E5348" s="65">
        <f t="shared" si="250"/>
        <v>157858</v>
      </c>
      <c r="F5348" s="66">
        <f t="shared" si="251"/>
        <v>7</v>
      </c>
      <c r="G5348" s="67" t="str">
        <f t="shared" si="249"/>
        <v>vasárnap</v>
      </c>
    </row>
    <row r="5349" spans="1:7" ht="15" customHeight="1" x14ac:dyDescent="0.25">
      <c r="A5349" s="38" t="s">
        <v>922</v>
      </c>
      <c r="B5349" s="38" t="s">
        <v>454</v>
      </c>
      <c r="C5349" s="38" t="s">
        <v>459</v>
      </c>
      <c r="D5349" s="38"/>
      <c r="E5349" s="65">
        <f t="shared" si="250"/>
        <v>157888</v>
      </c>
      <c r="F5349" s="66">
        <f t="shared" si="251"/>
        <v>2</v>
      </c>
      <c r="G5349" s="67" t="str">
        <f t="shared" si="249"/>
        <v>kedd</v>
      </c>
    </row>
    <row r="5350" spans="1:7" ht="15" customHeight="1" x14ac:dyDescent="0.25">
      <c r="A5350" s="38" t="s">
        <v>922</v>
      </c>
      <c r="B5350" s="38" t="s">
        <v>455</v>
      </c>
      <c r="C5350" s="38" t="s">
        <v>489</v>
      </c>
      <c r="D5350" s="38"/>
      <c r="E5350" s="65">
        <f t="shared" si="250"/>
        <v>157917</v>
      </c>
      <c r="F5350" s="66">
        <f t="shared" si="251"/>
        <v>3</v>
      </c>
      <c r="G5350" s="67" t="str">
        <f t="shared" si="249"/>
        <v>szerda</v>
      </c>
    </row>
    <row r="5351" spans="1:7" ht="15" customHeight="1" x14ac:dyDescent="0.25">
      <c r="A5351" s="38" t="s">
        <v>922</v>
      </c>
      <c r="B5351" s="38" t="s">
        <v>456</v>
      </c>
      <c r="C5351" s="38" t="s">
        <v>463</v>
      </c>
      <c r="D5351" s="38"/>
      <c r="E5351" s="65">
        <f t="shared" si="250"/>
        <v>157946</v>
      </c>
      <c r="F5351" s="66">
        <f t="shared" si="251"/>
        <v>4</v>
      </c>
      <c r="G5351" s="67" t="str">
        <f t="shared" si="249"/>
        <v>csütörtök</v>
      </c>
    </row>
    <row r="5352" spans="1:7" ht="15" customHeight="1" x14ac:dyDescent="0.25">
      <c r="A5352" s="38" t="s">
        <v>922</v>
      </c>
      <c r="B5352" s="38" t="s">
        <v>458</v>
      </c>
      <c r="C5352" s="38" t="s">
        <v>463</v>
      </c>
      <c r="D5352" s="38"/>
      <c r="E5352" s="65">
        <f t="shared" si="250"/>
        <v>157976</v>
      </c>
      <c r="F5352" s="66">
        <f t="shared" si="251"/>
        <v>6</v>
      </c>
      <c r="G5352" s="67" t="str">
        <f t="shared" si="249"/>
        <v>szombat</v>
      </c>
    </row>
    <row r="5353" spans="1:7" ht="15" customHeight="1" x14ac:dyDescent="0.25">
      <c r="A5353" s="38" t="s">
        <v>922</v>
      </c>
      <c r="B5353" s="38" t="s">
        <v>460</v>
      </c>
      <c r="C5353" s="38" t="s">
        <v>490</v>
      </c>
      <c r="D5353" s="38"/>
      <c r="E5353" s="65">
        <f t="shared" si="250"/>
        <v>158005</v>
      </c>
      <c r="F5353" s="66">
        <f t="shared" si="251"/>
        <v>7</v>
      </c>
      <c r="G5353" s="67" t="str">
        <f t="shared" si="249"/>
        <v>vasárnap</v>
      </c>
    </row>
    <row r="5354" spans="1:7" ht="15" customHeight="1" x14ac:dyDescent="0.25">
      <c r="A5354" s="38" t="s">
        <v>922</v>
      </c>
      <c r="B5354" s="38" t="s">
        <v>462</v>
      </c>
      <c r="C5354" s="38" t="s">
        <v>470</v>
      </c>
      <c r="D5354" s="38"/>
      <c r="E5354" s="65">
        <f t="shared" si="250"/>
        <v>158034</v>
      </c>
      <c r="F5354" s="66">
        <f t="shared" si="251"/>
        <v>1</v>
      </c>
      <c r="G5354" s="67" t="str">
        <f t="shared" si="249"/>
        <v>hétfő</v>
      </c>
    </row>
    <row r="5355" spans="1:7" ht="15" customHeight="1" x14ac:dyDescent="0.25">
      <c r="A5355" s="38" t="s">
        <v>922</v>
      </c>
      <c r="B5355" s="38" t="s">
        <v>464</v>
      </c>
      <c r="C5355" s="38" t="s">
        <v>470</v>
      </c>
      <c r="D5355" s="38"/>
      <c r="E5355" s="65">
        <f t="shared" si="250"/>
        <v>158064</v>
      </c>
      <c r="F5355" s="66">
        <f t="shared" si="251"/>
        <v>3</v>
      </c>
      <c r="G5355" s="67" t="str">
        <f t="shared" si="249"/>
        <v>szerda</v>
      </c>
    </row>
    <row r="5356" spans="1:7" ht="15" customHeight="1" x14ac:dyDescent="0.25">
      <c r="A5356" s="38" t="s">
        <v>922</v>
      </c>
      <c r="B5356" s="38" t="s">
        <v>466</v>
      </c>
      <c r="C5356" s="38" t="s">
        <v>471</v>
      </c>
      <c r="D5356" s="38"/>
      <c r="E5356" s="65">
        <f t="shared" si="250"/>
        <v>158093</v>
      </c>
      <c r="F5356" s="66">
        <f t="shared" si="251"/>
        <v>4</v>
      </c>
      <c r="G5356" s="67" t="str">
        <f t="shared" si="249"/>
        <v>csütörtök</v>
      </c>
    </row>
    <row r="5357" spans="1:7" ht="15" customHeight="1" x14ac:dyDescent="0.25">
      <c r="A5357" s="38" t="s">
        <v>922</v>
      </c>
      <c r="B5357" s="38" t="s">
        <v>468</v>
      </c>
      <c r="C5357" s="38" t="s">
        <v>471</v>
      </c>
      <c r="D5357" s="38"/>
      <c r="E5357" s="65">
        <f t="shared" si="250"/>
        <v>158123</v>
      </c>
      <c r="F5357" s="66">
        <f t="shared" si="251"/>
        <v>6</v>
      </c>
      <c r="G5357" s="67" t="str">
        <f t="shared" si="249"/>
        <v>szombat</v>
      </c>
    </row>
    <row r="5358" spans="1:7" ht="15" customHeight="1" x14ac:dyDescent="0.25">
      <c r="A5358" s="38" t="s">
        <v>923</v>
      </c>
      <c r="B5358" s="38" t="s">
        <v>448</v>
      </c>
      <c r="C5358" s="38" t="s">
        <v>473</v>
      </c>
      <c r="D5358" s="38"/>
      <c r="E5358" s="65">
        <f t="shared" si="250"/>
        <v>158153</v>
      </c>
      <c r="F5358" s="66">
        <f t="shared" si="251"/>
        <v>1</v>
      </c>
      <c r="G5358" s="67" t="str">
        <f t="shared" si="249"/>
        <v>hétfő</v>
      </c>
    </row>
    <row r="5359" spans="1:7" ht="15" customHeight="1" x14ac:dyDescent="0.25">
      <c r="A5359" s="38" t="s">
        <v>923</v>
      </c>
      <c r="B5359" s="38" t="s">
        <v>448</v>
      </c>
      <c r="C5359" s="38" t="s">
        <v>475</v>
      </c>
      <c r="D5359" s="38"/>
      <c r="E5359" s="65">
        <f t="shared" si="250"/>
        <v>158182</v>
      </c>
      <c r="F5359" s="66">
        <f t="shared" si="251"/>
        <v>2</v>
      </c>
      <c r="G5359" s="67" t="str">
        <f t="shared" si="249"/>
        <v>kedd</v>
      </c>
    </row>
    <row r="5360" spans="1:7" ht="15" customHeight="1" x14ac:dyDescent="0.25">
      <c r="A5360" s="38" t="s">
        <v>923</v>
      </c>
      <c r="B5360" s="38" t="s">
        <v>452</v>
      </c>
      <c r="C5360" s="38" t="s">
        <v>473</v>
      </c>
      <c r="D5360" s="38"/>
      <c r="E5360" s="65">
        <f t="shared" si="250"/>
        <v>158212</v>
      </c>
      <c r="F5360" s="66">
        <f t="shared" si="251"/>
        <v>4</v>
      </c>
      <c r="G5360" s="67" t="str">
        <f t="shared" si="249"/>
        <v>csütörtök</v>
      </c>
    </row>
    <row r="5361" spans="1:7" ht="15" customHeight="1" x14ac:dyDescent="0.25">
      <c r="A5361" s="38" t="s">
        <v>923</v>
      </c>
      <c r="B5361" s="38" t="s">
        <v>454</v>
      </c>
      <c r="C5361" s="38" t="s">
        <v>474</v>
      </c>
      <c r="D5361" s="38"/>
      <c r="E5361" s="65">
        <f t="shared" si="250"/>
        <v>158242</v>
      </c>
      <c r="F5361" s="66">
        <f t="shared" si="251"/>
        <v>6</v>
      </c>
      <c r="G5361" s="67" t="str">
        <f t="shared" si="249"/>
        <v>szombat</v>
      </c>
    </row>
    <row r="5362" spans="1:7" ht="15" customHeight="1" x14ac:dyDescent="0.25">
      <c r="A5362" s="38" t="s">
        <v>923</v>
      </c>
      <c r="B5362" s="38" t="s">
        <v>455</v>
      </c>
      <c r="C5362" s="38" t="s">
        <v>474</v>
      </c>
      <c r="D5362" s="38"/>
      <c r="E5362" s="65">
        <f t="shared" si="250"/>
        <v>158272</v>
      </c>
      <c r="F5362" s="66">
        <f t="shared" si="251"/>
        <v>1</v>
      </c>
      <c r="G5362" s="67" t="str">
        <f t="shared" si="249"/>
        <v>hétfő</v>
      </c>
    </row>
    <row r="5363" spans="1:7" ht="15" customHeight="1" x14ac:dyDescent="0.25">
      <c r="A5363" s="38" t="s">
        <v>923</v>
      </c>
      <c r="B5363" s="38" t="s">
        <v>455</v>
      </c>
      <c r="C5363" s="38" t="s">
        <v>496</v>
      </c>
      <c r="D5363" s="38"/>
      <c r="E5363" s="65">
        <f t="shared" si="250"/>
        <v>158301</v>
      </c>
      <c r="F5363" s="66">
        <f t="shared" si="251"/>
        <v>2</v>
      </c>
      <c r="G5363" s="67" t="str">
        <f t="shared" si="249"/>
        <v>kedd</v>
      </c>
    </row>
    <row r="5364" spans="1:7" ht="15" customHeight="1" x14ac:dyDescent="0.25">
      <c r="A5364" s="38" t="s">
        <v>923</v>
      </c>
      <c r="B5364" s="38" t="s">
        <v>456</v>
      </c>
      <c r="C5364" s="38" t="s">
        <v>477</v>
      </c>
      <c r="D5364" s="38"/>
      <c r="E5364" s="65">
        <f t="shared" si="250"/>
        <v>158330</v>
      </c>
      <c r="F5364" s="66">
        <f t="shared" si="251"/>
        <v>3</v>
      </c>
      <c r="G5364" s="67" t="str">
        <f t="shared" si="249"/>
        <v>szerda</v>
      </c>
    </row>
    <row r="5365" spans="1:7" ht="15" customHeight="1" x14ac:dyDescent="0.25">
      <c r="A5365" s="38" t="s">
        <v>923</v>
      </c>
      <c r="B5365" s="38" t="s">
        <v>458</v>
      </c>
      <c r="C5365" s="38" t="s">
        <v>477</v>
      </c>
      <c r="D5365" s="38"/>
      <c r="E5365" s="65">
        <f t="shared" si="250"/>
        <v>158360</v>
      </c>
      <c r="F5365" s="66">
        <f t="shared" si="251"/>
        <v>5</v>
      </c>
      <c r="G5365" s="67" t="str">
        <f t="shared" si="249"/>
        <v>péntek</v>
      </c>
    </row>
    <row r="5366" spans="1:7" ht="15" customHeight="1" x14ac:dyDescent="0.25">
      <c r="A5366" s="38" t="s">
        <v>923</v>
      </c>
      <c r="B5366" s="38" t="s">
        <v>460</v>
      </c>
      <c r="C5366" s="38" t="s">
        <v>479</v>
      </c>
      <c r="D5366" s="38"/>
      <c r="E5366" s="65">
        <f t="shared" si="250"/>
        <v>158389</v>
      </c>
      <c r="F5366" s="66">
        <f t="shared" si="251"/>
        <v>6</v>
      </c>
      <c r="G5366" s="67" t="str">
        <f t="shared" si="249"/>
        <v>szombat</v>
      </c>
    </row>
    <row r="5367" spans="1:7" ht="15" customHeight="1" x14ac:dyDescent="0.25">
      <c r="A5367" s="38" t="s">
        <v>923</v>
      </c>
      <c r="B5367" s="38" t="s">
        <v>462</v>
      </c>
      <c r="C5367" s="38" t="s">
        <v>482</v>
      </c>
      <c r="D5367" s="38"/>
      <c r="E5367" s="65">
        <f t="shared" si="250"/>
        <v>158418</v>
      </c>
      <c r="F5367" s="66">
        <f t="shared" si="251"/>
        <v>7</v>
      </c>
      <c r="G5367" s="67" t="str">
        <f t="shared" si="249"/>
        <v>vasárnap</v>
      </c>
    </row>
    <row r="5368" spans="1:7" ht="15" customHeight="1" x14ac:dyDescent="0.25">
      <c r="A5368" s="38" t="s">
        <v>923</v>
      </c>
      <c r="B5368" s="38" t="s">
        <v>464</v>
      </c>
      <c r="C5368" s="38" t="s">
        <v>482</v>
      </c>
      <c r="D5368" s="38"/>
      <c r="E5368" s="65">
        <f t="shared" si="250"/>
        <v>158448</v>
      </c>
      <c r="F5368" s="66">
        <f t="shared" si="251"/>
        <v>2</v>
      </c>
      <c r="G5368" s="67" t="str">
        <f t="shared" si="249"/>
        <v>kedd</v>
      </c>
    </row>
    <row r="5369" spans="1:7" ht="15" customHeight="1" x14ac:dyDescent="0.25">
      <c r="A5369" s="38" t="s">
        <v>923</v>
      </c>
      <c r="B5369" s="38" t="s">
        <v>466</v>
      </c>
      <c r="C5369" s="38" t="s">
        <v>483</v>
      </c>
      <c r="D5369" s="38"/>
      <c r="E5369" s="65">
        <f t="shared" si="250"/>
        <v>158477</v>
      </c>
      <c r="F5369" s="66">
        <f t="shared" si="251"/>
        <v>3</v>
      </c>
      <c r="G5369" s="67" t="str">
        <f t="shared" si="249"/>
        <v>szerda</v>
      </c>
    </row>
    <row r="5370" spans="1:7" ht="15" customHeight="1" x14ac:dyDescent="0.25">
      <c r="A5370" s="38" t="s">
        <v>923</v>
      </c>
      <c r="B5370" s="38" t="s">
        <v>468</v>
      </c>
      <c r="C5370" s="38" t="s">
        <v>483</v>
      </c>
      <c r="D5370" s="38"/>
      <c r="E5370" s="65">
        <f t="shared" si="250"/>
        <v>158507</v>
      </c>
      <c r="F5370" s="66">
        <f t="shared" si="251"/>
        <v>5</v>
      </c>
      <c r="G5370" s="67" t="str">
        <f t="shared" si="249"/>
        <v>péntek</v>
      </c>
    </row>
    <row r="5371" spans="1:7" ht="15" customHeight="1" x14ac:dyDescent="0.25">
      <c r="A5371" s="38" t="s">
        <v>924</v>
      </c>
      <c r="B5371" s="38" t="s">
        <v>448</v>
      </c>
      <c r="C5371" s="38" t="s">
        <v>485</v>
      </c>
      <c r="D5371" s="38"/>
      <c r="E5371" s="65">
        <f t="shared" si="250"/>
        <v>158536</v>
      </c>
      <c r="F5371" s="66">
        <f t="shared" si="251"/>
        <v>6</v>
      </c>
      <c r="G5371" s="67" t="str">
        <f t="shared" si="249"/>
        <v>szombat</v>
      </c>
    </row>
    <row r="5372" spans="1:7" ht="15" customHeight="1" x14ac:dyDescent="0.25">
      <c r="A5372" s="38" t="s">
        <v>924</v>
      </c>
      <c r="B5372" s="38" t="s">
        <v>450</v>
      </c>
      <c r="C5372" s="38" t="s">
        <v>486</v>
      </c>
      <c r="D5372" s="38"/>
      <c r="E5372" s="65">
        <f t="shared" si="250"/>
        <v>158566</v>
      </c>
      <c r="F5372" s="66">
        <f t="shared" si="251"/>
        <v>1</v>
      </c>
      <c r="G5372" s="67" t="str">
        <f t="shared" si="249"/>
        <v>hétfő</v>
      </c>
    </row>
    <row r="5373" spans="1:7" ht="15" customHeight="1" x14ac:dyDescent="0.25">
      <c r="A5373" s="38" t="s">
        <v>924</v>
      </c>
      <c r="B5373" s="38" t="s">
        <v>452</v>
      </c>
      <c r="C5373" s="38" t="s">
        <v>484</v>
      </c>
      <c r="D5373" s="38"/>
      <c r="E5373" s="65">
        <f t="shared" si="250"/>
        <v>158596</v>
      </c>
      <c r="F5373" s="66">
        <f t="shared" si="251"/>
        <v>3</v>
      </c>
      <c r="G5373" s="67" t="str">
        <f t="shared" si="249"/>
        <v>szerda</v>
      </c>
    </row>
    <row r="5374" spans="1:7" ht="15" customHeight="1" x14ac:dyDescent="0.25">
      <c r="A5374" s="38" t="s">
        <v>924</v>
      </c>
      <c r="B5374" s="38" t="s">
        <v>454</v>
      </c>
      <c r="C5374" s="38" t="s">
        <v>485</v>
      </c>
      <c r="D5374" s="38"/>
      <c r="E5374" s="65">
        <f t="shared" si="250"/>
        <v>158626</v>
      </c>
      <c r="F5374" s="66">
        <f t="shared" si="251"/>
        <v>5</v>
      </c>
      <c r="G5374" s="67" t="str">
        <f t="shared" si="249"/>
        <v>péntek</v>
      </c>
    </row>
    <row r="5375" spans="1:7" ht="15" customHeight="1" x14ac:dyDescent="0.25">
      <c r="A5375" s="38" t="s">
        <v>924</v>
      </c>
      <c r="B5375" s="38" t="s">
        <v>455</v>
      </c>
      <c r="C5375" s="38" t="s">
        <v>486</v>
      </c>
      <c r="D5375" s="38"/>
      <c r="E5375" s="65">
        <f t="shared" si="250"/>
        <v>158655</v>
      </c>
      <c r="F5375" s="66">
        <f t="shared" si="251"/>
        <v>6</v>
      </c>
      <c r="G5375" s="67" t="str">
        <f t="shared" si="249"/>
        <v>szombat</v>
      </c>
    </row>
    <row r="5376" spans="1:7" ht="15" customHeight="1" x14ac:dyDescent="0.25">
      <c r="A5376" s="38" t="s">
        <v>924</v>
      </c>
      <c r="B5376" s="38" t="s">
        <v>456</v>
      </c>
      <c r="C5376" s="38" t="s">
        <v>494</v>
      </c>
      <c r="D5376" s="38"/>
      <c r="E5376" s="65">
        <f t="shared" si="250"/>
        <v>158685</v>
      </c>
      <c r="F5376" s="66">
        <f t="shared" si="251"/>
        <v>1</v>
      </c>
      <c r="G5376" s="67" t="str">
        <f t="shared" si="249"/>
        <v>hétfő</v>
      </c>
    </row>
    <row r="5377" spans="1:7" ht="15" customHeight="1" x14ac:dyDescent="0.25">
      <c r="A5377" s="38" t="s">
        <v>924</v>
      </c>
      <c r="B5377" s="38" t="s">
        <v>458</v>
      </c>
      <c r="C5377" s="38" t="s">
        <v>487</v>
      </c>
      <c r="D5377" s="38"/>
      <c r="E5377" s="65">
        <f t="shared" si="250"/>
        <v>158714</v>
      </c>
      <c r="F5377" s="66">
        <f t="shared" si="251"/>
        <v>2</v>
      </c>
      <c r="G5377" s="67" t="str">
        <f t="shared" si="249"/>
        <v>kedd</v>
      </c>
    </row>
    <row r="5378" spans="1:7" ht="15" customHeight="1" x14ac:dyDescent="0.25">
      <c r="A5378" s="38" t="s">
        <v>924</v>
      </c>
      <c r="B5378" s="38" t="s">
        <v>460</v>
      </c>
      <c r="C5378" s="38" t="s">
        <v>453</v>
      </c>
      <c r="D5378" s="38"/>
      <c r="E5378" s="65">
        <f t="shared" si="250"/>
        <v>158744</v>
      </c>
      <c r="F5378" s="66">
        <f t="shared" si="251"/>
        <v>4</v>
      </c>
      <c r="G5378" s="67" t="str">
        <f t="shared" si="249"/>
        <v>csütörtök</v>
      </c>
    </row>
    <row r="5379" spans="1:7" ht="15" customHeight="1" x14ac:dyDescent="0.25">
      <c r="A5379" s="38" t="s">
        <v>924</v>
      </c>
      <c r="B5379" s="38" t="s">
        <v>462</v>
      </c>
      <c r="C5379" s="38" t="s">
        <v>451</v>
      </c>
      <c r="D5379" s="38"/>
      <c r="E5379" s="65">
        <f t="shared" si="250"/>
        <v>158773</v>
      </c>
      <c r="F5379" s="66">
        <f t="shared" si="251"/>
        <v>5</v>
      </c>
      <c r="G5379" s="67" t="str">
        <f t="shared" ref="G5379:G5442" si="252">VLOOKUP(F5379,nevek,2,0)</f>
        <v>péntek</v>
      </c>
    </row>
    <row r="5380" spans="1:7" ht="15" customHeight="1" x14ac:dyDescent="0.25">
      <c r="A5380" s="38" t="s">
        <v>924</v>
      </c>
      <c r="B5380" s="38" t="s">
        <v>464</v>
      </c>
      <c r="C5380" s="38" t="s">
        <v>457</v>
      </c>
      <c r="D5380" s="38"/>
      <c r="E5380" s="65">
        <f t="shared" ref="E5380:E5443" si="253">DATEVALUE(A5380&amp;"."&amp;B5380&amp;C5380)</f>
        <v>158802</v>
      </c>
      <c r="F5380" s="66">
        <f t="shared" ref="F5380:F5443" si="254">WEEKDAY(E5380,2)</f>
        <v>6</v>
      </c>
      <c r="G5380" s="67" t="str">
        <f t="shared" si="252"/>
        <v>szombat</v>
      </c>
    </row>
    <row r="5381" spans="1:7" ht="15" customHeight="1" x14ac:dyDescent="0.25">
      <c r="A5381" s="38" t="s">
        <v>924</v>
      </c>
      <c r="B5381" s="38" t="s">
        <v>466</v>
      </c>
      <c r="C5381" s="38" t="s">
        <v>459</v>
      </c>
      <c r="D5381" s="38"/>
      <c r="E5381" s="65">
        <f t="shared" si="253"/>
        <v>158832</v>
      </c>
      <c r="F5381" s="66">
        <f t="shared" si="254"/>
        <v>1</v>
      </c>
      <c r="G5381" s="67" t="str">
        <f t="shared" si="252"/>
        <v>hétfő</v>
      </c>
    </row>
    <row r="5382" spans="1:7" ht="15" customHeight="1" x14ac:dyDescent="0.25">
      <c r="A5382" s="38" t="s">
        <v>924</v>
      </c>
      <c r="B5382" s="38" t="s">
        <v>468</v>
      </c>
      <c r="C5382" s="38" t="s">
        <v>489</v>
      </c>
      <c r="D5382" s="38"/>
      <c r="E5382" s="65">
        <f t="shared" si="253"/>
        <v>158861</v>
      </c>
      <c r="F5382" s="66">
        <f t="shared" si="254"/>
        <v>2</v>
      </c>
      <c r="G5382" s="67" t="str">
        <f t="shared" si="252"/>
        <v>kedd</v>
      </c>
    </row>
    <row r="5383" spans="1:7" ht="15" customHeight="1" x14ac:dyDescent="0.25">
      <c r="A5383" s="38" t="s">
        <v>925</v>
      </c>
      <c r="B5383" s="38" t="s">
        <v>448</v>
      </c>
      <c r="C5383" s="38" t="s">
        <v>461</v>
      </c>
      <c r="D5383" s="38"/>
      <c r="E5383" s="65">
        <f t="shared" si="253"/>
        <v>158891</v>
      </c>
      <c r="F5383" s="66">
        <f t="shared" si="254"/>
        <v>4</v>
      </c>
      <c r="G5383" s="67" t="str">
        <f t="shared" si="252"/>
        <v>csütörtök</v>
      </c>
    </row>
    <row r="5384" spans="1:7" ht="15" customHeight="1" x14ac:dyDescent="0.25">
      <c r="A5384" s="38" t="s">
        <v>925</v>
      </c>
      <c r="B5384" s="38" t="s">
        <v>450</v>
      </c>
      <c r="C5384" s="38" t="s">
        <v>465</v>
      </c>
      <c r="D5384" s="38"/>
      <c r="E5384" s="65">
        <f t="shared" si="253"/>
        <v>158920</v>
      </c>
      <c r="F5384" s="66">
        <f t="shared" si="254"/>
        <v>5</v>
      </c>
      <c r="G5384" s="67" t="str">
        <f t="shared" si="252"/>
        <v>péntek</v>
      </c>
    </row>
    <row r="5385" spans="1:7" ht="15" customHeight="1" x14ac:dyDescent="0.25">
      <c r="A5385" s="38" t="s">
        <v>925</v>
      </c>
      <c r="B5385" s="38" t="s">
        <v>452</v>
      </c>
      <c r="C5385" s="38" t="s">
        <v>461</v>
      </c>
      <c r="D5385" s="38"/>
      <c r="E5385" s="65">
        <f t="shared" si="253"/>
        <v>158950</v>
      </c>
      <c r="F5385" s="66">
        <f t="shared" si="254"/>
        <v>7</v>
      </c>
      <c r="G5385" s="67" t="str">
        <f t="shared" si="252"/>
        <v>vasárnap</v>
      </c>
    </row>
    <row r="5386" spans="1:7" ht="15" customHeight="1" x14ac:dyDescent="0.25">
      <c r="A5386" s="38" t="s">
        <v>925</v>
      </c>
      <c r="B5386" s="38" t="s">
        <v>454</v>
      </c>
      <c r="C5386" s="38" t="s">
        <v>463</v>
      </c>
      <c r="D5386" s="38"/>
      <c r="E5386" s="65">
        <f t="shared" si="253"/>
        <v>158980</v>
      </c>
      <c r="F5386" s="66">
        <f t="shared" si="254"/>
        <v>2</v>
      </c>
      <c r="G5386" s="67" t="str">
        <f t="shared" si="252"/>
        <v>kedd</v>
      </c>
    </row>
    <row r="5387" spans="1:7" ht="15" customHeight="1" x14ac:dyDescent="0.25">
      <c r="A5387" s="38" t="s">
        <v>925</v>
      </c>
      <c r="B5387" s="38" t="s">
        <v>455</v>
      </c>
      <c r="C5387" s="38" t="s">
        <v>465</v>
      </c>
      <c r="D5387" s="38"/>
      <c r="E5387" s="65">
        <f t="shared" si="253"/>
        <v>159009</v>
      </c>
      <c r="F5387" s="66">
        <f t="shared" si="254"/>
        <v>3</v>
      </c>
      <c r="G5387" s="67" t="str">
        <f t="shared" si="252"/>
        <v>szerda</v>
      </c>
    </row>
    <row r="5388" spans="1:7" ht="15" customHeight="1" x14ac:dyDescent="0.25">
      <c r="A5388" s="38" t="s">
        <v>925</v>
      </c>
      <c r="B5388" s="38" t="s">
        <v>456</v>
      </c>
      <c r="C5388" s="38" t="s">
        <v>490</v>
      </c>
      <c r="D5388" s="38"/>
      <c r="E5388" s="65">
        <f t="shared" si="253"/>
        <v>159039</v>
      </c>
      <c r="F5388" s="66">
        <f t="shared" si="254"/>
        <v>5</v>
      </c>
      <c r="G5388" s="67" t="str">
        <f t="shared" si="252"/>
        <v>péntek</v>
      </c>
    </row>
    <row r="5389" spans="1:7" ht="15" customHeight="1" x14ac:dyDescent="0.25">
      <c r="A5389" s="38" t="s">
        <v>925</v>
      </c>
      <c r="B5389" s="38" t="s">
        <v>458</v>
      </c>
      <c r="C5389" s="38" t="s">
        <v>490</v>
      </c>
      <c r="D5389" s="38"/>
      <c r="E5389" s="65">
        <f t="shared" si="253"/>
        <v>159069</v>
      </c>
      <c r="F5389" s="66">
        <f t="shared" si="254"/>
        <v>7</v>
      </c>
      <c r="G5389" s="67" t="str">
        <f t="shared" si="252"/>
        <v>vasárnap</v>
      </c>
    </row>
    <row r="5390" spans="1:7" ht="15" customHeight="1" x14ac:dyDescent="0.25">
      <c r="A5390" s="38" t="s">
        <v>925</v>
      </c>
      <c r="B5390" s="38" t="s">
        <v>460</v>
      </c>
      <c r="C5390" s="38" t="s">
        <v>470</v>
      </c>
      <c r="D5390" s="38"/>
      <c r="E5390" s="65">
        <f t="shared" si="253"/>
        <v>159098</v>
      </c>
      <c r="F5390" s="66">
        <f t="shared" si="254"/>
        <v>1</v>
      </c>
      <c r="G5390" s="67" t="str">
        <f t="shared" si="252"/>
        <v>hétfő</v>
      </c>
    </row>
    <row r="5391" spans="1:7" ht="15" customHeight="1" x14ac:dyDescent="0.25">
      <c r="A5391" s="38" t="s">
        <v>925</v>
      </c>
      <c r="B5391" s="38" t="s">
        <v>462</v>
      </c>
      <c r="C5391" s="38" t="s">
        <v>472</v>
      </c>
      <c r="D5391" s="38"/>
      <c r="E5391" s="65">
        <f t="shared" si="253"/>
        <v>159128</v>
      </c>
      <c r="F5391" s="66">
        <f t="shared" si="254"/>
        <v>3</v>
      </c>
      <c r="G5391" s="67" t="str">
        <f t="shared" si="252"/>
        <v>szerda</v>
      </c>
    </row>
    <row r="5392" spans="1:7" ht="15" customHeight="1" x14ac:dyDescent="0.25">
      <c r="A5392" s="38" t="s">
        <v>925</v>
      </c>
      <c r="B5392" s="38" t="s">
        <v>464</v>
      </c>
      <c r="C5392" s="38" t="s">
        <v>471</v>
      </c>
      <c r="D5392" s="38"/>
      <c r="E5392" s="65">
        <f t="shared" si="253"/>
        <v>159157</v>
      </c>
      <c r="F5392" s="66">
        <f t="shared" si="254"/>
        <v>4</v>
      </c>
      <c r="G5392" s="67" t="str">
        <f t="shared" si="252"/>
        <v>csütörtök</v>
      </c>
    </row>
    <row r="5393" spans="1:7" ht="15" customHeight="1" x14ac:dyDescent="0.25">
      <c r="A5393" s="38" t="s">
        <v>925</v>
      </c>
      <c r="B5393" s="38" t="s">
        <v>466</v>
      </c>
      <c r="C5393" s="38" t="s">
        <v>474</v>
      </c>
      <c r="D5393" s="38"/>
      <c r="E5393" s="65">
        <f t="shared" si="253"/>
        <v>159186</v>
      </c>
      <c r="F5393" s="66">
        <f t="shared" si="254"/>
        <v>5</v>
      </c>
      <c r="G5393" s="67" t="str">
        <f t="shared" si="252"/>
        <v>péntek</v>
      </c>
    </row>
    <row r="5394" spans="1:7" ht="15" customHeight="1" x14ac:dyDescent="0.25">
      <c r="A5394" s="38" t="s">
        <v>925</v>
      </c>
      <c r="B5394" s="38" t="s">
        <v>468</v>
      </c>
      <c r="C5394" s="38" t="s">
        <v>474</v>
      </c>
      <c r="D5394" s="38"/>
      <c r="E5394" s="65">
        <f t="shared" si="253"/>
        <v>159216</v>
      </c>
      <c r="F5394" s="66">
        <f t="shared" si="254"/>
        <v>7</v>
      </c>
      <c r="G5394" s="67" t="str">
        <f t="shared" si="252"/>
        <v>vasárnap</v>
      </c>
    </row>
    <row r="5395" spans="1:7" ht="15" customHeight="1" x14ac:dyDescent="0.25">
      <c r="A5395" s="38" t="s">
        <v>925</v>
      </c>
      <c r="B5395" s="38" t="s">
        <v>468</v>
      </c>
      <c r="C5395" s="38" t="s">
        <v>496</v>
      </c>
      <c r="D5395" s="38"/>
      <c r="E5395" s="65">
        <f t="shared" si="253"/>
        <v>159245</v>
      </c>
      <c r="F5395" s="66">
        <f t="shared" si="254"/>
        <v>1</v>
      </c>
      <c r="G5395" s="67" t="str">
        <f t="shared" si="252"/>
        <v>hétfő</v>
      </c>
    </row>
    <row r="5396" spans="1:7" ht="15" customHeight="1" x14ac:dyDescent="0.25">
      <c r="A5396" s="38" t="s">
        <v>926</v>
      </c>
      <c r="B5396" s="38" t="s">
        <v>448</v>
      </c>
      <c r="C5396" s="38" t="s">
        <v>476</v>
      </c>
      <c r="D5396" s="38"/>
      <c r="E5396" s="65">
        <f t="shared" si="253"/>
        <v>159275</v>
      </c>
      <c r="F5396" s="66">
        <f t="shared" si="254"/>
        <v>3</v>
      </c>
      <c r="G5396" s="67" t="str">
        <f t="shared" si="252"/>
        <v>szerda</v>
      </c>
    </row>
    <row r="5397" spans="1:7" ht="15" customHeight="1" x14ac:dyDescent="0.25">
      <c r="A5397" s="38" t="s">
        <v>926</v>
      </c>
      <c r="B5397" s="38" t="s">
        <v>450</v>
      </c>
      <c r="C5397" s="38" t="s">
        <v>478</v>
      </c>
      <c r="D5397" s="38"/>
      <c r="E5397" s="65">
        <f t="shared" si="253"/>
        <v>159304</v>
      </c>
      <c r="F5397" s="66">
        <f t="shared" si="254"/>
        <v>4</v>
      </c>
      <c r="G5397" s="67" t="str">
        <f t="shared" si="252"/>
        <v>csütörtök</v>
      </c>
    </row>
    <row r="5398" spans="1:7" ht="15" customHeight="1" x14ac:dyDescent="0.25">
      <c r="A5398" s="38" t="s">
        <v>926</v>
      </c>
      <c r="B5398" s="38" t="s">
        <v>452</v>
      </c>
      <c r="C5398" s="38" t="s">
        <v>477</v>
      </c>
      <c r="D5398" s="38"/>
      <c r="E5398" s="65">
        <f t="shared" si="253"/>
        <v>159334</v>
      </c>
      <c r="F5398" s="66">
        <f t="shared" si="254"/>
        <v>6</v>
      </c>
      <c r="G5398" s="67" t="str">
        <f t="shared" si="252"/>
        <v>szombat</v>
      </c>
    </row>
    <row r="5399" spans="1:7" ht="15" customHeight="1" x14ac:dyDescent="0.25">
      <c r="A5399" s="38" t="s">
        <v>926</v>
      </c>
      <c r="B5399" s="38" t="s">
        <v>454</v>
      </c>
      <c r="C5399" s="38" t="s">
        <v>479</v>
      </c>
      <c r="D5399" s="38"/>
      <c r="E5399" s="65">
        <f t="shared" si="253"/>
        <v>159363</v>
      </c>
      <c r="F5399" s="66">
        <f t="shared" si="254"/>
        <v>7</v>
      </c>
      <c r="G5399" s="67" t="str">
        <f t="shared" si="252"/>
        <v>vasárnap</v>
      </c>
    </row>
    <row r="5400" spans="1:7" ht="15" customHeight="1" x14ac:dyDescent="0.25">
      <c r="A5400" s="38" t="s">
        <v>926</v>
      </c>
      <c r="B5400" s="38" t="s">
        <v>455</v>
      </c>
      <c r="C5400" s="38" t="s">
        <v>479</v>
      </c>
      <c r="D5400" s="38"/>
      <c r="E5400" s="65">
        <f t="shared" si="253"/>
        <v>159393</v>
      </c>
      <c r="F5400" s="66">
        <f t="shared" si="254"/>
        <v>2</v>
      </c>
      <c r="G5400" s="67" t="str">
        <f t="shared" si="252"/>
        <v>kedd</v>
      </c>
    </row>
    <row r="5401" spans="1:7" ht="15" customHeight="1" x14ac:dyDescent="0.25">
      <c r="A5401" s="38" t="s">
        <v>926</v>
      </c>
      <c r="B5401" s="38" t="s">
        <v>456</v>
      </c>
      <c r="C5401" s="38" t="s">
        <v>480</v>
      </c>
      <c r="D5401" s="38"/>
      <c r="E5401" s="65">
        <f t="shared" si="253"/>
        <v>159423</v>
      </c>
      <c r="F5401" s="66">
        <f t="shared" si="254"/>
        <v>4</v>
      </c>
      <c r="G5401" s="67" t="str">
        <f t="shared" si="252"/>
        <v>csütörtök</v>
      </c>
    </row>
    <row r="5402" spans="1:7" ht="15" customHeight="1" x14ac:dyDescent="0.25">
      <c r="A5402" s="38" t="s">
        <v>926</v>
      </c>
      <c r="B5402" s="38" t="s">
        <v>458</v>
      </c>
      <c r="C5402" s="38" t="s">
        <v>482</v>
      </c>
      <c r="D5402" s="38"/>
      <c r="E5402" s="65">
        <f t="shared" si="253"/>
        <v>159452</v>
      </c>
      <c r="F5402" s="66">
        <f t="shared" si="254"/>
        <v>5</v>
      </c>
      <c r="G5402" s="67" t="str">
        <f t="shared" si="252"/>
        <v>péntek</v>
      </c>
    </row>
    <row r="5403" spans="1:7" ht="15" customHeight="1" x14ac:dyDescent="0.25">
      <c r="A5403" s="38" t="s">
        <v>926</v>
      </c>
      <c r="B5403" s="38" t="s">
        <v>460</v>
      </c>
      <c r="C5403" s="38" t="s">
        <v>492</v>
      </c>
      <c r="D5403" s="38"/>
      <c r="E5403" s="65">
        <f t="shared" si="253"/>
        <v>159482</v>
      </c>
      <c r="F5403" s="66">
        <f t="shared" si="254"/>
        <v>7</v>
      </c>
      <c r="G5403" s="67" t="str">
        <f t="shared" si="252"/>
        <v>vasárnap</v>
      </c>
    </row>
    <row r="5404" spans="1:7" ht="15" customHeight="1" x14ac:dyDescent="0.25">
      <c r="A5404" s="38" t="s">
        <v>926</v>
      </c>
      <c r="B5404" s="38" t="s">
        <v>462</v>
      </c>
      <c r="C5404" s="38" t="s">
        <v>484</v>
      </c>
      <c r="D5404" s="38"/>
      <c r="E5404" s="65">
        <f t="shared" si="253"/>
        <v>159511</v>
      </c>
      <c r="F5404" s="66">
        <f t="shared" si="254"/>
        <v>1</v>
      </c>
      <c r="G5404" s="67" t="str">
        <f t="shared" si="252"/>
        <v>hétfő</v>
      </c>
    </row>
    <row r="5405" spans="1:7" ht="15" customHeight="1" x14ac:dyDescent="0.25">
      <c r="A5405" s="38" t="s">
        <v>926</v>
      </c>
      <c r="B5405" s="38" t="s">
        <v>464</v>
      </c>
      <c r="C5405" s="38" t="s">
        <v>484</v>
      </c>
      <c r="D5405" s="38"/>
      <c r="E5405" s="65">
        <f t="shared" si="253"/>
        <v>159541</v>
      </c>
      <c r="F5405" s="66">
        <f t="shared" si="254"/>
        <v>3</v>
      </c>
      <c r="G5405" s="67" t="str">
        <f t="shared" si="252"/>
        <v>szerda</v>
      </c>
    </row>
    <row r="5406" spans="1:7" ht="15" customHeight="1" x14ac:dyDescent="0.25">
      <c r="A5406" s="38" t="s">
        <v>926</v>
      </c>
      <c r="B5406" s="38" t="s">
        <v>466</v>
      </c>
      <c r="C5406" s="38" t="s">
        <v>486</v>
      </c>
      <c r="D5406" s="38"/>
      <c r="E5406" s="65">
        <f t="shared" si="253"/>
        <v>159570</v>
      </c>
      <c r="F5406" s="66">
        <f t="shared" si="254"/>
        <v>4</v>
      </c>
      <c r="G5406" s="67" t="str">
        <f t="shared" si="252"/>
        <v>csütörtök</v>
      </c>
    </row>
    <row r="5407" spans="1:7" ht="15" customHeight="1" x14ac:dyDescent="0.25">
      <c r="A5407" s="38" t="s">
        <v>926</v>
      </c>
      <c r="B5407" s="38" t="s">
        <v>468</v>
      </c>
      <c r="C5407" s="38" t="s">
        <v>486</v>
      </c>
      <c r="D5407" s="38"/>
      <c r="E5407" s="65">
        <f t="shared" si="253"/>
        <v>159600</v>
      </c>
      <c r="F5407" s="66">
        <f t="shared" si="254"/>
        <v>6</v>
      </c>
      <c r="G5407" s="67" t="str">
        <f t="shared" si="252"/>
        <v>szombat</v>
      </c>
    </row>
    <row r="5408" spans="1:7" ht="15" customHeight="1" x14ac:dyDescent="0.25">
      <c r="A5408" s="38" t="s">
        <v>927</v>
      </c>
      <c r="B5408" s="38" t="s">
        <v>448</v>
      </c>
      <c r="C5408" s="38" t="s">
        <v>487</v>
      </c>
      <c r="D5408" s="38"/>
      <c r="E5408" s="65">
        <f t="shared" si="253"/>
        <v>159629</v>
      </c>
      <c r="F5408" s="66">
        <f t="shared" si="254"/>
        <v>7</v>
      </c>
      <c r="G5408" s="67" t="str">
        <f t="shared" si="252"/>
        <v>vasárnap</v>
      </c>
    </row>
    <row r="5409" spans="1:7" ht="15" customHeight="1" x14ac:dyDescent="0.25">
      <c r="A5409" s="38" t="s">
        <v>927</v>
      </c>
      <c r="B5409" s="38" t="s">
        <v>450</v>
      </c>
      <c r="C5409" s="38" t="s">
        <v>453</v>
      </c>
      <c r="D5409" s="38"/>
      <c r="E5409" s="65">
        <f t="shared" si="253"/>
        <v>159659</v>
      </c>
      <c r="F5409" s="66">
        <f t="shared" si="254"/>
        <v>2</v>
      </c>
      <c r="G5409" s="67" t="str">
        <f t="shared" si="252"/>
        <v>kedd</v>
      </c>
    </row>
    <row r="5410" spans="1:7" ht="15" customHeight="1" x14ac:dyDescent="0.25">
      <c r="A5410" s="38" t="s">
        <v>927</v>
      </c>
      <c r="B5410" s="38" t="s">
        <v>452</v>
      </c>
      <c r="C5410" s="38" t="s">
        <v>487</v>
      </c>
      <c r="D5410" s="38"/>
      <c r="E5410" s="65">
        <f t="shared" si="253"/>
        <v>159688</v>
      </c>
      <c r="F5410" s="66">
        <f t="shared" si="254"/>
        <v>3</v>
      </c>
      <c r="G5410" s="67" t="str">
        <f t="shared" si="252"/>
        <v>szerda</v>
      </c>
    </row>
    <row r="5411" spans="1:7" ht="15" customHeight="1" x14ac:dyDescent="0.25">
      <c r="A5411" s="38" t="s">
        <v>927</v>
      </c>
      <c r="B5411" s="38" t="s">
        <v>454</v>
      </c>
      <c r="C5411" s="38" t="s">
        <v>453</v>
      </c>
      <c r="D5411" s="38"/>
      <c r="E5411" s="65">
        <f t="shared" si="253"/>
        <v>159718</v>
      </c>
      <c r="F5411" s="66">
        <f t="shared" si="254"/>
        <v>5</v>
      </c>
      <c r="G5411" s="67" t="str">
        <f t="shared" si="252"/>
        <v>péntek</v>
      </c>
    </row>
    <row r="5412" spans="1:7" ht="15" customHeight="1" x14ac:dyDescent="0.25">
      <c r="A5412" s="38" t="s">
        <v>927</v>
      </c>
      <c r="B5412" s="38" t="s">
        <v>455</v>
      </c>
      <c r="C5412" s="38" t="s">
        <v>449</v>
      </c>
      <c r="D5412" s="38"/>
      <c r="E5412" s="65">
        <f t="shared" si="253"/>
        <v>159747</v>
      </c>
      <c r="F5412" s="66">
        <f t="shared" si="254"/>
        <v>6</v>
      </c>
      <c r="G5412" s="67" t="str">
        <f t="shared" si="252"/>
        <v>szombat</v>
      </c>
    </row>
    <row r="5413" spans="1:7" ht="15" customHeight="1" x14ac:dyDescent="0.25">
      <c r="A5413" s="38" t="s">
        <v>927</v>
      </c>
      <c r="B5413" s="38" t="s">
        <v>456</v>
      </c>
      <c r="C5413" s="38" t="s">
        <v>451</v>
      </c>
      <c r="D5413" s="38"/>
      <c r="E5413" s="65">
        <f t="shared" si="253"/>
        <v>159777</v>
      </c>
      <c r="F5413" s="66">
        <f t="shared" si="254"/>
        <v>1</v>
      </c>
      <c r="G5413" s="67" t="str">
        <f t="shared" si="252"/>
        <v>hétfő</v>
      </c>
    </row>
    <row r="5414" spans="1:7" ht="15" customHeight="1" x14ac:dyDescent="0.25">
      <c r="A5414" s="38" t="s">
        <v>927</v>
      </c>
      <c r="B5414" s="38" t="s">
        <v>458</v>
      </c>
      <c r="C5414" s="38" t="s">
        <v>457</v>
      </c>
      <c r="D5414" s="38"/>
      <c r="E5414" s="65">
        <f t="shared" si="253"/>
        <v>159806</v>
      </c>
      <c r="F5414" s="66">
        <f t="shared" si="254"/>
        <v>2</v>
      </c>
      <c r="G5414" s="67" t="str">
        <f t="shared" si="252"/>
        <v>kedd</v>
      </c>
    </row>
    <row r="5415" spans="1:7" ht="15" customHeight="1" x14ac:dyDescent="0.25">
      <c r="A5415" s="38" t="s">
        <v>927</v>
      </c>
      <c r="B5415" s="38" t="s">
        <v>460</v>
      </c>
      <c r="C5415" s="38" t="s">
        <v>459</v>
      </c>
      <c r="D5415" s="38"/>
      <c r="E5415" s="65">
        <f t="shared" si="253"/>
        <v>159836</v>
      </c>
      <c r="F5415" s="66">
        <f t="shared" si="254"/>
        <v>4</v>
      </c>
      <c r="G5415" s="67" t="str">
        <f t="shared" si="252"/>
        <v>csütörtök</v>
      </c>
    </row>
    <row r="5416" spans="1:7" ht="15" customHeight="1" x14ac:dyDescent="0.25">
      <c r="A5416" s="38" t="s">
        <v>927</v>
      </c>
      <c r="B5416" s="38" t="s">
        <v>462</v>
      </c>
      <c r="C5416" s="38" t="s">
        <v>489</v>
      </c>
      <c r="D5416" s="38"/>
      <c r="E5416" s="65">
        <f t="shared" si="253"/>
        <v>159866</v>
      </c>
      <c r="F5416" s="66">
        <f t="shared" si="254"/>
        <v>6</v>
      </c>
      <c r="G5416" s="67" t="str">
        <f t="shared" si="252"/>
        <v>szombat</v>
      </c>
    </row>
    <row r="5417" spans="1:7" ht="15" customHeight="1" x14ac:dyDescent="0.25">
      <c r="A5417" s="38" t="s">
        <v>927</v>
      </c>
      <c r="B5417" s="38" t="s">
        <v>464</v>
      </c>
      <c r="C5417" s="38" t="s">
        <v>461</v>
      </c>
      <c r="D5417" s="38"/>
      <c r="E5417" s="65">
        <f t="shared" si="253"/>
        <v>159895</v>
      </c>
      <c r="F5417" s="66">
        <f t="shared" si="254"/>
        <v>7</v>
      </c>
      <c r="G5417" s="67" t="str">
        <f t="shared" si="252"/>
        <v>vasárnap</v>
      </c>
    </row>
    <row r="5418" spans="1:7" ht="15" customHeight="1" x14ac:dyDescent="0.25">
      <c r="A5418" s="38" t="s">
        <v>927</v>
      </c>
      <c r="B5418" s="38" t="s">
        <v>466</v>
      </c>
      <c r="C5418" s="38" t="s">
        <v>463</v>
      </c>
      <c r="D5418" s="38"/>
      <c r="E5418" s="65">
        <f t="shared" si="253"/>
        <v>159925</v>
      </c>
      <c r="F5418" s="66">
        <f t="shared" si="254"/>
        <v>2</v>
      </c>
      <c r="G5418" s="67" t="str">
        <f t="shared" si="252"/>
        <v>kedd</v>
      </c>
    </row>
    <row r="5419" spans="1:7" ht="15" customHeight="1" x14ac:dyDescent="0.25">
      <c r="A5419" s="38" t="s">
        <v>927</v>
      </c>
      <c r="B5419" s="38" t="s">
        <v>468</v>
      </c>
      <c r="C5419" s="38" t="s">
        <v>465</v>
      </c>
      <c r="D5419" s="38"/>
      <c r="E5419" s="65">
        <f t="shared" si="253"/>
        <v>159954</v>
      </c>
      <c r="F5419" s="66">
        <f t="shared" si="254"/>
        <v>3</v>
      </c>
      <c r="G5419" s="67" t="str">
        <f t="shared" si="252"/>
        <v>szerda</v>
      </c>
    </row>
    <row r="5420" spans="1:7" ht="15" customHeight="1" x14ac:dyDescent="0.25">
      <c r="A5420" s="38" t="s">
        <v>928</v>
      </c>
      <c r="B5420" s="38" t="s">
        <v>448</v>
      </c>
      <c r="C5420" s="38" t="s">
        <v>490</v>
      </c>
      <c r="D5420" s="38"/>
      <c r="E5420" s="65">
        <f t="shared" si="253"/>
        <v>159984</v>
      </c>
      <c r="F5420" s="66">
        <f t="shared" si="254"/>
        <v>5</v>
      </c>
      <c r="G5420" s="67" t="str">
        <f t="shared" si="252"/>
        <v>péntek</v>
      </c>
    </row>
    <row r="5421" spans="1:7" ht="15" customHeight="1" x14ac:dyDescent="0.25">
      <c r="A5421" s="38" t="s">
        <v>928</v>
      </c>
      <c r="B5421" s="38" t="s">
        <v>450</v>
      </c>
      <c r="C5421" s="38" t="s">
        <v>470</v>
      </c>
      <c r="D5421" s="38"/>
      <c r="E5421" s="65">
        <f t="shared" si="253"/>
        <v>160013</v>
      </c>
      <c r="F5421" s="66">
        <f t="shared" si="254"/>
        <v>6</v>
      </c>
      <c r="G5421" s="67" t="str">
        <f t="shared" si="252"/>
        <v>szombat</v>
      </c>
    </row>
    <row r="5422" spans="1:7" ht="15" customHeight="1" x14ac:dyDescent="0.25">
      <c r="A5422" s="38" t="s">
        <v>928</v>
      </c>
      <c r="B5422" s="38" t="s">
        <v>452</v>
      </c>
      <c r="C5422" s="38" t="s">
        <v>490</v>
      </c>
      <c r="D5422" s="38"/>
      <c r="E5422" s="65">
        <f t="shared" si="253"/>
        <v>160043</v>
      </c>
      <c r="F5422" s="66">
        <f t="shared" si="254"/>
        <v>1</v>
      </c>
      <c r="G5422" s="67" t="str">
        <f t="shared" si="252"/>
        <v>hétfő</v>
      </c>
    </row>
    <row r="5423" spans="1:7" ht="15" customHeight="1" x14ac:dyDescent="0.25">
      <c r="A5423" s="38" t="s">
        <v>928</v>
      </c>
      <c r="B5423" s="38" t="s">
        <v>454</v>
      </c>
      <c r="C5423" s="38" t="s">
        <v>470</v>
      </c>
      <c r="D5423" s="38"/>
      <c r="E5423" s="65">
        <f t="shared" si="253"/>
        <v>160072</v>
      </c>
      <c r="F5423" s="66">
        <f t="shared" si="254"/>
        <v>2</v>
      </c>
      <c r="G5423" s="67" t="str">
        <f t="shared" si="252"/>
        <v>kedd</v>
      </c>
    </row>
    <row r="5424" spans="1:7" ht="15" customHeight="1" x14ac:dyDescent="0.25">
      <c r="A5424" s="38" t="s">
        <v>928</v>
      </c>
      <c r="B5424" s="38" t="s">
        <v>455</v>
      </c>
      <c r="C5424" s="38" t="s">
        <v>470</v>
      </c>
      <c r="D5424" s="38"/>
      <c r="E5424" s="65">
        <f t="shared" si="253"/>
        <v>160102</v>
      </c>
      <c r="F5424" s="66">
        <f t="shared" si="254"/>
        <v>4</v>
      </c>
      <c r="G5424" s="67" t="str">
        <f t="shared" si="252"/>
        <v>csütörtök</v>
      </c>
    </row>
    <row r="5425" spans="1:7" ht="15" customHeight="1" x14ac:dyDescent="0.25">
      <c r="A5425" s="38" t="s">
        <v>928</v>
      </c>
      <c r="B5425" s="38" t="s">
        <v>456</v>
      </c>
      <c r="C5425" s="38" t="s">
        <v>471</v>
      </c>
      <c r="D5425" s="38"/>
      <c r="E5425" s="65">
        <f t="shared" si="253"/>
        <v>160131</v>
      </c>
      <c r="F5425" s="66">
        <f t="shared" si="254"/>
        <v>5</v>
      </c>
      <c r="G5425" s="67" t="str">
        <f t="shared" si="252"/>
        <v>péntek</v>
      </c>
    </row>
    <row r="5426" spans="1:7" ht="15" customHeight="1" x14ac:dyDescent="0.25">
      <c r="A5426" s="38" t="s">
        <v>928</v>
      </c>
      <c r="B5426" s="38" t="s">
        <v>458</v>
      </c>
      <c r="C5426" s="38" t="s">
        <v>471</v>
      </c>
      <c r="D5426" s="38"/>
      <c r="E5426" s="65">
        <f t="shared" si="253"/>
        <v>160161</v>
      </c>
      <c r="F5426" s="66">
        <f t="shared" si="254"/>
        <v>7</v>
      </c>
      <c r="G5426" s="67" t="str">
        <f t="shared" si="252"/>
        <v>vasárnap</v>
      </c>
    </row>
    <row r="5427" spans="1:7" ht="15" customHeight="1" x14ac:dyDescent="0.25">
      <c r="A5427" s="38" t="s">
        <v>928</v>
      </c>
      <c r="B5427" s="38" t="s">
        <v>460</v>
      </c>
      <c r="C5427" s="38" t="s">
        <v>474</v>
      </c>
      <c r="D5427" s="38"/>
      <c r="E5427" s="65">
        <f t="shared" si="253"/>
        <v>160190</v>
      </c>
      <c r="F5427" s="66">
        <f t="shared" si="254"/>
        <v>1</v>
      </c>
      <c r="G5427" s="67" t="str">
        <f t="shared" si="252"/>
        <v>hétfő</v>
      </c>
    </row>
    <row r="5428" spans="1:7" ht="15" customHeight="1" x14ac:dyDescent="0.25">
      <c r="A5428" s="38" t="s">
        <v>928</v>
      </c>
      <c r="B5428" s="38" t="s">
        <v>460</v>
      </c>
      <c r="C5428" s="38" t="s">
        <v>475</v>
      </c>
      <c r="D5428" s="38"/>
      <c r="E5428" s="65">
        <f t="shared" si="253"/>
        <v>160220</v>
      </c>
      <c r="F5428" s="66">
        <f t="shared" si="254"/>
        <v>3</v>
      </c>
      <c r="G5428" s="67" t="str">
        <f t="shared" si="252"/>
        <v>szerda</v>
      </c>
    </row>
    <row r="5429" spans="1:7" ht="15" customHeight="1" x14ac:dyDescent="0.25">
      <c r="A5429" s="38" t="s">
        <v>928</v>
      </c>
      <c r="B5429" s="38" t="s">
        <v>462</v>
      </c>
      <c r="C5429" s="38" t="s">
        <v>476</v>
      </c>
      <c r="D5429" s="38"/>
      <c r="E5429" s="65">
        <f t="shared" si="253"/>
        <v>160249</v>
      </c>
      <c r="F5429" s="66">
        <f t="shared" si="254"/>
        <v>4</v>
      </c>
      <c r="G5429" s="67" t="str">
        <f t="shared" si="252"/>
        <v>csütörtök</v>
      </c>
    </row>
    <row r="5430" spans="1:7" ht="15" customHeight="1" x14ac:dyDescent="0.25">
      <c r="A5430" s="38" t="s">
        <v>928</v>
      </c>
      <c r="B5430" s="38" t="s">
        <v>464</v>
      </c>
      <c r="C5430" s="38" t="s">
        <v>476</v>
      </c>
      <c r="D5430" s="38"/>
      <c r="E5430" s="65">
        <f t="shared" si="253"/>
        <v>160279</v>
      </c>
      <c r="F5430" s="66">
        <f t="shared" si="254"/>
        <v>6</v>
      </c>
      <c r="G5430" s="67" t="str">
        <f t="shared" si="252"/>
        <v>szombat</v>
      </c>
    </row>
    <row r="5431" spans="1:7" ht="15" customHeight="1" x14ac:dyDescent="0.25">
      <c r="A5431" s="38" t="s">
        <v>928</v>
      </c>
      <c r="B5431" s="38" t="s">
        <v>466</v>
      </c>
      <c r="C5431" s="38" t="s">
        <v>477</v>
      </c>
      <c r="D5431" s="38"/>
      <c r="E5431" s="65">
        <f t="shared" si="253"/>
        <v>160309</v>
      </c>
      <c r="F5431" s="66">
        <f t="shared" si="254"/>
        <v>1</v>
      </c>
      <c r="G5431" s="67" t="str">
        <f t="shared" si="252"/>
        <v>hétfő</v>
      </c>
    </row>
    <row r="5432" spans="1:7" ht="15" customHeight="1" x14ac:dyDescent="0.25">
      <c r="A5432" s="38" t="s">
        <v>928</v>
      </c>
      <c r="B5432" s="38" t="s">
        <v>468</v>
      </c>
      <c r="C5432" s="38" t="s">
        <v>478</v>
      </c>
      <c r="D5432" s="38"/>
      <c r="E5432" s="65">
        <f t="shared" si="253"/>
        <v>160338</v>
      </c>
      <c r="F5432" s="66">
        <f t="shared" si="254"/>
        <v>2</v>
      </c>
      <c r="G5432" s="67" t="str">
        <f t="shared" si="252"/>
        <v>kedd</v>
      </c>
    </row>
    <row r="5433" spans="1:7" ht="15" customHeight="1" x14ac:dyDescent="0.25">
      <c r="A5433" s="38" t="s">
        <v>929</v>
      </c>
      <c r="B5433" s="38" t="s">
        <v>448</v>
      </c>
      <c r="C5433" s="38" t="s">
        <v>479</v>
      </c>
      <c r="D5433" s="38"/>
      <c r="E5433" s="65">
        <f t="shared" si="253"/>
        <v>160368</v>
      </c>
      <c r="F5433" s="66">
        <f t="shared" si="254"/>
        <v>4</v>
      </c>
      <c r="G5433" s="67" t="str">
        <f t="shared" si="252"/>
        <v>csütörtök</v>
      </c>
    </row>
    <row r="5434" spans="1:7" ht="15" customHeight="1" x14ac:dyDescent="0.25">
      <c r="A5434" s="38" t="s">
        <v>929</v>
      </c>
      <c r="B5434" s="38" t="s">
        <v>450</v>
      </c>
      <c r="C5434" s="38" t="s">
        <v>480</v>
      </c>
      <c r="D5434" s="38"/>
      <c r="E5434" s="65">
        <f t="shared" si="253"/>
        <v>160398</v>
      </c>
      <c r="F5434" s="66">
        <f t="shared" si="254"/>
        <v>6</v>
      </c>
      <c r="G5434" s="67" t="str">
        <f t="shared" si="252"/>
        <v>szombat</v>
      </c>
    </row>
    <row r="5435" spans="1:7" ht="15" customHeight="1" x14ac:dyDescent="0.25">
      <c r="A5435" s="38" t="s">
        <v>929</v>
      </c>
      <c r="B5435" s="38" t="s">
        <v>452</v>
      </c>
      <c r="C5435" s="38" t="s">
        <v>479</v>
      </c>
      <c r="D5435" s="38"/>
      <c r="E5435" s="65">
        <f t="shared" si="253"/>
        <v>160427</v>
      </c>
      <c r="F5435" s="66">
        <f t="shared" si="254"/>
        <v>7</v>
      </c>
      <c r="G5435" s="67" t="str">
        <f t="shared" si="252"/>
        <v>vasárnap</v>
      </c>
    </row>
    <row r="5436" spans="1:7" ht="15" customHeight="1" x14ac:dyDescent="0.25">
      <c r="A5436" s="38" t="s">
        <v>929</v>
      </c>
      <c r="B5436" s="38" t="s">
        <v>454</v>
      </c>
      <c r="C5436" s="38" t="s">
        <v>482</v>
      </c>
      <c r="D5436" s="38"/>
      <c r="E5436" s="65">
        <f t="shared" si="253"/>
        <v>160456</v>
      </c>
      <c r="F5436" s="66">
        <f t="shared" si="254"/>
        <v>1</v>
      </c>
      <c r="G5436" s="67" t="str">
        <f t="shared" si="252"/>
        <v>hétfő</v>
      </c>
    </row>
    <row r="5437" spans="1:7" ht="15" customHeight="1" x14ac:dyDescent="0.25">
      <c r="A5437" s="38" t="s">
        <v>929</v>
      </c>
      <c r="B5437" s="38" t="s">
        <v>455</v>
      </c>
      <c r="C5437" s="38" t="s">
        <v>482</v>
      </c>
      <c r="D5437" s="38"/>
      <c r="E5437" s="65">
        <f t="shared" si="253"/>
        <v>160486</v>
      </c>
      <c r="F5437" s="66">
        <f t="shared" si="254"/>
        <v>3</v>
      </c>
      <c r="G5437" s="67" t="str">
        <f t="shared" si="252"/>
        <v>szerda</v>
      </c>
    </row>
    <row r="5438" spans="1:7" ht="15" customHeight="1" x14ac:dyDescent="0.25">
      <c r="A5438" s="38" t="s">
        <v>929</v>
      </c>
      <c r="B5438" s="38" t="s">
        <v>456</v>
      </c>
      <c r="C5438" s="38" t="s">
        <v>483</v>
      </c>
      <c r="D5438" s="38"/>
      <c r="E5438" s="65">
        <f t="shared" si="253"/>
        <v>160515</v>
      </c>
      <c r="F5438" s="66">
        <f t="shared" si="254"/>
        <v>4</v>
      </c>
      <c r="G5438" s="67" t="str">
        <f t="shared" si="252"/>
        <v>csütörtök</v>
      </c>
    </row>
    <row r="5439" spans="1:7" ht="15" customHeight="1" x14ac:dyDescent="0.25">
      <c r="A5439" s="38" t="s">
        <v>929</v>
      </c>
      <c r="B5439" s="38" t="s">
        <v>458</v>
      </c>
      <c r="C5439" s="38" t="s">
        <v>484</v>
      </c>
      <c r="D5439" s="38"/>
      <c r="E5439" s="65">
        <f t="shared" si="253"/>
        <v>160544</v>
      </c>
      <c r="F5439" s="66">
        <f t="shared" si="254"/>
        <v>5</v>
      </c>
      <c r="G5439" s="67" t="str">
        <f t="shared" si="252"/>
        <v>péntek</v>
      </c>
    </row>
    <row r="5440" spans="1:7" ht="15" customHeight="1" x14ac:dyDescent="0.25">
      <c r="A5440" s="38" t="s">
        <v>929</v>
      </c>
      <c r="B5440" s="38" t="s">
        <v>460</v>
      </c>
      <c r="C5440" s="38" t="s">
        <v>485</v>
      </c>
      <c r="D5440" s="38"/>
      <c r="E5440" s="65">
        <f t="shared" si="253"/>
        <v>160574</v>
      </c>
      <c r="F5440" s="66">
        <f t="shared" si="254"/>
        <v>7</v>
      </c>
      <c r="G5440" s="67" t="str">
        <f t="shared" si="252"/>
        <v>vasárnap</v>
      </c>
    </row>
    <row r="5441" spans="1:7" ht="15" customHeight="1" x14ac:dyDescent="0.25">
      <c r="A5441" s="38" t="s">
        <v>929</v>
      </c>
      <c r="B5441" s="38" t="s">
        <v>462</v>
      </c>
      <c r="C5441" s="38" t="s">
        <v>494</v>
      </c>
      <c r="D5441" s="38"/>
      <c r="E5441" s="65">
        <f t="shared" si="253"/>
        <v>160603</v>
      </c>
      <c r="F5441" s="66">
        <f t="shared" si="254"/>
        <v>1</v>
      </c>
      <c r="G5441" s="67" t="str">
        <f t="shared" si="252"/>
        <v>hétfő</v>
      </c>
    </row>
    <row r="5442" spans="1:7" ht="15" customHeight="1" x14ac:dyDescent="0.25">
      <c r="A5442" s="38" t="s">
        <v>929</v>
      </c>
      <c r="B5442" s="38" t="s">
        <v>464</v>
      </c>
      <c r="C5442" s="38" t="s">
        <v>494</v>
      </c>
      <c r="D5442" s="38"/>
      <c r="E5442" s="65">
        <f t="shared" si="253"/>
        <v>160633</v>
      </c>
      <c r="F5442" s="66">
        <f t="shared" si="254"/>
        <v>3</v>
      </c>
      <c r="G5442" s="67" t="str">
        <f t="shared" si="252"/>
        <v>szerda</v>
      </c>
    </row>
    <row r="5443" spans="1:7" ht="15" customHeight="1" x14ac:dyDescent="0.25">
      <c r="A5443" s="38" t="s">
        <v>929</v>
      </c>
      <c r="B5443" s="38" t="s">
        <v>466</v>
      </c>
      <c r="C5443" s="38" t="s">
        <v>487</v>
      </c>
      <c r="D5443" s="38"/>
      <c r="E5443" s="65">
        <f t="shared" si="253"/>
        <v>160663</v>
      </c>
      <c r="F5443" s="66">
        <f t="shared" si="254"/>
        <v>5</v>
      </c>
      <c r="G5443" s="67" t="str">
        <f t="shared" ref="G5443:G5506" si="255">VLOOKUP(F5443,nevek,2,0)</f>
        <v>péntek</v>
      </c>
    </row>
    <row r="5444" spans="1:7" ht="15" customHeight="1" x14ac:dyDescent="0.25">
      <c r="A5444" s="38" t="s">
        <v>929</v>
      </c>
      <c r="B5444" s="38" t="s">
        <v>468</v>
      </c>
      <c r="C5444" s="38" t="s">
        <v>487</v>
      </c>
      <c r="D5444" s="38"/>
      <c r="E5444" s="65">
        <f t="shared" ref="E5444:E5507" si="256">DATEVALUE(A5444&amp;"."&amp;B5444&amp;C5444)</f>
        <v>160693</v>
      </c>
      <c r="F5444" s="66">
        <f t="shared" ref="F5444:F5507" si="257">WEEKDAY(E5444,2)</f>
        <v>7</v>
      </c>
      <c r="G5444" s="67" t="str">
        <f t="shared" si="255"/>
        <v>vasárnap</v>
      </c>
    </row>
    <row r="5445" spans="1:7" ht="15" customHeight="1" x14ac:dyDescent="0.25">
      <c r="A5445" s="38" t="s">
        <v>930</v>
      </c>
      <c r="B5445" s="38" t="s">
        <v>448</v>
      </c>
      <c r="C5445" s="38" t="s">
        <v>449</v>
      </c>
      <c r="D5445" s="38"/>
      <c r="E5445" s="65">
        <f t="shared" si="256"/>
        <v>160722</v>
      </c>
      <c r="F5445" s="66">
        <f t="shared" si="257"/>
        <v>1</v>
      </c>
      <c r="G5445" s="67" t="str">
        <f t="shared" si="255"/>
        <v>hétfő</v>
      </c>
    </row>
    <row r="5446" spans="1:7" ht="15" customHeight="1" x14ac:dyDescent="0.25">
      <c r="A5446" s="38" t="s">
        <v>930</v>
      </c>
      <c r="B5446" s="38" t="s">
        <v>450</v>
      </c>
      <c r="C5446" s="38" t="s">
        <v>451</v>
      </c>
      <c r="D5446" s="38"/>
      <c r="E5446" s="65">
        <f t="shared" si="256"/>
        <v>160752</v>
      </c>
      <c r="F5446" s="66">
        <f t="shared" si="257"/>
        <v>3</v>
      </c>
      <c r="G5446" s="67" t="str">
        <f t="shared" si="255"/>
        <v>szerda</v>
      </c>
    </row>
    <row r="5447" spans="1:7" ht="15" customHeight="1" x14ac:dyDescent="0.25">
      <c r="A5447" s="38" t="s">
        <v>930</v>
      </c>
      <c r="B5447" s="38" t="s">
        <v>452</v>
      </c>
      <c r="C5447" s="38" t="s">
        <v>449</v>
      </c>
      <c r="D5447" s="38"/>
      <c r="E5447" s="65">
        <f t="shared" si="256"/>
        <v>160782</v>
      </c>
      <c r="F5447" s="66">
        <f t="shared" si="257"/>
        <v>5</v>
      </c>
      <c r="G5447" s="67" t="str">
        <f t="shared" si="255"/>
        <v>péntek</v>
      </c>
    </row>
    <row r="5448" spans="1:7" ht="15" customHeight="1" x14ac:dyDescent="0.25">
      <c r="A5448" s="38" t="s">
        <v>930</v>
      </c>
      <c r="B5448" s="38" t="s">
        <v>454</v>
      </c>
      <c r="C5448" s="38" t="s">
        <v>457</v>
      </c>
      <c r="D5448" s="38"/>
      <c r="E5448" s="65">
        <f t="shared" si="256"/>
        <v>160811</v>
      </c>
      <c r="F5448" s="66">
        <f t="shared" si="257"/>
        <v>6</v>
      </c>
      <c r="G5448" s="67" t="str">
        <f t="shared" si="255"/>
        <v>szombat</v>
      </c>
    </row>
    <row r="5449" spans="1:7" ht="15" customHeight="1" x14ac:dyDescent="0.25">
      <c r="A5449" s="38" t="s">
        <v>930</v>
      </c>
      <c r="B5449" s="38" t="s">
        <v>455</v>
      </c>
      <c r="C5449" s="38" t="s">
        <v>459</v>
      </c>
      <c r="D5449" s="38"/>
      <c r="E5449" s="65">
        <f t="shared" si="256"/>
        <v>160840</v>
      </c>
      <c r="F5449" s="66">
        <f t="shared" si="257"/>
        <v>7</v>
      </c>
      <c r="G5449" s="67" t="str">
        <f t="shared" si="255"/>
        <v>vasárnap</v>
      </c>
    </row>
    <row r="5450" spans="1:7" ht="15" customHeight="1" x14ac:dyDescent="0.25">
      <c r="A5450" s="38" t="s">
        <v>930</v>
      </c>
      <c r="B5450" s="38" t="s">
        <v>456</v>
      </c>
      <c r="C5450" s="38" t="s">
        <v>489</v>
      </c>
      <c r="D5450" s="38"/>
      <c r="E5450" s="65">
        <f t="shared" si="256"/>
        <v>160870</v>
      </c>
      <c r="F5450" s="66">
        <f t="shared" si="257"/>
        <v>2</v>
      </c>
      <c r="G5450" s="67" t="str">
        <f t="shared" si="255"/>
        <v>kedd</v>
      </c>
    </row>
    <row r="5451" spans="1:7" ht="15" customHeight="1" x14ac:dyDescent="0.25">
      <c r="A5451" s="38" t="s">
        <v>930</v>
      </c>
      <c r="B5451" s="38" t="s">
        <v>458</v>
      </c>
      <c r="C5451" s="38" t="s">
        <v>461</v>
      </c>
      <c r="D5451" s="38"/>
      <c r="E5451" s="65">
        <f t="shared" si="256"/>
        <v>160899</v>
      </c>
      <c r="F5451" s="66">
        <f t="shared" si="257"/>
        <v>3</v>
      </c>
      <c r="G5451" s="67" t="str">
        <f t="shared" si="255"/>
        <v>szerda</v>
      </c>
    </row>
    <row r="5452" spans="1:7" ht="15" customHeight="1" x14ac:dyDescent="0.25">
      <c r="A5452" s="38" t="s">
        <v>930</v>
      </c>
      <c r="B5452" s="38" t="s">
        <v>460</v>
      </c>
      <c r="C5452" s="38" t="s">
        <v>465</v>
      </c>
      <c r="D5452" s="38"/>
      <c r="E5452" s="65">
        <f t="shared" si="256"/>
        <v>160928</v>
      </c>
      <c r="F5452" s="66">
        <f t="shared" si="257"/>
        <v>4</v>
      </c>
      <c r="G5452" s="67" t="str">
        <f t="shared" si="255"/>
        <v>csütörtök</v>
      </c>
    </row>
    <row r="5453" spans="1:7" ht="15" customHeight="1" x14ac:dyDescent="0.25">
      <c r="A5453" s="38" t="s">
        <v>930</v>
      </c>
      <c r="B5453" s="38" t="s">
        <v>462</v>
      </c>
      <c r="C5453" s="38" t="s">
        <v>490</v>
      </c>
      <c r="D5453" s="38"/>
      <c r="E5453" s="65">
        <f t="shared" si="256"/>
        <v>160958</v>
      </c>
      <c r="F5453" s="66">
        <f t="shared" si="257"/>
        <v>6</v>
      </c>
      <c r="G5453" s="67" t="str">
        <f t="shared" si="255"/>
        <v>szombat</v>
      </c>
    </row>
    <row r="5454" spans="1:7" ht="15" customHeight="1" x14ac:dyDescent="0.25">
      <c r="A5454" s="38" t="s">
        <v>930</v>
      </c>
      <c r="B5454" s="38" t="s">
        <v>464</v>
      </c>
      <c r="C5454" s="38" t="s">
        <v>467</v>
      </c>
      <c r="D5454" s="38"/>
      <c r="E5454" s="65">
        <f t="shared" si="256"/>
        <v>160987</v>
      </c>
      <c r="F5454" s="66">
        <f t="shared" si="257"/>
        <v>7</v>
      </c>
      <c r="G5454" s="67" t="str">
        <f t="shared" si="255"/>
        <v>vasárnap</v>
      </c>
    </row>
    <row r="5455" spans="1:7" ht="15" customHeight="1" x14ac:dyDescent="0.25">
      <c r="A5455" s="38" t="s">
        <v>930</v>
      </c>
      <c r="B5455" s="38" t="s">
        <v>466</v>
      </c>
      <c r="C5455" s="38" t="s">
        <v>470</v>
      </c>
      <c r="D5455" s="38"/>
      <c r="E5455" s="65">
        <f t="shared" si="256"/>
        <v>161017</v>
      </c>
      <c r="F5455" s="66">
        <f t="shared" si="257"/>
        <v>2</v>
      </c>
      <c r="G5455" s="67" t="str">
        <f t="shared" si="255"/>
        <v>kedd</v>
      </c>
    </row>
    <row r="5456" spans="1:7" ht="15" customHeight="1" x14ac:dyDescent="0.25">
      <c r="A5456" s="38" t="s">
        <v>930</v>
      </c>
      <c r="B5456" s="38" t="s">
        <v>468</v>
      </c>
      <c r="C5456" s="38" t="s">
        <v>470</v>
      </c>
      <c r="D5456" s="38"/>
      <c r="E5456" s="65">
        <f t="shared" si="256"/>
        <v>161047</v>
      </c>
      <c r="F5456" s="66">
        <f t="shared" si="257"/>
        <v>4</v>
      </c>
      <c r="G5456" s="67" t="str">
        <f t="shared" si="255"/>
        <v>csütörtök</v>
      </c>
    </row>
    <row r="5457" spans="1:7" ht="15" customHeight="1" x14ac:dyDescent="0.25">
      <c r="A5457" s="38" t="s">
        <v>931</v>
      </c>
      <c r="B5457" s="38" t="s">
        <v>448</v>
      </c>
      <c r="C5457" s="38" t="s">
        <v>471</v>
      </c>
      <c r="D5457" s="38"/>
      <c r="E5457" s="65">
        <f t="shared" si="256"/>
        <v>161076</v>
      </c>
      <c r="F5457" s="66">
        <f t="shared" si="257"/>
        <v>5</v>
      </c>
      <c r="G5457" s="67" t="str">
        <f t="shared" si="255"/>
        <v>péntek</v>
      </c>
    </row>
    <row r="5458" spans="1:7" ht="15" customHeight="1" x14ac:dyDescent="0.25">
      <c r="A5458" s="38" t="s">
        <v>931</v>
      </c>
      <c r="B5458" s="38" t="s">
        <v>450</v>
      </c>
      <c r="C5458" s="38" t="s">
        <v>473</v>
      </c>
      <c r="D5458" s="38"/>
      <c r="E5458" s="65">
        <f t="shared" si="256"/>
        <v>161106</v>
      </c>
      <c r="F5458" s="66">
        <f t="shared" si="257"/>
        <v>7</v>
      </c>
      <c r="G5458" s="67" t="str">
        <f t="shared" si="255"/>
        <v>vasárnap</v>
      </c>
    </row>
    <row r="5459" spans="1:7" ht="15" customHeight="1" x14ac:dyDescent="0.25">
      <c r="A5459" s="38" t="s">
        <v>931</v>
      </c>
      <c r="B5459" s="38" t="s">
        <v>452</v>
      </c>
      <c r="C5459" s="38" t="s">
        <v>472</v>
      </c>
      <c r="D5459" s="38"/>
      <c r="E5459" s="65">
        <f t="shared" si="256"/>
        <v>161136</v>
      </c>
      <c r="F5459" s="66">
        <f t="shared" si="257"/>
        <v>2</v>
      </c>
      <c r="G5459" s="67" t="str">
        <f t="shared" si="255"/>
        <v>kedd</v>
      </c>
    </row>
    <row r="5460" spans="1:7" ht="15" customHeight="1" x14ac:dyDescent="0.25">
      <c r="A5460" s="38" t="s">
        <v>931</v>
      </c>
      <c r="B5460" s="38" t="s">
        <v>454</v>
      </c>
      <c r="C5460" s="38" t="s">
        <v>471</v>
      </c>
      <c r="D5460" s="38"/>
      <c r="E5460" s="65">
        <f t="shared" si="256"/>
        <v>161166</v>
      </c>
      <c r="F5460" s="66">
        <f t="shared" si="257"/>
        <v>4</v>
      </c>
      <c r="G5460" s="67" t="str">
        <f t="shared" si="255"/>
        <v>csütörtök</v>
      </c>
    </row>
    <row r="5461" spans="1:7" ht="15" customHeight="1" x14ac:dyDescent="0.25">
      <c r="A5461" s="38" t="s">
        <v>931</v>
      </c>
      <c r="B5461" s="38" t="s">
        <v>455</v>
      </c>
      <c r="C5461" s="38" t="s">
        <v>473</v>
      </c>
      <c r="D5461" s="38"/>
      <c r="E5461" s="65">
        <f t="shared" si="256"/>
        <v>161195</v>
      </c>
      <c r="F5461" s="66">
        <f t="shared" si="257"/>
        <v>5</v>
      </c>
      <c r="G5461" s="67" t="str">
        <f t="shared" si="255"/>
        <v>péntek</v>
      </c>
    </row>
    <row r="5462" spans="1:7" ht="15" customHeight="1" x14ac:dyDescent="0.25">
      <c r="A5462" s="38" t="s">
        <v>931</v>
      </c>
      <c r="B5462" s="38" t="s">
        <v>455</v>
      </c>
      <c r="C5462" s="38" t="s">
        <v>475</v>
      </c>
      <c r="D5462" s="38"/>
      <c r="E5462" s="65">
        <f t="shared" si="256"/>
        <v>161224</v>
      </c>
      <c r="F5462" s="66">
        <f t="shared" si="257"/>
        <v>6</v>
      </c>
      <c r="G5462" s="67" t="str">
        <f t="shared" si="255"/>
        <v>szombat</v>
      </c>
    </row>
    <row r="5463" spans="1:7" ht="15" customHeight="1" x14ac:dyDescent="0.25">
      <c r="A5463" s="38" t="s">
        <v>931</v>
      </c>
      <c r="B5463" s="38" t="s">
        <v>456</v>
      </c>
      <c r="C5463" s="38" t="s">
        <v>496</v>
      </c>
      <c r="D5463" s="38"/>
      <c r="E5463" s="65">
        <f t="shared" si="256"/>
        <v>161254</v>
      </c>
      <c r="F5463" s="66">
        <f t="shared" si="257"/>
        <v>1</v>
      </c>
      <c r="G5463" s="67" t="str">
        <f t="shared" si="255"/>
        <v>hétfő</v>
      </c>
    </row>
    <row r="5464" spans="1:7" ht="15" customHeight="1" x14ac:dyDescent="0.25">
      <c r="A5464" s="38" t="s">
        <v>931</v>
      </c>
      <c r="B5464" s="38" t="s">
        <v>458</v>
      </c>
      <c r="C5464" s="38" t="s">
        <v>476</v>
      </c>
      <c r="D5464" s="38"/>
      <c r="E5464" s="65">
        <f t="shared" si="256"/>
        <v>161283</v>
      </c>
      <c r="F5464" s="66">
        <f t="shared" si="257"/>
        <v>2</v>
      </c>
      <c r="G5464" s="67" t="str">
        <f t="shared" si="255"/>
        <v>kedd</v>
      </c>
    </row>
    <row r="5465" spans="1:7" ht="15" customHeight="1" x14ac:dyDescent="0.25">
      <c r="A5465" s="38" t="s">
        <v>931</v>
      </c>
      <c r="B5465" s="38" t="s">
        <v>460</v>
      </c>
      <c r="C5465" s="38" t="s">
        <v>478</v>
      </c>
      <c r="D5465" s="38"/>
      <c r="E5465" s="65">
        <f t="shared" si="256"/>
        <v>161312</v>
      </c>
      <c r="F5465" s="66">
        <f t="shared" si="257"/>
        <v>3</v>
      </c>
      <c r="G5465" s="67" t="str">
        <f t="shared" si="255"/>
        <v>szerda</v>
      </c>
    </row>
    <row r="5466" spans="1:7" ht="15" customHeight="1" x14ac:dyDescent="0.25">
      <c r="A5466" s="38" t="s">
        <v>931</v>
      </c>
      <c r="B5466" s="38" t="s">
        <v>462</v>
      </c>
      <c r="C5466" s="38" t="s">
        <v>479</v>
      </c>
      <c r="D5466" s="38"/>
      <c r="E5466" s="65">
        <f t="shared" si="256"/>
        <v>161342</v>
      </c>
      <c r="F5466" s="66">
        <f t="shared" si="257"/>
        <v>5</v>
      </c>
      <c r="G5466" s="67" t="str">
        <f t="shared" si="255"/>
        <v>péntek</v>
      </c>
    </row>
    <row r="5467" spans="1:7" ht="15" customHeight="1" x14ac:dyDescent="0.25">
      <c r="A5467" s="38" t="s">
        <v>931</v>
      </c>
      <c r="B5467" s="38" t="s">
        <v>464</v>
      </c>
      <c r="C5467" s="38" t="s">
        <v>480</v>
      </c>
      <c r="D5467" s="38"/>
      <c r="E5467" s="65">
        <f t="shared" si="256"/>
        <v>161371</v>
      </c>
      <c r="F5467" s="66">
        <f t="shared" si="257"/>
        <v>6</v>
      </c>
      <c r="G5467" s="67" t="str">
        <f t="shared" si="255"/>
        <v>szombat</v>
      </c>
    </row>
    <row r="5468" spans="1:7" ht="15" customHeight="1" x14ac:dyDescent="0.25">
      <c r="A5468" s="38" t="s">
        <v>931</v>
      </c>
      <c r="B5468" s="38" t="s">
        <v>466</v>
      </c>
      <c r="C5468" s="38" t="s">
        <v>482</v>
      </c>
      <c r="D5468" s="38"/>
      <c r="E5468" s="65">
        <f t="shared" si="256"/>
        <v>161401</v>
      </c>
      <c r="F5468" s="66">
        <f t="shared" si="257"/>
        <v>1</v>
      </c>
      <c r="G5468" s="67" t="str">
        <f t="shared" si="255"/>
        <v>hétfő</v>
      </c>
    </row>
    <row r="5469" spans="1:7" ht="15" customHeight="1" x14ac:dyDescent="0.25">
      <c r="A5469" s="38" t="s">
        <v>931</v>
      </c>
      <c r="B5469" s="38" t="s">
        <v>468</v>
      </c>
      <c r="C5469" s="38" t="s">
        <v>492</v>
      </c>
      <c r="D5469" s="38"/>
      <c r="E5469" s="65">
        <f t="shared" si="256"/>
        <v>161430</v>
      </c>
      <c r="F5469" s="66">
        <f t="shared" si="257"/>
        <v>2</v>
      </c>
      <c r="G5469" s="67" t="str">
        <f t="shared" si="255"/>
        <v>kedd</v>
      </c>
    </row>
    <row r="5470" spans="1:7" ht="15" customHeight="1" x14ac:dyDescent="0.25">
      <c r="A5470" s="38" t="s">
        <v>932</v>
      </c>
      <c r="B5470" s="38" t="s">
        <v>448</v>
      </c>
      <c r="C5470" s="38" t="s">
        <v>483</v>
      </c>
      <c r="D5470" s="38"/>
      <c r="E5470" s="65">
        <f t="shared" si="256"/>
        <v>161460</v>
      </c>
      <c r="F5470" s="66">
        <f t="shared" si="257"/>
        <v>4</v>
      </c>
      <c r="G5470" s="67" t="str">
        <f t="shared" si="255"/>
        <v>csütörtök</v>
      </c>
    </row>
    <row r="5471" spans="1:7" ht="15" customHeight="1" x14ac:dyDescent="0.25">
      <c r="A5471" s="38" t="s">
        <v>932</v>
      </c>
      <c r="B5471" s="38" t="s">
        <v>450</v>
      </c>
      <c r="C5471" s="38" t="s">
        <v>484</v>
      </c>
      <c r="D5471" s="38"/>
      <c r="E5471" s="65">
        <f t="shared" si="256"/>
        <v>161490</v>
      </c>
      <c r="F5471" s="66">
        <f t="shared" si="257"/>
        <v>6</v>
      </c>
      <c r="G5471" s="67" t="str">
        <f t="shared" si="255"/>
        <v>szombat</v>
      </c>
    </row>
    <row r="5472" spans="1:7" ht="15" customHeight="1" x14ac:dyDescent="0.25">
      <c r="A5472" s="38" t="s">
        <v>932</v>
      </c>
      <c r="B5472" s="38" t="s">
        <v>452</v>
      </c>
      <c r="C5472" s="38" t="s">
        <v>492</v>
      </c>
      <c r="D5472" s="38"/>
      <c r="E5472" s="65">
        <f t="shared" si="256"/>
        <v>161520</v>
      </c>
      <c r="F5472" s="66">
        <f t="shared" si="257"/>
        <v>1</v>
      </c>
      <c r="G5472" s="67" t="str">
        <f t="shared" si="255"/>
        <v>hétfő</v>
      </c>
    </row>
    <row r="5473" spans="1:7" ht="15" customHeight="1" x14ac:dyDescent="0.25">
      <c r="A5473" s="38" t="s">
        <v>932</v>
      </c>
      <c r="B5473" s="38" t="s">
        <v>454</v>
      </c>
      <c r="C5473" s="38" t="s">
        <v>484</v>
      </c>
      <c r="D5473" s="38"/>
      <c r="E5473" s="65">
        <f t="shared" si="256"/>
        <v>161549</v>
      </c>
      <c r="F5473" s="66">
        <f t="shared" si="257"/>
        <v>2</v>
      </c>
      <c r="G5473" s="67" t="str">
        <f t="shared" si="255"/>
        <v>kedd</v>
      </c>
    </row>
    <row r="5474" spans="1:7" ht="15" customHeight="1" x14ac:dyDescent="0.25">
      <c r="A5474" s="38" t="s">
        <v>932</v>
      </c>
      <c r="B5474" s="38" t="s">
        <v>455</v>
      </c>
      <c r="C5474" s="38" t="s">
        <v>484</v>
      </c>
      <c r="D5474" s="38"/>
      <c r="E5474" s="65">
        <f t="shared" si="256"/>
        <v>161579</v>
      </c>
      <c r="F5474" s="66">
        <f t="shared" si="257"/>
        <v>4</v>
      </c>
      <c r="G5474" s="67" t="str">
        <f t="shared" si="255"/>
        <v>csütörtök</v>
      </c>
    </row>
    <row r="5475" spans="1:7" ht="15" customHeight="1" x14ac:dyDescent="0.25">
      <c r="A5475" s="38" t="s">
        <v>932</v>
      </c>
      <c r="B5475" s="38" t="s">
        <v>456</v>
      </c>
      <c r="C5475" s="38" t="s">
        <v>486</v>
      </c>
      <c r="D5475" s="38"/>
      <c r="E5475" s="65">
        <f t="shared" si="256"/>
        <v>161608</v>
      </c>
      <c r="F5475" s="66">
        <f t="shared" si="257"/>
        <v>5</v>
      </c>
      <c r="G5475" s="67" t="str">
        <f t="shared" si="255"/>
        <v>péntek</v>
      </c>
    </row>
    <row r="5476" spans="1:7" ht="15" customHeight="1" x14ac:dyDescent="0.25">
      <c r="A5476" s="38" t="s">
        <v>932</v>
      </c>
      <c r="B5476" s="38" t="s">
        <v>458</v>
      </c>
      <c r="C5476" s="38" t="s">
        <v>486</v>
      </c>
      <c r="D5476" s="38"/>
      <c r="E5476" s="65">
        <f t="shared" si="256"/>
        <v>161638</v>
      </c>
      <c r="F5476" s="66">
        <f t="shared" si="257"/>
        <v>7</v>
      </c>
      <c r="G5476" s="67" t="str">
        <f t="shared" si="255"/>
        <v>vasárnap</v>
      </c>
    </row>
    <row r="5477" spans="1:7" ht="15" customHeight="1" x14ac:dyDescent="0.25">
      <c r="A5477" s="38" t="s">
        <v>932</v>
      </c>
      <c r="B5477" s="38" t="s">
        <v>460</v>
      </c>
      <c r="C5477" s="38" t="s">
        <v>487</v>
      </c>
      <c r="D5477" s="38"/>
      <c r="E5477" s="65">
        <f t="shared" si="256"/>
        <v>161667</v>
      </c>
      <c r="F5477" s="66">
        <f t="shared" si="257"/>
        <v>1</v>
      </c>
      <c r="G5477" s="67" t="str">
        <f t="shared" si="255"/>
        <v>hétfő</v>
      </c>
    </row>
    <row r="5478" spans="1:7" ht="15" customHeight="1" x14ac:dyDescent="0.25">
      <c r="A5478" s="38" t="s">
        <v>932</v>
      </c>
      <c r="B5478" s="38" t="s">
        <v>462</v>
      </c>
      <c r="C5478" s="38" t="s">
        <v>449</v>
      </c>
      <c r="D5478" s="38"/>
      <c r="E5478" s="65">
        <f t="shared" si="256"/>
        <v>161696</v>
      </c>
      <c r="F5478" s="66">
        <f t="shared" si="257"/>
        <v>2</v>
      </c>
      <c r="G5478" s="67" t="str">
        <f t="shared" si="255"/>
        <v>kedd</v>
      </c>
    </row>
    <row r="5479" spans="1:7" ht="15" customHeight="1" x14ac:dyDescent="0.25">
      <c r="A5479" s="38" t="s">
        <v>932</v>
      </c>
      <c r="B5479" s="38" t="s">
        <v>464</v>
      </c>
      <c r="C5479" s="38" t="s">
        <v>449</v>
      </c>
      <c r="D5479" s="38"/>
      <c r="E5479" s="65">
        <f t="shared" si="256"/>
        <v>161726</v>
      </c>
      <c r="F5479" s="66">
        <f t="shared" si="257"/>
        <v>4</v>
      </c>
      <c r="G5479" s="67" t="str">
        <f t="shared" si="255"/>
        <v>csütörtök</v>
      </c>
    </row>
    <row r="5480" spans="1:7" ht="15" customHeight="1" x14ac:dyDescent="0.25">
      <c r="A5480" s="38" t="s">
        <v>932</v>
      </c>
      <c r="B5480" s="38" t="s">
        <v>466</v>
      </c>
      <c r="C5480" s="38" t="s">
        <v>457</v>
      </c>
      <c r="D5480" s="38"/>
      <c r="E5480" s="65">
        <f t="shared" si="256"/>
        <v>161755</v>
      </c>
      <c r="F5480" s="66">
        <f t="shared" si="257"/>
        <v>5</v>
      </c>
      <c r="G5480" s="67" t="str">
        <f t="shared" si="255"/>
        <v>péntek</v>
      </c>
    </row>
    <row r="5481" spans="1:7" ht="15" customHeight="1" x14ac:dyDescent="0.25">
      <c r="A5481" s="38" t="s">
        <v>932</v>
      </c>
      <c r="B5481" s="38" t="s">
        <v>468</v>
      </c>
      <c r="C5481" s="38" t="s">
        <v>457</v>
      </c>
      <c r="D5481" s="38"/>
      <c r="E5481" s="65">
        <f t="shared" si="256"/>
        <v>161785</v>
      </c>
      <c r="F5481" s="66">
        <f t="shared" si="257"/>
        <v>7</v>
      </c>
      <c r="G5481" s="67" t="str">
        <f t="shared" si="255"/>
        <v>vasárnap</v>
      </c>
    </row>
    <row r="5482" spans="1:7" ht="15" customHeight="1" x14ac:dyDescent="0.25">
      <c r="A5482" s="38" t="s">
        <v>933</v>
      </c>
      <c r="B5482" s="38" t="s">
        <v>448</v>
      </c>
      <c r="C5482" s="38" t="s">
        <v>489</v>
      </c>
      <c r="D5482" s="38"/>
      <c r="E5482" s="65">
        <f t="shared" si="256"/>
        <v>161814</v>
      </c>
      <c r="F5482" s="66">
        <f t="shared" si="257"/>
        <v>1</v>
      </c>
      <c r="G5482" s="67" t="str">
        <f t="shared" si="255"/>
        <v>hétfő</v>
      </c>
    </row>
    <row r="5483" spans="1:7" ht="15" customHeight="1" x14ac:dyDescent="0.25">
      <c r="A5483" s="38" t="s">
        <v>933</v>
      </c>
      <c r="B5483" s="38" t="s">
        <v>450</v>
      </c>
      <c r="C5483" s="38" t="s">
        <v>461</v>
      </c>
      <c r="D5483" s="38"/>
      <c r="E5483" s="65">
        <f t="shared" si="256"/>
        <v>161844</v>
      </c>
      <c r="F5483" s="66">
        <f t="shared" si="257"/>
        <v>3</v>
      </c>
      <c r="G5483" s="67" t="str">
        <f t="shared" si="255"/>
        <v>szerda</v>
      </c>
    </row>
    <row r="5484" spans="1:7" ht="15" customHeight="1" x14ac:dyDescent="0.25">
      <c r="A5484" s="38" t="s">
        <v>933</v>
      </c>
      <c r="B5484" s="38" t="s">
        <v>452</v>
      </c>
      <c r="C5484" s="38" t="s">
        <v>459</v>
      </c>
      <c r="D5484" s="38"/>
      <c r="E5484" s="65">
        <f t="shared" si="256"/>
        <v>161874</v>
      </c>
      <c r="F5484" s="66">
        <f t="shared" si="257"/>
        <v>5</v>
      </c>
      <c r="G5484" s="67" t="str">
        <f t="shared" si="255"/>
        <v>péntek</v>
      </c>
    </row>
    <row r="5485" spans="1:7" ht="15" customHeight="1" x14ac:dyDescent="0.25">
      <c r="A5485" s="38" t="s">
        <v>933</v>
      </c>
      <c r="B5485" s="38" t="s">
        <v>454</v>
      </c>
      <c r="C5485" s="38" t="s">
        <v>461</v>
      </c>
      <c r="D5485" s="38"/>
      <c r="E5485" s="65">
        <f t="shared" si="256"/>
        <v>161903</v>
      </c>
      <c r="F5485" s="66">
        <f t="shared" si="257"/>
        <v>6</v>
      </c>
      <c r="G5485" s="67" t="str">
        <f t="shared" si="255"/>
        <v>szombat</v>
      </c>
    </row>
    <row r="5486" spans="1:7" ht="15" customHeight="1" x14ac:dyDescent="0.25">
      <c r="A5486" s="38" t="s">
        <v>933</v>
      </c>
      <c r="B5486" s="38" t="s">
        <v>455</v>
      </c>
      <c r="C5486" s="38" t="s">
        <v>461</v>
      </c>
      <c r="D5486" s="38"/>
      <c r="E5486" s="65">
        <f t="shared" si="256"/>
        <v>161933</v>
      </c>
      <c r="F5486" s="66">
        <f t="shared" si="257"/>
        <v>1</v>
      </c>
      <c r="G5486" s="67" t="str">
        <f t="shared" si="255"/>
        <v>hétfő</v>
      </c>
    </row>
    <row r="5487" spans="1:7" ht="15" customHeight="1" x14ac:dyDescent="0.25">
      <c r="A5487" s="38" t="s">
        <v>933</v>
      </c>
      <c r="B5487" s="38" t="s">
        <v>456</v>
      </c>
      <c r="C5487" s="38" t="s">
        <v>463</v>
      </c>
      <c r="D5487" s="38"/>
      <c r="E5487" s="65">
        <f t="shared" si="256"/>
        <v>161963</v>
      </c>
      <c r="F5487" s="66">
        <f t="shared" si="257"/>
        <v>3</v>
      </c>
      <c r="G5487" s="67" t="str">
        <f t="shared" si="255"/>
        <v>szerda</v>
      </c>
    </row>
    <row r="5488" spans="1:7" ht="15" customHeight="1" x14ac:dyDescent="0.25">
      <c r="A5488" s="38" t="s">
        <v>933</v>
      </c>
      <c r="B5488" s="38" t="s">
        <v>458</v>
      </c>
      <c r="C5488" s="38" t="s">
        <v>465</v>
      </c>
      <c r="D5488" s="38"/>
      <c r="E5488" s="65">
        <f t="shared" si="256"/>
        <v>161992</v>
      </c>
      <c r="F5488" s="66">
        <f t="shared" si="257"/>
        <v>4</v>
      </c>
      <c r="G5488" s="67" t="str">
        <f t="shared" si="255"/>
        <v>csütörtök</v>
      </c>
    </row>
    <row r="5489" spans="1:7" ht="15" customHeight="1" x14ac:dyDescent="0.25">
      <c r="A5489" s="38" t="s">
        <v>933</v>
      </c>
      <c r="B5489" s="38" t="s">
        <v>460</v>
      </c>
      <c r="C5489" s="38" t="s">
        <v>490</v>
      </c>
      <c r="D5489" s="38"/>
      <c r="E5489" s="65">
        <f t="shared" si="256"/>
        <v>162022</v>
      </c>
      <c r="F5489" s="66">
        <f t="shared" si="257"/>
        <v>6</v>
      </c>
      <c r="G5489" s="67" t="str">
        <f t="shared" si="255"/>
        <v>szombat</v>
      </c>
    </row>
    <row r="5490" spans="1:7" ht="15" customHeight="1" x14ac:dyDescent="0.25">
      <c r="A5490" s="38" t="s">
        <v>933</v>
      </c>
      <c r="B5490" s="38" t="s">
        <v>462</v>
      </c>
      <c r="C5490" s="38" t="s">
        <v>470</v>
      </c>
      <c r="D5490" s="38"/>
      <c r="E5490" s="65">
        <f t="shared" si="256"/>
        <v>162051</v>
      </c>
      <c r="F5490" s="66">
        <f t="shared" si="257"/>
        <v>7</v>
      </c>
      <c r="G5490" s="67" t="str">
        <f t="shared" si="255"/>
        <v>vasárnap</v>
      </c>
    </row>
    <row r="5491" spans="1:7" ht="15" customHeight="1" x14ac:dyDescent="0.25">
      <c r="A5491" s="38" t="s">
        <v>933</v>
      </c>
      <c r="B5491" s="38" t="s">
        <v>464</v>
      </c>
      <c r="C5491" s="38" t="s">
        <v>472</v>
      </c>
      <c r="D5491" s="38"/>
      <c r="E5491" s="65">
        <f t="shared" si="256"/>
        <v>162080</v>
      </c>
      <c r="F5491" s="66">
        <f t="shared" si="257"/>
        <v>1</v>
      </c>
      <c r="G5491" s="67" t="str">
        <f t="shared" si="255"/>
        <v>hétfő</v>
      </c>
    </row>
    <row r="5492" spans="1:7" ht="15" customHeight="1" x14ac:dyDescent="0.25">
      <c r="A5492" s="38" t="s">
        <v>933</v>
      </c>
      <c r="B5492" s="38" t="s">
        <v>466</v>
      </c>
      <c r="C5492" s="38" t="s">
        <v>471</v>
      </c>
      <c r="D5492" s="38"/>
      <c r="E5492" s="65">
        <f t="shared" si="256"/>
        <v>162110</v>
      </c>
      <c r="F5492" s="66">
        <f t="shared" si="257"/>
        <v>3</v>
      </c>
      <c r="G5492" s="67" t="str">
        <f t="shared" si="255"/>
        <v>szerda</v>
      </c>
    </row>
    <row r="5493" spans="1:7" ht="15" customHeight="1" x14ac:dyDescent="0.25">
      <c r="A5493" s="38" t="s">
        <v>933</v>
      </c>
      <c r="B5493" s="38" t="s">
        <v>468</v>
      </c>
      <c r="C5493" s="38" t="s">
        <v>473</v>
      </c>
      <c r="D5493" s="38"/>
      <c r="E5493" s="65">
        <f t="shared" si="256"/>
        <v>162139</v>
      </c>
      <c r="F5493" s="66">
        <f t="shared" si="257"/>
        <v>4</v>
      </c>
      <c r="G5493" s="67" t="str">
        <f t="shared" si="255"/>
        <v>csütörtök</v>
      </c>
    </row>
    <row r="5494" spans="1:7" ht="15" customHeight="1" x14ac:dyDescent="0.25">
      <c r="A5494" s="38" t="s">
        <v>934</v>
      </c>
      <c r="B5494" s="38" t="s">
        <v>448</v>
      </c>
      <c r="C5494" s="38" t="s">
        <v>474</v>
      </c>
      <c r="D5494" s="38"/>
      <c r="E5494" s="65">
        <f t="shared" si="256"/>
        <v>162169</v>
      </c>
      <c r="F5494" s="66">
        <f t="shared" si="257"/>
        <v>6</v>
      </c>
      <c r="G5494" s="67" t="str">
        <f t="shared" si="255"/>
        <v>szombat</v>
      </c>
    </row>
    <row r="5495" spans="1:7" ht="15" customHeight="1" x14ac:dyDescent="0.25">
      <c r="A5495" s="38" t="s">
        <v>934</v>
      </c>
      <c r="B5495" s="38" t="s">
        <v>448</v>
      </c>
      <c r="C5495" s="38" t="s">
        <v>496</v>
      </c>
      <c r="D5495" s="38"/>
      <c r="E5495" s="65">
        <f t="shared" si="256"/>
        <v>162198</v>
      </c>
      <c r="F5495" s="66">
        <f t="shared" si="257"/>
        <v>7</v>
      </c>
      <c r="G5495" s="67" t="str">
        <f t="shared" si="255"/>
        <v>vasárnap</v>
      </c>
    </row>
    <row r="5496" spans="1:7" ht="15" customHeight="1" x14ac:dyDescent="0.25">
      <c r="A5496" s="38" t="s">
        <v>934</v>
      </c>
      <c r="B5496" s="38" t="s">
        <v>450</v>
      </c>
      <c r="C5496" s="38" t="s">
        <v>476</v>
      </c>
      <c r="D5496" s="38"/>
      <c r="E5496" s="65">
        <f t="shared" si="256"/>
        <v>162228</v>
      </c>
      <c r="F5496" s="66">
        <f t="shared" si="257"/>
        <v>2</v>
      </c>
      <c r="G5496" s="67" t="str">
        <f t="shared" si="255"/>
        <v>kedd</v>
      </c>
    </row>
    <row r="5497" spans="1:7" ht="15" customHeight="1" x14ac:dyDescent="0.25">
      <c r="A5497" s="38" t="s">
        <v>934</v>
      </c>
      <c r="B5497" s="38" t="s">
        <v>452</v>
      </c>
      <c r="C5497" s="38" t="s">
        <v>476</v>
      </c>
      <c r="D5497" s="38"/>
      <c r="E5497" s="65">
        <f t="shared" si="256"/>
        <v>162257</v>
      </c>
      <c r="F5497" s="66">
        <f t="shared" si="257"/>
        <v>3</v>
      </c>
      <c r="G5497" s="67" t="str">
        <f t="shared" si="255"/>
        <v>szerda</v>
      </c>
    </row>
    <row r="5498" spans="1:7" ht="15" customHeight="1" x14ac:dyDescent="0.25">
      <c r="A5498" s="38" t="s">
        <v>934</v>
      </c>
      <c r="B5498" s="38" t="s">
        <v>454</v>
      </c>
      <c r="C5498" s="38" t="s">
        <v>477</v>
      </c>
      <c r="D5498" s="38"/>
      <c r="E5498" s="65">
        <f t="shared" si="256"/>
        <v>162287</v>
      </c>
      <c r="F5498" s="66">
        <f t="shared" si="257"/>
        <v>5</v>
      </c>
      <c r="G5498" s="67" t="str">
        <f t="shared" si="255"/>
        <v>péntek</v>
      </c>
    </row>
    <row r="5499" spans="1:7" ht="15" customHeight="1" x14ac:dyDescent="0.25">
      <c r="A5499" s="38" t="s">
        <v>934</v>
      </c>
      <c r="B5499" s="38" t="s">
        <v>455</v>
      </c>
      <c r="C5499" s="38" t="s">
        <v>477</v>
      </c>
      <c r="D5499" s="38"/>
      <c r="E5499" s="65">
        <f t="shared" si="256"/>
        <v>162317</v>
      </c>
      <c r="F5499" s="66">
        <f t="shared" si="257"/>
        <v>7</v>
      </c>
      <c r="G5499" s="67" t="str">
        <f t="shared" si="255"/>
        <v>vasárnap</v>
      </c>
    </row>
    <row r="5500" spans="1:7" ht="15" customHeight="1" x14ac:dyDescent="0.25">
      <c r="A5500" s="38" t="s">
        <v>934</v>
      </c>
      <c r="B5500" s="38" t="s">
        <v>456</v>
      </c>
      <c r="C5500" s="38" t="s">
        <v>479</v>
      </c>
      <c r="D5500" s="38"/>
      <c r="E5500" s="65">
        <f t="shared" si="256"/>
        <v>162346</v>
      </c>
      <c r="F5500" s="66">
        <f t="shared" si="257"/>
        <v>1</v>
      </c>
      <c r="G5500" s="67" t="str">
        <f t="shared" si="255"/>
        <v>hétfő</v>
      </c>
    </row>
    <row r="5501" spans="1:7" ht="15" customHeight="1" x14ac:dyDescent="0.25">
      <c r="A5501" s="38" t="s">
        <v>934</v>
      </c>
      <c r="B5501" s="38" t="s">
        <v>458</v>
      </c>
      <c r="C5501" s="38" t="s">
        <v>479</v>
      </c>
      <c r="D5501" s="38"/>
      <c r="E5501" s="65">
        <f t="shared" si="256"/>
        <v>162376</v>
      </c>
      <c r="F5501" s="66">
        <f t="shared" si="257"/>
        <v>3</v>
      </c>
      <c r="G5501" s="67" t="str">
        <f t="shared" si="255"/>
        <v>szerda</v>
      </c>
    </row>
    <row r="5502" spans="1:7" ht="15" customHeight="1" x14ac:dyDescent="0.25">
      <c r="A5502" s="38" t="s">
        <v>934</v>
      </c>
      <c r="B5502" s="38" t="s">
        <v>460</v>
      </c>
      <c r="C5502" s="38" t="s">
        <v>480</v>
      </c>
      <c r="D5502" s="38"/>
      <c r="E5502" s="65">
        <f t="shared" si="256"/>
        <v>162406</v>
      </c>
      <c r="F5502" s="66">
        <f t="shared" si="257"/>
        <v>5</v>
      </c>
      <c r="G5502" s="67" t="str">
        <f t="shared" si="255"/>
        <v>péntek</v>
      </c>
    </row>
    <row r="5503" spans="1:7" ht="15" customHeight="1" x14ac:dyDescent="0.25">
      <c r="A5503" s="38" t="s">
        <v>934</v>
      </c>
      <c r="B5503" s="38" t="s">
        <v>462</v>
      </c>
      <c r="C5503" s="38" t="s">
        <v>492</v>
      </c>
      <c r="D5503" s="38"/>
      <c r="E5503" s="65">
        <f t="shared" si="256"/>
        <v>162435</v>
      </c>
      <c r="F5503" s="66">
        <f t="shared" si="257"/>
        <v>6</v>
      </c>
      <c r="G5503" s="67" t="str">
        <f t="shared" si="255"/>
        <v>szombat</v>
      </c>
    </row>
    <row r="5504" spans="1:7" ht="15" customHeight="1" x14ac:dyDescent="0.25">
      <c r="A5504" s="38" t="s">
        <v>934</v>
      </c>
      <c r="B5504" s="38" t="s">
        <v>464</v>
      </c>
      <c r="C5504" s="38" t="s">
        <v>483</v>
      </c>
      <c r="D5504" s="38"/>
      <c r="E5504" s="65">
        <f t="shared" si="256"/>
        <v>162464</v>
      </c>
      <c r="F5504" s="66">
        <f t="shared" si="257"/>
        <v>7</v>
      </c>
      <c r="G5504" s="67" t="str">
        <f t="shared" si="255"/>
        <v>vasárnap</v>
      </c>
    </row>
    <row r="5505" spans="1:7" ht="15" customHeight="1" x14ac:dyDescent="0.25">
      <c r="A5505" s="38" t="s">
        <v>934</v>
      </c>
      <c r="B5505" s="38" t="s">
        <v>466</v>
      </c>
      <c r="C5505" s="38" t="s">
        <v>484</v>
      </c>
      <c r="D5505" s="38"/>
      <c r="E5505" s="65">
        <f t="shared" si="256"/>
        <v>162494</v>
      </c>
      <c r="F5505" s="66">
        <f t="shared" si="257"/>
        <v>2</v>
      </c>
      <c r="G5505" s="67" t="str">
        <f t="shared" si="255"/>
        <v>kedd</v>
      </c>
    </row>
    <row r="5506" spans="1:7" ht="15" customHeight="1" x14ac:dyDescent="0.25">
      <c r="A5506" s="38" t="s">
        <v>934</v>
      </c>
      <c r="B5506" s="38" t="s">
        <v>468</v>
      </c>
      <c r="C5506" s="38" t="s">
        <v>485</v>
      </c>
      <c r="D5506" s="38"/>
      <c r="E5506" s="65">
        <f t="shared" si="256"/>
        <v>162523</v>
      </c>
      <c r="F5506" s="66">
        <f t="shared" si="257"/>
        <v>3</v>
      </c>
      <c r="G5506" s="67" t="str">
        <f t="shared" si="255"/>
        <v>szerda</v>
      </c>
    </row>
    <row r="5507" spans="1:7" ht="15" customHeight="1" x14ac:dyDescent="0.25">
      <c r="A5507" s="38" t="s">
        <v>935</v>
      </c>
      <c r="B5507" s="38" t="s">
        <v>448</v>
      </c>
      <c r="C5507" s="38" t="s">
        <v>486</v>
      </c>
      <c r="D5507" s="38"/>
      <c r="E5507" s="65">
        <f t="shared" si="256"/>
        <v>162553</v>
      </c>
      <c r="F5507" s="66">
        <f t="shared" si="257"/>
        <v>5</v>
      </c>
      <c r="G5507" s="67" t="str">
        <f t="shared" ref="G5507:G5570" si="258">VLOOKUP(F5507,nevek,2,0)</f>
        <v>péntek</v>
      </c>
    </row>
    <row r="5508" spans="1:7" ht="15" customHeight="1" x14ac:dyDescent="0.25">
      <c r="A5508" s="38" t="s">
        <v>935</v>
      </c>
      <c r="B5508" s="38" t="s">
        <v>450</v>
      </c>
      <c r="C5508" s="38" t="s">
        <v>487</v>
      </c>
      <c r="D5508" s="38"/>
      <c r="E5508" s="65">
        <f t="shared" ref="E5508:E5571" si="259">DATEVALUE(A5508&amp;"."&amp;B5508&amp;C5508)</f>
        <v>162582</v>
      </c>
      <c r="F5508" s="66">
        <f t="shared" ref="F5508:F5571" si="260">WEEKDAY(E5508,2)</f>
        <v>6</v>
      </c>
      <c r="G5508" s="67" t="str">
        <f t="shared" si="258"/>
        <v>szombat</v>
      </c>
    </row>
    <row r="5509" spans="1:7" ht="15" customHeight="1" x14ac:dyDescent="0.25">
      <c r="A5509" s="38" t="s">
        <v>935</v>
      </c>
      <c r="B5509" s="38" t="s">
        <v>452</v>
      </c>
      <c r="C5509" s="38" t="s">
        <v>486</v>
      </c>
      <c r="D5509" s="38"/>
      <c r="E5509" s="65">
        <f t="shared" si="259"/>
        <v>162612</v>
      </c>
      <c r="F5509" s="66">
        <f t="shared" si="260"/>
        <v>1</v>
      </c>
      <c r="G5509" s="67" t="str">
        <f t="shared" si="258"/>
        <v>hétfő</v>
      </c>
    </row>
    <row r="5510" spans="1:7" ht="15" customHeight="1" x14ac:dyDescent="0.25">
      <c r="A5510" s="38" t="s">
        <v>935</v>
      </c>
      <c r="B5510" s="38" t="s">
        <v>454</v>
      </c>
      <c r="C5510" s="38" t="s">
        <v>487</v>
      </c>
      <c r="D5510" s="38"/>
      <c r="E5510" s="65">
        <f t="shared" si="259"/>
        <v>162641</v>
      </c>
      <c r="F5510" s="66">
        <f t="shared" si="260"/>
        <v>2</v>
      </c>
      <c r="G5510" s="67" t="str">
        <f t="shared" si="258"/>
        <v>kedd</v>
      </c>
    </row>
    <row r="5511" spans="1:7" ht="15" customHeight="1" x14ac:dyDescent="0.25">
      <c r="A5511" s="38" t="s">
        <v>935</v>
      </c>
      <c r="B5511" s="38" t="s">
        <v>455</v>
      </c>
      <c r="C5511" s="38" t="s">
        <v>487</v>
      </c>
      <c r="D5511" s="38"/>
      <c r="E5511" s="65">
        <f t="shared" si="259"/>
        <v>162671</v>
      </c>
      <c r="F5511" s="66">
        <f t="shared" si="260"/>
        <v>4</v>
      </c>
      <c r="G5511" s="67" t="str">
        <f t="shared" si="258"/>
        <v>csütörtök</v>
      </c>
    </row>
    <row r="5512" spans="1:7" ht="15" customHeight="1" x14ac:dyDescent="0.25">
      <c r="A5512" s="38" t="s">
        <v>935</v>
      </c>
      <c r="B5512" s="38" t="s">
        <v>456</v>
      </c>
      <c r="C5512" s="38" t="s">
        <v>449</v>
      </c>
      <c r="D5512" s="38"/>
      <c r="E5512" s="65">
        <f t="shared" si="259"/>
        <v>162700</v>
      </c>
      <c r="F5512" s="66">
        <f t="shared" si="260"/>
        <v>5</v>
      </c>
      <c r="G5512" s="67" t="str">
        <f t="shared" si="258"/>
        <v>péntek</v>
      </c>
    </row>
    <row r="5513" spans="1:7" ht="15" customHeight="1" x14ac:dyDescent="0.25">
      <c r="A5513" s="38" t="s">
        <v>935</v>
      </c>
      <c r="B5513" s="38" t="s">
        <v>458</v>
      </c>
      <c r="C5513" s="38" t="s">
        <v>449</v>
      </c>
      <c r="D5513" s="38"/>
      <c r="E5513" s="65">
        <f t="shared" si="259"/>
        <v>162730</v>
      </c>
      <c r="F5513" s="66">
        <f t="shared" si="260"/>
        <v>7</v>
      </c>
      <c r="G5513" s="67" t="str">
        <f t="shared" si="258"/>
        <v>vasárnap</v>
      </c>
    </row>
    <row r="5514" spans="1:7" ht="15" customHeight="1" x14ac:dyDescent="0.25">
      <c r="A5514" s="38" t="s">
        <v>935</v>
      </c>
      <c r="B5514" s="38" t="s">
        <v>460</v>
      </c>
      <c r="C5514" s="38" t="s">
        <v>451</v>
      </c>
      <c r="D5514" s="38"/>
      <c r="E5514" s="65">
        <f t="shared" si="259"/>
        <v>162760</v>
      </c>
      <c r="F5514" s="66">
        <f t="shared" si="260"/>
        <v>2</v>
      </c>
      <c r="G5514" s="67" t="str">
        <f t="shared" si="258"/>
        <v>kedd</v>
      </c>
    </row>
    <row r="5515" spans="1:7" ht="15" customHeight="1" x14ac:dyDescent="0.25">
      <c r="A5515" s="38" t="s">
        <v>935</v>
      </c>
      <c r="B5515" s="38" t="s">
        <v>462</v>
      </c>
      <c r="C5515" s="38" t="s">
        <v>459</v>
      </c>
      <c r="D5515" s="38"/>
      <c r="E5515" s="65">
        <f t="shared" si="259"/>
        <v>162789</v>
      </c>
      <c r="F5515" s="66">
        <f t="shared" si="260"/>
        <v>3</v>
      </c>
      <c r="G5515" s="67" t="str">
        <f t="shared" si="258"/>
        <v>szerda</v>
      </c>
    </row>
    <row r="5516" spans="1:7" ht="15" customHeight="1" x14ac:dyDescent="0.25">
      <c r="A5516" s="38" t="s">
        <v>935</v>
      </c>
      <c r="B5516" s="38" t="s">
        <v>464</v>
      </c>
      <c r="C5516" s="38" t="s">
        <v>459</v>
      </c>
      <c r="D5516" s="38"/>
      <c r="E5516" s="65">
        <f t="shared" si="259"/>
        <v>162819</v>
      </c>
      <c r="F5516" s="66">
        <f t="shared" si="260"/>
        <v>5</v>
      </c>
      <c r="G5516" s="67" t="str">
        <f t="shared" si="258"/>
        <v>péntek</v>
      </c>
    </row>
    <row r="5517" spans="1:7" ht="15" customHeight="1" x14ac:dyDescent="0.25">
      <c r="A5517" s="38" t="s">
        <v>935</v>
      </c>
      <c r="B5517" s="38" t="s">
        <v>466</v>
      </c>
      <c r="C5517" s="38" t="s">
        <v>461</v>
      </c>
      <c r="D5517" s="38"/>
      <c r="E5517" s="65">
        <f t="shared" si="259"/>
        <v>162848</v>
      </c>
      <c r="F5517" s="66">
        <f t="shared" si="260"/>
        <v>6</v>
      </c>
      <c r="G5517" s="67" t="str">
        <f t="shared" si="258"/>
        <v>szombat</v>
      </c>
    </row>
    <row r="5518" spans="1:7" ht="15" customHeight="1" x14ac:dyDescent="0.25">
      <c r="A5518" s="38" t="s">
        <v>935</v>
      </c>
      <c r="B5518" s="38" t="s">
        <v>468</v>
      </c>
      <c r="C5518" s="38" t="s">
        <v>461</v>
      </c>
      <c r="D5518" s="38"/>
      <c r="E5518" s="65">
        <f t="shared" si="259"/>
        <v>162878</v>
      </c>
      <c r="F5518" s="66">
        <f t="shared" si="260"/>
        <v>1</v>
      </c>
      <c r="G5518" s="67" t="str">
        <f t="shared" si="258"/>
        <v>hétfő</v>
      </c>
    </row>
    <row r="5519" spans="1:7" ht="15" customHeight="1" x14ac:dyDescent="0.25">
      <c r="A5519" s="38" t="s">
        <v>936</v>
      </c>
      <c r="B5519" s="38" t="s">
        <v>448</v>
      </c>
      <c r="C5519" s="38" t="s">
        <v>465</v>
      </c>
      <c r="D5519" s="38"/>
      <c r="E5519" s="65">
        <f t="shared" si="259"/>
        <v>162907</v>
      </c>
      <c r="F5519" s="66">
        <f t="shared" si="260"/>
        <v>2</v>
      </c>
      <c r="G5519" s="67" t="str">
        <f t="shared" si="258"/>
        <v>kedd</v>
      </c>
    </row>
    <row r="5520" spans="1:7" ht="15" customHeight="1" x14ac:dyDescent="0.25">
      <c r="A5520" s="38" t="s">
        <v>936</v>
      </c>
      <c r="B5520" s="38" t="s">
        <v>450</v>
      </c>
      <c r="C5520" s="38" t="s">
        <v>490</v>
      </c>
      <c r="D5520" s="38"/>
      <c r="E5520" s="65">
        <f t="shared" si="259"/>
        <v>162937</v>
      </c>
      <c r="F5520" s="66">
        <f t="shared" si="260"/>
        <v>4</v>
      </c>
      <c r="G5520" s="67" t="str">
        <f t="shared" si="258"/>
        <v>csütörtök</v>
      </c>
    </row>
    <row r="5521" spans="1:7" ht="15" customHeight="1" x14ac:dyDescent="0.25">
      <c r="A5521" s="38" t="s">
        <v>936</v>
      </c>
      <c r="B5521" s="38" t="s">
        <v>452</v>
      </c>
      <c r="C5521" s="38" t="s">
        <v>465</v>
      </c>
      <c r="D5521" s="38"/>
      <c r="E5521" s="65">
        <f t="shared" si="259"/>
        <v>162966</v>
      </c>
      <c r="F5521" s="66">
        <f t="shared" si="260"/>
        <v>5</v>
      </c>
      <c r="G5521" s="67" t="str">
        <f t="shared" si="258"/>
        <v>péntek</v>
      </c>
    </row>
    <row r="5522" spans="1:7" ht="15" customHeight="1" x14ac:dyDescent="0.25">
      <c r="A5522" s="38" t="s">
        <v>936</v>
      </c>
      <c r="B5522" s="38" t="s">
        <v>454</v>
      </c>
      <c r="C5522" s="38" t="s">
        <v>490</v>
      </c>
      <c r="D5522" s="38"/>
      <c r="E5522" s="65">
        <f t="shared" si="259"/>
        <v>162996</v>
      </c>
      <c r="F5522" s="66">
        <f t="shared" si="260"/>
        <v>7</v>
      </c>
      <c r="G5522" s="67" t="str">
        <f t="shared" si="258"/>
        <v>vasárnap</v>
      </c>
    </row>
    <row r="5523" spans="1:7" ht="15" customHeight="1" x14ac:dyDescent="0.25">
      <c r="A5523" s="38" t="s">
        <v>936</v>
      </c>
      <c r="B5523" s="38" t="s">
        <v>455</v>
      </c>
      <c r="C5523" s="38" t="s">
        <v>467</v>
      </c>
      <c r="D5523" s="38"/>
      <c r="E5523" s="65">
        <f t="shared" si="259"/>
        <v>163025</v>
      </c>
      <c r="F5523" s="66">
        <f t="shared" si="260"/>
        <v>1</v>
      </c>
      <c r="G5523" s="67" t="str">
        <f t="shared" si="258"/>
        <v>hétfő</v>
      </c>
    </row>
    <row r="5524" spans="1:7" ht="15" customHeight="1" x14ac:dyDescent="0.25">
      <c r="A5524" s="38" t="s">
        <v>936</v>
      </c>
      <c r="B5524" s="38" t="s">
        <v>456</v>
      </c>
      <c r="C5524" s="38" t="s">
        <v>470</v>
      </c>
      <c r="D5524" s="38"/>
      <c r="E5524" s="65">
        <f t="shared" si="259"/>
        <v>163055</v>
      </c>
      <c r="F5524" s="66">
        <f t="shared" si="260"/>
        <v>3</v>
      </c>
      <c r="G5524" s="67" t="str">
        <f t="shared" si="258"/>
        <v>szerda</v>
      </c>
    </row>
    <row r="5525" spans="1:7" ht="15" customHeight="1" x14ac:dyDescent="0.25">
      <c r="A5525" s="38" t="s">
        <v>936</v>
      </c>
      <c r="B5525" s="38" t="s">
        <v>458</v>
      </c>
      <c r="C5525" s="38" t="s">
        <v>472</v>
      </c>
      <c r="D5525" s="38"/>
      <c r="E5525" s="65">
        <f t="shared" si="259"/>
        <v>163084</v>
      </c>
      <c r="F5525" s="66">
        <f t="shared" si="260"/>
        <v>4</v>
      </c>
      <c r="G5525" s="67" t="str">
        <f t="shared" si="258"/>
        <v>csütörtök</v>
      </c>
    </row>
    <row r="5526" spans="1:7" ht="15" customHeight="1" x14ac:dyDescent="0.25">
      <c r="A5526" s="38" t="s">
        <v>936</v>
      </c>
      <c r="B5526" s="38" t="s">
        <v>460</v>
      </c>
      <c r="C5526" s="38" t="s">
        <v>471</v>
      </c>
      <c r="D5526" s="38"/>
      <c r="E5526" s="65">
        <f t="shared" si="259"/>
        <v>163114</v>
      </c>
      <c r="F5526" s="66">
        <f t="shared" si="260"/>
        <v>6</v>
      </c>
      <c r="G5526" s="67" t="str">
        <f t="shared" si="258"/>
        <v>szombat</v>
      </c>
    </row>
    <row r="5527" spans="1:7" ht="15" customHeight="1" x14ac:dyDescent="0.25">
      <c r="A5527" s="38" t="s">
        <v>936</v>
      </c>
      <c r="B5527" s="38" t="s">
        <v>462</v>
      </c>
      <c r="C5527" s="38" t="s">
        <v>474</v>
      </c>
      <c r="D5527" s="38"/>
      <c r="E5527" s="65">
        <f t="shared" si="259"/>
        <v>163143</v>
      </c>
      <c r="F5527" s="66">
        <f t="shared" si="260"/>
        <v>7</v>
      </c>
      <c r="G5527" s="67" t="str">
        <f t="shared" si="258"/>
        <v>vasárnap</v>
      </c>
    </row>
    <row r="5528" spans="1:7" ht="15" customHeight="1" x14ac:dyDescent="0.25">
      <c r="A5528" s="38" t="s">
        <v>936</v>
      </c>
      <c r="B5528" s="38" t="s">
        <v>464</v>
      </c>
      <c r="C5528" s="38" t="s">
        <v>474</v>
      </c>
      <c r="D5528" s="38"/>
      <c r="E5528" s="65">
        <f t="shared" si="259"/>
        <v>163173</v>
      </c>
      <c r="F5528" s="66">
        <f t="shared" si="260"/>
        <v>2</v>
      </c>
      <c r="G5528" s="67" t="str">
        <f t="shared" si="258"/>
        <v>kedd</v>
      </c>
    </row>
    <row r="5529" spans="1:7" ht="15" customHeight="1" x14ac:dyDescent="0.25">
      <c r="A5529" s="38" t="s">
        <v>936</v>
      </c>
      <c r="B5529" s="38" t="s">
        <v>464</v>
      </c>
      <c r="C5529" s="38" t="s">
        <v>475</v>
      </c>
      <c r="D5529" s="38"/>
      <c r="E5529" s="65">
        <f t="shared" si="259"/>
        <v>163203</v>
      </c>
      <c r="F5529" s="66">
        <f t="shared" si="260"/>
        <v>4</v>
      </c>
      <c r="G5529" s="67" t="str">
        <f t="shared" si="258"/>
        <v>csütörtök</v>
      </c>
    </row>
    <row r="5530" spans="1:7" ht="15" customHeight="1" x14ac:dyDescent="0.25">
      <c r="A5530" s="38" t="s">
        <v>936</v>
      </c>
      <c r="B5530" s="38" t="s">
        <v>466</v>
      </c>
      <c r="C5530" s="38" t="s">
        <v>476</v>
      </c>
      <c r="D5530" s="38"/>
      <c r="E5530" s="65">
        <f t="shared" si="259"/>
        <v>163232</v>
      </c>
      <c r="F5530" s="66">
        <f t="shared" si="260"/>
        <v>5</v>
      </c>
      <c r="G5530" s="67" t="str">
        <f t="shared" si="258"/>
        <v>péntek</v>
      </c>
    </row>
    <row r="5531" spans="1:7" ht="15" customHeight="1" x14ac:dyDescent="0.25">
      <c r="A5531" s="38" t="s">
        <v>936</v>
      </c>
      <c r="B5531" s="38" t="s">
        <v>468</v>
      </c>
      <c r="C5531" s="38" t="s">
        <v>476</v>
      </c>
      <c r="D5531" s="38"/>
      <c r="E5531" s="65">
        <f t="shared" si="259"/>
        <v>163262</v>
      </c>
      <c r="F5531" s="66">
        <f t="shared" si="260"/>
        <v>7</v>
      </c>
      <c r="G5531" s="67" t="str">
        <f t="shared" si="258"/>
        <v>vasárnap</v>
      </c>
    </row>
    <row r="5532" spans="1:7" ht="15" customHeight="1" x14ac:dyDescent="0.25">
      <c r="A5532" s="38" t="s">
        <v>937</v>
      </c>
      <c r="B5532" s="38" t="s">
        <v>448</v>
      </c>
      <c r="C5532" s="38" t="s">
        <v>478</v>
      </c>
      <c r="D5532" s="38"/>
      <c r="E5532" s="65">
        <f t="shared" si="259"/>
        <v>163291</v>
      </c>
      <c r="F5532" s="66">
        <f t="shared" si="260"/>
        <v>1</v>
      </c>
      <c r="G5532" s="67" t="str">
        <f t="shared" si="258"/>
        <v>hétfő</v>
      </c>
    </row>
    <row r="5533" spans="1:7" ht="15" customHeight="1" x14ac:dyDescent="0.25">
      <c r="A5533" s="38" t="s">
        <v>937</v>
      </c>
      <c r="B5533" s="38" t="s">
        <v>450</v>
      </c>
      <c r="C5533" s="38" t="s">
        <v>479</v>
      </c>
      <c r="D5533" s="38"/>
      <c r="E5533" s="65">
        <f t="shared" si="259"/>
        <v>163321</v>
      </c>
      <c r="F5533" s="66">
        <f t="shared" si="260"/>
        <v>3</v>
      </c>
      <c r="G5533" s="67" t="str">
        <f t="shared" si="258"/>
        <v>szerda</v>
      </c>
    </row>
    <row r="5534" spans="1:7" ht="15" customHeight="1" x14ac:dyDescent="0.25">
      <c r="A5534" s="38" t="s">
        <v>937</v>
      </c>
      <c r="B5534" s="38" t="s">
        <v>452</v>
      </c>
      <c r="C5534" s="38" t="s">
        <v>478</v>
      </c>
      <c r="D5534" s="38"/>
      <c r="E5534" s="65">
        <f t="shared" si="259"/>
        <v>163350</v>
      </c>
      <c r="F5534" s="66">
        <f t="shared" si="260"/>
        <v>4</v>
      </c>
      <c r="G5534" s="67" t="str">
        <f t="shared" si="258"/>
        <v>csütörtök</v>
      </c>
    </row>
    <row r="5535" spans="1:7" ht="15" customHeight="1" x14ac:dyDescent="0.25">
      <c r="A5535" s="38" t="s">
        <v>937</v>
      </c>
      <c r="B5535" s="38" t="s">
        <v>454</v>
      </c>
      <c r="C5535" s="38" t="s">
        <v>479</v>
      </c>
      <c r="D5535" s="38"/>
      <c r="E5535" s="65">
        <f t="shared" si="259"/>
        <v>163380</v>
      </c>
      <c r="F5535" s="66">
        <f t="shared" si="260"/>
        <v>6</v>
      </c>
      <c r="G5535" s="67" t="str">
        <f t="shared" si="258"/>
        <v>szombat</v>
      </c>
    </row>
    <row r="5536" spans="1:7" ht="15" customHeight="1" x14ac:dyDescent="0.25">
      <c r="A5536" s="38" t="s">
        <v>937</v>
      </c>
      <c r="B5536" s="38" t="s">
        <v>455</v>
      </c>
      <c r="C5536" s="38" t="s">
        <v>480</v>
      </c>
      <c r="D5536" s="38"/>
      <c r="E5536" s="65">
        <f t="shared" si="259"/>
        <v>163409</v>
      </c>
      <c r="F5536" s="66">
        <f t="shared" si="260"/>
        <v>7</v>
      </c>
      <c r="G5536" s="67" t="str">
        <f t="shared" si="258"/>
        <v>vasárnap</v>
      </c>
    </row>
    <row r="5537" spans="1:7" ht="15" customHeight="1" x14ac:dyDescent="0.25">
      <c r="A5537" s="38" t="s">
        <v>937</v>
      </c>
      <c r="B5537" s="38" t="s">
        <v>456</v>
      </c>
      <c r="C5537" s="38" t="s">
        <v>492</v>
      </c>
      <c r="D5537" s="38"/>
      <c r="E5537" s="65">
        <f t="shared" si="259"/>
        <v>163438</v>
      </c>
      <c r="F5537" s="66">
        <f t="shared" si="260"/>
        <v>1</v>
      </c>
      <c r="G5537" s="67" t="str">
        <f t="shared" si="258"/>
        <v>hétfő</v>
      </c>
    </row>
    <row r="5538" spans="1:7" ht="15" customHeight="1" x14ac:dyDescent="0.25">
      <c r="A5538" s="38" t="s">
        <v>937</v>
      </c>
      <c r="B5538" s="38" t="s">
        <v>458</v>
      </c>
      <c r="C5538" s="38" t="s">
        <v>492</v>
      </c>
      <c r="D5538" s="38"/>
      <c r="E5538" s="65">
        <f t="shared" si="259"/>
        <v>163468</v>
      </c>
      <c r="F5538" s="66">
        <f t="shared" si="260"/>
        <v>3</v>
      </c>
      <c r="G5538" s="67" t="str">
        <f t="shared" si="258"/>
        <v>szerda</v>
      </c>
    </row>
    <row r="5539" spans="1:7" ht="15" customHeight="1" x14ac:dyDescent="0.25">
      <c r="A5539" s="38" t="s">
        <v>937</v>
      </c>
      <c r="B5539" s="38" t="s">
        <v>460</v>
      </c>
      <c r="C5539" s="38" t="s">
        <v>484</v>
      </c>
      <c r="D5539" s="38"/>
      <c r="E5539" s="65">
        <f t="shared" si="259"/>
        <v>163497</v>
      </c>
      <c r="F5539" s="66">
        <f t="shared" si="260"/>
        <v>4</v>
      </c>
      <c r="G5539" s="67" t="str">
        <f t="shared" si="258"/>
        <v>csütörtök</v>
      </c>
    </row>
    <row r="5540" spans="1:7" ht="15" customHeight="1" x14ac:dyDescent="0.25">
      <c r="A5540" s="38" t="s">
        <v>937</v>
      </c>
      <c r="B5540" s="38" t="s">
        <v>462</v>
      </c>
      <c r="C5540" s="38" t="s">
        <v>485</v>
      </c>
      <c r="D5540" s="38"/>
      <c r="E5540" s="65">
        <f t="shared" si="259"/>
        <v>163527</v>
      </c>
      <c r="F5540" s="66">
        <f t="shared" si="260"/>
        <v>6</v>
      </c>
      <c r="G5540" s="67" t="str">
        <f t="shared" si="258"/>
        <v>szombat</v>
      </c>
    </row>
    <row r="5541" spans="1:7" ht="15" customHeight="1" x14ac:dyDescent="0.25">
      <c r="A5541" s="38" t="s">
        <v>937</v>
      </c>
      <c r="B5541" s="38" t="s">
        <v>464</v>
      </c>
      <c r="C5541" s="38" t="s">
        <v>485</v>
      </c>
      <c r="D5541" s="38"/>
      <c r="E5541" s="65">
        <f t="shared" si="259"/>
        <v>163557</v>
      </c>
      <c r="F5541" s="66">
        <f t="shared" si="260"/>
        <v>1</v>
      </c>
      <c r="G5541" s="67" t="str">
        <f t="shared" si="258"/>
        <v>hétfő</v>
      </c>
    </row>
    <row r="5542" spans="1:7" ht="15" customHeight="1" x14ac:dyDescent="0.25">
      <c r="A5542" s="38" t="s">
        <v>937</v>
      </c>
      <c r="B5542" s="38" t="s">
        <v>466</v>
      </c>
      <c r="C5542" s="38" t="s">
        <v>486</v>
      </c>
      <c r="D5542" s="38"/>
      <c r="E5542" s="65">
        <f t="shared" si="259"/>
        <v>163587</v>
      </c>
      <c r="F5542" s="66">
        <f t="shared" si="260"/>
        <v>3</v>
      </c>
      <c r="G5542" s="67" t="str">
        <f t="shared" si="258"/>
        <v>szerda</v>
      </c>
    </row>
    <row r="5543" spans="1:7" ht="15" customHeight="1" x14ac:dyDescent="0.25">
      <c r="A5543" s="38" t="s">
        <v>937</v>
      </c>
      <c r="B5543" s="38" t="s">
        <v>468</v>
      </c>
      <c r="C5543" s="38" t="s">
        <v>494</v>
      </c>
      <c r="D5543" s="38"/>
      <c r="E5543" s="65">
        <f t="shared" si="259"/>
        <v>163616</v>
      </c>
      <c r="F5543" s="66">
        <f t="shared" si="260"/>
        <v>4</v>
      </c>
      <c r="G5543" s="67" t="str">
        <f t="shared" si="258"/>
        <v>csütörtök</v>
      </c>
    </row>
    <row r="5544" spans="1:7" ht="15" customHeight="1" x14ac:dyDescent="0.25">
      <c r="A5544" s="38" t="s">
        <v>938</v>
      </c>
      <c r="B5544" s="38" t="s">
        <v>448</v>
      </c>
      <c r="C5544" s="38" t="s">
        <v>487</v>
      </c>
      <c r="D5544" s="38"/>
      <c r="E5544" s="65">
        <f t="shared" si="259"/>
        <v>163646</v>
      </c>
      <c r="F5544" s="66">
        <f t="shared" si="260"/>
        <v>6</v>
      </c>
      <c r="G5544" s="67" t="str">
        <f t="shared" si="258"/>
        <v>szombat</v>
      </c>
    </row>
    <row r="5545" spans="1:7" ht="15" customHeight="1" x14ac:dyDescent="0.25">
      <c r="A5545" s="38" t="s">
        <v>938</v>
      </c>
      <c r="B5545" s="38" t="s">
        <v>450</v>
      </c>
      <c r="C5545" s="38" t="s">
        <v>449</v>
      </c>
      <c r="D5545" s="38"/>
      <c r="E5545" s="65">
        <f t="shared" si="259"/>
        <v>163675</v>
      </c>
      <c r="F5545" s="66">
        <f t="shared" si="260"/>
        <v>7</v>
      </c>
      <c r="G5545" s="67" t="str">
        <f t="shared" si="258"/>
        <v>vasárnap</v>
      </c>
    </row>
    <row r="5546" spans="1:7" ht="15" customHeight="1" x14ac:dyDescent="0.25">
      <c r="A5546" s="38" t="s">
        <v>938</v>
      </c>
      <c r="B5546" s="38" t="s">
        <v>452</v>
      </c>
      <c r="C5546" s="38" t="s">
        <v>453</v>
      </c>
      <c r="D5546" s="38"/>
      <c r="E5546" s="65">
        <f t="shared" si="259"/>
        <v>163705</v>
      </c>
      <c r="F5546" s="66">
        <f t="shared" si="260"/>
        <v>2</v>
      </c>
      <c r="G5546" s="67" t="str">
        <f t="shared" si="258"/>
        <v>kedd</v>
      </c>
    </row>
    <row r="5547" spans="1:7" ht="15" customHeight="1" x14ac:dyDescent="0.25">
      <c r="A5547" s="38" t="s">
        <v>938</v>
      </c>
      <c r="B5547" s="38" t="s">
        <v>454</v>
      </c>
      <c r="C5547" s="38" t="s">
        <v>451</v>
      </c>
      <c r="D5547" s="38"/>
      <c r="E5547" s="65">
        <f t="shared" si="259"/>
        <v>163734</v>
      </c>
      <c r="F5547" s="66">
        <f t="shared" si="260"/>
        <v>3</v>
      </c>
      <c r="G5547" s="67" t="str">
        <f t="shared" si="258"/>
        <v>szerda</v>
      </c>
    </row>
    <row r="5548" spans="1:7" ht="15" customHeight="1" x14ac:dyDescent="0.25">
      <c r="A5548" s="38" t="s">
        <v>938</v>
      </c>
      <c r="B5548" s="38" t="s">
        <v>455</v>
      </c>
      <c r="C5548" s="38" t="s">
        <v>451</v>
      </c>
      <c r="D5548" s="38"/>
      <c r="E5548" s="65">
        <f t="shared" si="259"/>
        <v>163764</v>
      </c>
      <c r="F5548" s="66">
        <f t="shared" si="260"/>
        <v>5</v>
      </c>
      <c r="G5548" s="67" t="str">
        <f t="shared" si="258"/>
        <v>péntek</v>
      </c>
    </row>
    <row r="5549" spans="1:7" ht="15" customHeight="1" x14ac:dyDescent="0.25">
      <c r="A5549" s="38" t="s">
        <v>938</v>
      </c>
      <c r="B5549" s="38" t="s">
        <v>456</v>
      </c>
      <c r="C5549" s="38" t="s">
        <v>459</v>
      </c>
      <c r="D5549" s="38"/>
      <c r="E5549" s="65">
        <f t="shared" si="259"/>
        <v>163793</v>
      </c>
      <c r="F5549" s="66">
        <f t="shared" si="260"/>
        <v>6</v>
      </c>
      <c r="G5549" s="67" t="str">
        <f t="shared" si="258"/>
        <v>szombat</v>
      </c>
    </row>
    <row r="5550" spans="1:7" ht="15" customHeight="1" x14ac:dyDescent="0.25">
      <c r="A5550" s="38" t="s">
        <v>938</v>
      </c>
      <c r="B5550" s="38" t="s">
        <v>458</v>
      </c>
      <c r="C5550" s="38" t="s">
        <v>489</v>
      </c>
      <c r="D5550" s="38"/>
      <c r="E5550" s="65">
        <f t="shared" si="259"/>
        <v>163822</v>
      </c>
      <c r="F5550" s="66">
        <f t="shared" si="260"/>
        <v>7</v>
      </c>
      <c r="G5550" s="67" t="str">
        <f t="shared" si="258"/>
        <v>vasárnap</v>
      </c>
    </row>
    <row r="5551" spans="1:7" ht="15" customHeight="1" x14ac:dyDescent="0.25">
      <c r="A5551" s="38" t="s">
        <v>938</v>
      </c>
      <c r="B5551" s="38" t="s">
        <v>460</v>
      </c>
      <c r="C5551" s="38" t="s">
        <v>461</v>
      </c>
      <c r="D5551" s="38"/>
      <c r="E5551" s="65">
        <f t="shared" si="259"/>
        <v>163852</v>
      </c>
      <c r="F5551" s="66">
        <f t="shared" si="260"/>
        <v>2</v>
      </c>
      <c r="G5551" s="67" t="str">
        <f t="shared" si="258"/>
        <v>kedd</v>
      </c>
    </row>
    <row r="5552" spans="1:7" ht="15" customHeight="1" x14ac:dyDescent="0.25">
      <c r="A5552" s="38" t="s">
        <v>938</v>
      </c>
      <c r="B5552" s="38" t="s">
        <v>462</v>
      </c>
      <c r="C5552" s="38" t="s">
        <v>465</v>
      </c>
      <c r="D5552" s="38"/>
      <c r="E5552" s="65">
        <f t="shared" si="259"/>
        <v>163881</v>
      </c>
      <c r="F5552" s="66">
        <f t="shared" si="260"/>
        <v>3</v>
      </c>
      <c r="G5552" s="67" t="str">
        <f t="shared" si="258"/>
        <v>szerda</v>
      </c>
    </row>
    <row r="5553" spans="1:7" ht="15" customHeight="1" x14ac:dyDescent="0.25">
      <c r="A5553" s="38" t="s">
        <v>938</v>
      </c>
      <c r="B5553" s="38" t="s">
        <v>464</v>
      </c>
      <c r="C5553" s="38" t="s">
        <v>465</v>
      </c>
      <c r="D5553" s="38"/>
      <c r="E5553" s="65">
        <f t="shared" si="259"/>
        <v>163911</v>
      </c>
      <c r="F5553" s="66">
        <f t="shared" si="260"/>
        <v>5</v>
      </c>
      <c r="G5553" s="67" t="str">
        <f t="shared" si="258"/>
        <v>péntek</v>
      </c>
    </row>
    <row r="5554" spans="1:7" ht="15" customHeight="1" x14ac:dyDescent="0.25">
      <c r="A5554" s="38" t="s">
        <v>938</v>
      </c>
      <c r="B5554" s="38" t="s">
        <v>466</v>
      </c>
      <c r="C5554" s="38" t="s">
        <v>490</v>
      </c>
      <c r="D5554" s="38"/>
      <c r="E5554" s="65">
        <f t="shared" si="259"/>
        <v>163941</v>
      </c>
      <c r="F5554" s="66">
        <f t="shared" si="260"/>
        <v>7</v>
      </c>
      <c r="G5554" s="67" t="str">
        <f t="shared" si="258"/>
        <v>vasárnap</v>
      </c>
    </row>
    <row r="5555" spans="1:7" ht="15" customHeight="1" x14ac:dyDescent="0.25">
      <c r="A5555" s="38" t="s">
        <v>938</v>
      </c>
      <c r="B5555" s="38" t="s">
        <v>468</v>
      </c>
      <c r="C5555" s="38" t="s">
        <v>467</v>
      </c>
      <c r="D5555" s="38"/>
      <c r="E5555" s="65">
        <f t="shared" si="259"/>
        <v>163970</v>
      </c>
      <c r="F5555" s="66">
        <f t="shared" si="260"/>
        <v>1</v>
      </c>
      <c r="G5555" s="67" t="str">
        <f t="shared" si="258"/>
        <v>hétfő</v>
      </c>
    </row>
    <row r="5556" spans="1:7" ht="15" customHeight="1" x14ac:dyDescent="0.25">
      <c r="A5556" s="38" t="s">
        <v>939</v>
      </c>
      <c r="B5556" s="38" t="s">
        <v>448</v>
      </c>
      <c r="C5556" s="38" t="s">
        <v>470</v>
      </c>
      <c r="D5556" s="38"/>
      <c r="E5556" s="65">
        <f t="shared" si="259"/>
        <v>164000</v>
      </c>
      <c r="F5556" s="66">
        <f t="shared" si="260"/>
        <v>3</v>
      </c>
      <c r="G5556" s="67" t="str">
        <f t="shared" si="258"/>
        <v>szerda</v>
      </c>
    </row>
    <row r="5557" spans="1:7" ht="15" customHeight="1" x14ac:dyDescent="0.25">
      <c r="A5557" s="38" t="s">
        <v>939</v>
      </c>
      <c r="B5557" s="38" t="s">
        <v>450</v>
      </c>
      <c r="C5557" s="38" t="s">
        <v>472</v>
      </c>
      <c r="D5557" s="38"/>
      <c r="E5557" s="65">
        <f t="shared" si="259"/>
        <v>164030</v>
      </c>
      <c r="F5557" s="66">
        <f t="shared" si="260"/>
        <v>5</v>
      </c>
      <c r="G5557" s="67" t="str">
        <f t="shared" si="258"/>
        <v>péntek</v>
      </c>
    </row>
    <row r="5558" spans="1:7" ht="15" customHeight="1" x14ac:dyDescent="0.25">
      <c r="A5558" s="38" t="s">
        <v>939</v>
      </c>
      <c r="B5558" s="38" t="s">
        <v>452</v>
      </c>
      <c r="C5558" s="38" t="s">
        <v>470</v>
      </c>
      <c r="D5558" s="38"/>
      <c r="E5558" s="65">
        <f t="shared" si="259"/>
        <v>164059</v>
      </c>
      <c r="F5558" s="66">
        <f t="shared" si="260"/>
        <v>6</v>
      </c>
      <c r="G5558" s="67" t="str">
        <f t="shared" si="258"/>
        <v>szombat</v>
      </c>
    </row>
    <row r="5559" spans="1:7" ht="15" customHeight="1" x14ac:dyDescent="0.25">
      <c r="A5559" s="38" t="s">
        <v>939</v>
      </c>
      <c r="B5559" s="38" t="s">
        <v>454</v>
      </c>
      <c r="C5559" s="38" t="s">
        <v>472</v>
      </c>
      <c r="D5559" s="38"/>
      <c r="E5559" s="65">
        <f t="shared" si="259"/>
        <v>164089</v>
      </c>
      <c r="F5559" s="66">
        <f t="shared" si="260"/>
        <v>1</v>
      </c>
      <c r="G5559" s="67" t="str">
        <f t="shared" si="258"/>
        <v>hétfő</v>
      </c>
    </row>
    <row r="5560" spans="1:7" ht="15" customHeight="1" x14ac:dyDescent="0.25">
      <c r="A5560" s="38" t="s">
        <v>939</v>
      </c>
      <c r="B5560" s="38" t="s">
        <v>455</v>
      </c>
      <c r="C5560" s="38" t="s">
        <v>471</v>
      </c>
      <c r="D5560" s="38"/>
      <c r="E5560" s="65">
        <f t="shared" si="259"/>
        <v>164118</v>
      </c>
      <c r="F5560" s="66">
        <f t="shared" si="260"/>
        <v>2</v>
      </c>
      <c r="G5560" s="67" t="str">
        <f t="shared" si="258"/>
        <v>kedd</v>
      </c>
    </row>
    <row r="5561" spans="1:7" ht="15" customHeight="1" x14ac:dyDescent="0.25">
      <c r="A5561" s="38" t="s">
        <v>939</v>
      </c>
      <c r="B5561" s="38" t="s">
        <v>456</v>
      </c>
      <c r="C5561" s="38" t="s">
        <v>473</v>
      </c>
      <c r="D5561" s="38"/>
      <c r="E5561" s="65">
        <f t="shared" si="259"/>
        <v>164148</v>
      </c>
      <c r="F5561" s="66">
        <f t="shared" si="260"/>
        <v>4</v>
      </c>
      <c r="G5561" s="67" t="str">
        <f t="shared" si="258"/>
        <v>csütörtök</v>
      </c>
    </row>
    <row r="5562" spans="1:7" ht="15" customHeight="1" x14ac:dyDescent="0.25">
      <c r="A5562" s="38" t="s">
        <v>939</v>
      </c>
      <c r="B5562" s="38" t="s">
        <v>458</v>
      </c>
      <c r="C5562" s="38" t="s">
        <v>474</v>
      </c>
      <c r="D5562" s="38"/>
      <c r="E5562" s="65">
        <f t="shared" si="259"/>
        <v>164177</v>
      </c>
      <c r="F5562" s="66">
        <f t="shared" si="260"/>
        <v>5</v>
      </c>
      <c r="G5562" s="67" t="str">
        <f t="shared" si="258"/>
        <v>péntek</v>
      </c>
    </row>
    <row r="5563" spans="1:7" ht="15" customHeight="1" x14ac:dyDescent="0.25">
      <c r="A5563" s="38" t="s">
        <v>939</v>
      </c>
      <c r="B5563" s="38" t="s">
        <v>458</v>
      </c>
      <c r="C5563" s="38" t="s">
        <v>496</v>
      </c>
      <c r="D5563" s="38"/>
      <c r="E5563" s="65">
        <f t="shared" si="259"/>
        <v>164206</v>
      </c>
      <c r="F5563" s="66">
        <f t="shared" si="260"/>
        <v>6</v>
      </c>
      <c r="G5563" s="67" t="str">
        <f t="shared" si="258"/>
        <v>szombat</v>
      </c>
    </row>
    <row r="5564" spans="1:7" ht="15" customHeight="1" x14ac:dyDescent="0.25">
      <c r="A5564" s="38" t="s">
        <v>939</v>
      </c>
      <c r="B5564" s="38" t="s">
        <v>460</v>
      </c>
      <c r="C5564" s="38" t="s">
        <v>476</v>
      </c>
      <c r="D5564" s="38"/>
      <c r="E5564" s="65">
        <f t="shared" si="259"/>
        <v>164236</v>
      </c>
      <c r="F5564" s="66">
        <f t="shared" si="260"/>
        <v>1</v>
      </c>
      <c r="G5564" s="67" t="str">
        <f t="shared" si="258"/>
        <v>hétfő</v>
      </c>
    </row>
    <row r="5565" spans="1:7" ht="15" customHeight="1" x14ac:dyDescent="0.25">
      <c r="A5565" s="38" t="s">
        <v>939</v>
      </c>
      <c r="B5565" s="38" t="s">
        <v>462</v>
      </c>
      <c r="C5565" s="38" t="s">
        <v>478</v>
      </c>
      <c r="D5565" s="38"/>
      <c r="E5565" s="65">
        <f t="shared" si="259"/>
        <v>164265</v>
      </c>
      <c r="F5565" s="66">
        <f t="shared" si="260"/>
        <v>2</v>
      </c>
      <c r="G5565" s="67" t="str">
        <f t="shared" si="258"/>
        <v>kedd</v>
      </c>
    </row>
    <row r="5566" spans="1:7" ht="15" customHeight="1" x14ac:dyDescent="0.25">
      <c r="A5566" s="38" t="s">
        <v>939</v>
      </c>
      <c r="B5566" s="38" t="s">
        <v>464</v>
      </c>
      <c r="C5566" s="38" t="s">
        <v>478</v>
      </c>
      <c r="D5566" s="38"/>
      <c r="E5566" s="65">
        <f t="shared" si="259"/>
        <v>164295</v>
      </c>
      <c r="F5566" s="66">
        <f t="shared" si="260"/>
        <v>4</v>
      </c>
      <c r="G5566" s="67" t="str">
        <f t="shared" si="258"/>
        <v>csütörtök</v>
      </c>
    </row>
    <row r="5567" spans="1:7" ht="15" customHeight="1" x14ac:dyDescent="0.25">
      <c r="A5567" s="38" t="s">
        <v>939</v>
      </c>
      <c r="B5567" s="38" t="s">
        <v>466</v>
      </c>
      <c r="C5567" s="38" t="s">
        <v>480</v>
      </c>
      <c r="D5567" s="38"/>
      <c r="E5567" s="65">
        <f t="shared" si="259"/>
        <v>164324</v>
      </c>
      <c r="F5567" s="66">
        <f t="shared" si="260"/>
        <v>5</v>
      </c>
      <c r="G5567" s="67" t="str">
        <f t="shared" si="258"/>
        <v>péntek</v>
      </c>
    </row>
    <row r="5568" spans="1:7" ht="15" customHeight="1" x14ac:dyDescent="0.25">
      <c r="A5568" s="38" t="s">
        <v>939</v>
      </c>
      <c r="B5568" s="38" t="s">
        <v>468</v>
      </c>
      <c r="C5568" s="38" t="s">
        <v>480</v>
      </c>
      <c r="D5568" s="38"/>
      <c r="E5568" s="65">
        <f t="shared" si="259"/>
        <v>164354</v>
      </c>
      <c r="F5568" s="66">
        <f t="shared" si="260"/>
        <v>7</v>
      </c>
      <c r="G5568" s="67" t="str">
        <f t="shared" si="258"/>
        <v>vasárnap</v>
      </c>
    </row>
    <row r="5569" spans="1:7" ht="15" customHeight="1" x14ac:dyDescent="0.25">
      <c r="A5569" s="38" t="s">
        <v>940</v>
      </c>
      <c r="B5569" s="38" t="s">
        <v>448</v>
      </c>
      <c r="C5569" s="38" t="s">
        <v>482</v>
      </c>
      <c r="D5569" s="38"/>
      <c r="E5569" s="65">
        <f t="shared" si="259"/>
        <v>164384</v>
      </c>
      <c r="F5569" s="66">
        <f t="shared" si="260"/>
        <v>2</v>
      </c>
      <c r="G5569" s="67" t="str">
        <f t="shared" si="258"/>
        <v>kedd</v>
      </c>
    </row>
    <row r="5570" spans="1:7" ht="15" customHeight="1" x14ac:dyDescent="0.25">
      <c r="A5570" s="38" t="s">
        <v>940</v>
      </c>
      <c r="B5570" s="38" t="s">
        <v>450</v>
      </c>
      <c r="C5570" s="38" t="s">
        <v>492</v>
      </c>
      <c r="D5570" s="38"/>
      <c r="E5570" s="65">
        <f t="shared" si="259"/>
        <v>164414</v>
      </c>
      <c r="F5570" s="66">
        <f t="shared" si="260"/>
        <v>4</v>
      </c>
      <c r="G5570" s="67" t="str">
        <f t="shared" si="258"/>
        <v>csütörtök</v>
      </c>
    </row>
    <row r="5571" spans="1:7" ht="15" customHeight="1" x14ac:dyDescent="0.25">
      <c r="A5571" s="38" t="s">
        <v>940</v>
      </c>
      <c r="B5571" s="38" t="s">
        <v>452</v>
      </c>
      <c r="C5571" s="38" t="s">
        <v>482</v>
      </c>
      <c r="D5571" s="38"/>
      <c r="E5571" s="65">
        <f t="shared" si="259"/>
        <v>164443</v>
      </c>
      <c r="F5571" s="66">
        <f t="shared" si="260"/>
        <v>5</v>
      </c>
      <c r="G5571" s="67" t="str">
        <f t="shared" ref="G5571:G5634" si="261">VLOOKUP(F5571,nevek,2,0)</f>
        <v>péntek</v>
      </c>
    </row>
    <row r="5572" spans="1:7" ht="15" customHeight="1" x14ac:dyDescent="0.25">
      <c r="A5572" s="38" t="s">
        <v>940</v>
      </c>
      <c r="B5572" s="38" t="s">
        <v>454</v>
      </c>
      <c r="C5572" s="38" t="s">
        <v>492</v>
      </c>
      <c r="D5572" s="38"/>
      <c r="E5572" s="65">
        <f t="shared" ref="E5572:E5635" si="262">DATEVALUE(A5572&amp;"."&amp;B5572&amp;C5572)</f>
        <v>164473</v>
      </c>
      <c r="F5572" s="66">
        <f t="shared" ref="F5572:F5635" si="263">WEEKDAY(E5572,2)</f>
        <v>7</v>
      </c>
      <c r="G5572" s="67" t="str">
        <f t="shared" si="261"/>
        <v>vasárnap</v>
      </c>
    </row>
    <row r="5573" spans="1:7" ht="15" customHeight="1" x14ac:dyDescent="0.25">
      <c r="A5573" s="38" t="s">
        <v>940</v>
      </c>
      <c r="B5573" s="38" t="s">
        <v>455</v>
      </c>
      <c r="C5573" s="38" t="s">
        <v>483</v>
      </c>
      <c r="D5573" s="38"/>
      <c r="E5573" s="65">
        <f t="shared" si="262"/>
        <v>164502</v>
      </c>
      <c r="F5573" s="66">
        <f t="shared" si="263"/>
        <v>1</v>
      </c>
      <c r="G5573" s="67" t="str">
        <f t="shared" si="261"/>
        <v>hétfő</v>
      </c>
    </row>
    <row r="5574" spans="1:7" ht="15" customHeight="1" x14ac:dyDescent="0.25">
      <c r="A5574" s="38" t="s">
        <v>940</v>
      </c>
      <c r="B5574" s="38" t="s">
        <v>456</v>
      </c>
      <c r="C5574" s="38" t="s">
        <v>484</v>
      </c>
      <c r="D5574" s="38"/>
      <c r="E5574" s="65">
        <f t="shared" si="262"/>
        <v>164532</v>
      </c>
      <c r="F5574" s="66">
        <f t="shared" si="263"/>
        <v>3</v>
      </c>
      <c r="G5574" s="67" t="str">
        <f t="shared" si="261"/>
        <v>szerda</v>
      </c>
    </row>
    <row r="5575" spans="1:7" ht="15" customHeight="1" x14ac:dyDescent="0.25">
      <c r="A5575" s="38" t="s">
        <v>940</v>
      </c>
      <c r="B5575" s="38" t="s">
        <v>458</v>
      </c>
      <c r="C5575" s="38" t="s">
        <v>485</v>
      </c>
      <c r="D5575" s="38"/>
      <c r="E5575" s="65">
        <f t="shared" si="262"/>
        <v>164561</v>
      </c>
      <c r="F5575" s="66">
        <f t="shared" si="263"/>
        <v>4</v>
      </c>
      <c r="G5575" s="67" t="str">
        <f t="shared" si="261"/>
        <v>csütörtök</v>
      </c>
    </row>
    <row r="5576" spans="1:7" ht="15" customHeight="1" x14ac:dyDescent="0.25">
      <c r="A5576" s="38" t="s">
        <v>940</v>
      </c>
      <c r="B5576" s="38" t="s">
        <v>460</v>
      </c>
      <c r="C5576" s="38" t="s">
        <v>494</v>
      </c>
      <c r="D5576" s="38"/>
      <c r="E5576" s="65">
        <f t="shared" si="262"/>
        <v>164590</v>
      </c>
      <c r="F5576" s="66">
        <f t="shared" si="263"/>
        <v>5</v>
      </c>
      <c r="G5576" s="67" t="str">
        <f t="shared" si="261"/>
        <v>péntek</v>
      </c>
    </row>
    <row r="5577" spans="1:7" ht="15" customHeight="1" x14ac:dyDescent="0.25">
      <c r="A5577" s="38" t="s">
        <v>940</v>
      </c>
      <c r="B5577" s="38" t="s">
        <v>462</v>
      </c>
      <c r="C5577" s="38" t="s">
        <v>487</v>
      </c>
      <c r="D5577" s="38"/>
      <c r="E5577" s="65">
        <f t="shared" si="262"/>
        <v>164620</v>
      </c>
      <c r="F5577" s="66">
        <f t="shared" si="263"/>
        <v>7</v>
      </c>
      <c r="G5577" s="67" t="str">
        <f t="shared" si="261"/>
        <v>vasárnap</v>
      </c>
    </row>
    <row r="5578" spans="1:7" ht="15" customHeight="1" x14ac:dyDescent="0.25">
      <c r="A5578" s="38" t="s">
        <v>940</v>
      </c>
      <c r="B5578" s="38" t="s">
        <v>464</v>
      </c>
      <c r="C5578" s="38" t="s">
        <v>453</v>
      </c>
      <c r="D5578" s="38"/>
      <c r="E5578" s="65">
        <f t="shared" si="262"/>
        <v>164649</v>
      </c>
      <c r="F5578" s="66">
        <f t="shared" si="263"/>
        <v>1</v>
      </c>
      <c r="G5578" s="67" t="str">
        <f t="shared" si="261"/>
        <v>hétfő</v>
      </c>
    </row>
    <row r="5579" spans="1:7" ht="15" customHeight="1" x14ac:dyDescent="0.25">
      <c r="A5579" s="38" t="s">
        <v>940</v>
      </c>
      <c r="B5579" s="38" t="s">
        <v>466</v>
      </c>
      <c r="C5579" s="38" t="s">
        <v>449</v>
      </c>
      <c r="D5579" s="38"/>
      <c r="E5579" s="65">
        <f t="shared" si="262"/>
        <v>164679</v>
      </c>
      <c r="F5579" s="66">
        <f t="shared" si="263"/>
        <v>3</v>
      </c>
      <c r="G5579" s="67" t="str">
        <f t="shared" si="261"/>
        <v>szerda</v>
      </c>
    </row>
    <row r="5580" spans="1:7" ht="15" customHeight="1" x14ac:dyDescent="0.25">
      <c r="A5580" s="38" t="s">
        <v>940</v>
      </c>
      <c r="B5580" s="38" t="s">
        <v>468</v>
      </c>
      <c r="C5580" s="38" t="s">
        <v>451</v>
      </c>
      <c r="D5580" s="38"/>
      <c r="E5580" s="65">
        <f t="shared" si="262"/>
        <v>164708</v>
      </c>
      <c r="F5580" s="66">
        <f t="shared" si="263"/>
        <v>4</v>
      </c>
      <c r="G5580" s="67" t="str">
        <f t="shared" si="261"/>
        <v>csütörtök</v>
      </c>
    </row>
    <row r="5581" spans="1:7" ht="15" customHeight="1" x14ac:dyDescent="0.25">
      <c r="A5581" s="38" t="s">
        <v>941</v>
      </c>
      <c r="B5581" s="38" t="s">
        <v>448</v>
      </c>
      <c r="C5581" s="38" t="s">
        <v>457</v>
      </c>
      <c r="D5581" s="38"/>
      <c r="E5581" s="65">
        <f t="shared" si="262"/>
        <v>164738</v>
      </c>
      <c r="F5581" s="66">
        <f t="shared" si="263"/>
        <v>6</v>
      </c>
      <c r="G5581" s="67" t="str">
        <f t="shared" si="261"/>
        <v>szombat</v>
      </c>
    </row>
    <row r="5582" spans="1:7" ht="15" customHeight="1" x14ac:dyDescent="0.25">
      <c r="A5582" s="38" t="s">
        <v>941</v>
      </c>
      <c r="B5582" s="38" t="s">
        <v>450</v>
      </c>
      <c r="C5582" s="38" t="s">
        <v>459</v>
      </c>
      <c r="D5582" s="38"/>
      <c r="E5582" s="65">
        <f t="shared" si="262"/>
        <v>164768</v>
      </c>
      <c r="F5582" s="66">
        <f t="shared" si="263"/>
        <v>1</v>
      </c>
      <c r="G5582" s="67" t="str">
        <f t="shared" si="261"/>
        <v>hétfő</v>
      </c>
    </row>
    <row r="5583" spans="1:7" ht="15" customHeight="1" x14ac:dyDescent="0.25">
      <c r="A5583" s="38" t="s">
        <v>941</v>
      </c>
      <c r="B5583" s="38" t="s">
        <v>452</v>
      </c>
      <c r="C5583" s="38" t="s">
        <v>457</v>
      </c>
      <c r="D5583" s="38"/>
      <c r="E5583" s="65">
        <f t="shared" si="262"/>
        <v>164797</v>
      </c>
      <c r="F5583" s="66">
        <f t="shared" si="263"/>
        <v>2</v>
      </c>
      <c r="G5583" s="67" t="str">
        <f t="shared" si="261"/>
        <v>kedd</v>
      </c>
    </row>
    <row r="5584" spans="1:7" ht="15" customHeight="1" x14ac:dyDescent="0.25">
      <c r="A5584" s="38" t="s">
        <v>941</v>
      </c>
      <c r="B5584" s="38" t="s">
        <v>454</v>
      </c>
      <c r="C5584" s="38" t="s">
        <v>459</v>
      </c>
      <c r="D5584" s="38"/>
      <c r="E5584" s="65">
        <f t="shared" si="262"/>
        <v>164827</v>
      </c>
      <c r="F5584" s="66">
        <f t="shared" si="263"/>
        <v>4</v>
      </c>
      <c r="G5584" s="67" t="str">
        <f t="shared" si="261"/>
        <v>csütörtök</v>
      </c>
    </row>
    <row r="5585" spans="1:7" ht="15" customHeight="1" x14ac:dyDescent="0.25">
      <c r="A5585" s="38" t="s">
        <v>941</v>
      </c>
      <c r="B5585" s="38" t="s">
        <v>455</v>
      </c>
      <c r="C5585" s="38" t="s">
        <v>459</v>
      </c>
      <c r="D5585" s="38"/>
      <c r="E5585" s="65">
        <f t="shared" si="262"/>
        <v>164857</v>
      </c>
      <c r="F5585" s="66">
        <f t="shared" si="263"/>
        <v>6</v>
      </c>
      <c r="G5585" s="67" t="str">
        <f t="shared" si="261"/>
        <v>szombat</v>
      </c>
    </row>
    <row r="5586" spans="1:7" ht="15" customHeight="1" x14ac:dyDescent="0.25">
      <c r="A5586" s="38" t="s">
        <v>941</v>
      </c>
      <c r="B5586" s="38" t="s">
        <v>456</v>
      </c>
      <c r="C5586" s="38" t="s">
        <v>461</v>
      </c>
      <c r="D5586" s="38"/>
      <c r="E5586" s="65">
        <f t="shared" si="262"/>
        <v>164886</v>
      </c>
      <c r="F5586" s="66">
        <f t="shared" si="263"/>
        <v>7</v>
      </c>
      <c r="G5586" s="67" t="str">
        <f t="shared" si="261"/>
        <v>vasárnap</v>
      </c>
    </row>
    <row r="5587" spans="1:7" ht="15" customHeight="1" x14ac:dyDescent="0.25">
      <c r="A5587" s="38" t="s">
        <v>941</v>
      </c>
      <c r="B5587" s="38" t="s">
        <v>458</v>
      </c>
      <c r="C5587" s="38" t="s">
        <v>461</v>
      </c>
      <c r="D5587" s="38"/>
      <c r="E5587" s="65">
        <f t="shared" si="262"/>
        <v>164916</v>
      </c>
      <c r="F5587" s="66">
        <f t="shared" si="263"/>
        <v>2</v>
      </c>
      <c r="G5587" s="67" t="str">
        <f t="shared" si="261"/>
        <v>kedd</v>
      </c>
    </row>
    <row r="5588" spans="1:7" ht="15" customHeight="1" x14ac:dyDescent="0.25">
      <c r="A5588" s="38" t="s">
        <v>941</v>
      </c>
      <c r="B5588" s="38" t="s">
        <v>460</v>
      </c>
      <c r="C5588" s="38" t="s">
        <v>465</v>
      </c>
      <c r="D5588" s="38"/>
      <c r="E5588" s="65">
        <f t="shared" si="262"/>
        <v>164945</v>
      </c>
      <c r="F5588" s="66">
        <f t="shared" si="263"/>
        <v>3</v>
      </c>
      <c r="G5588" s="67" t="str">
        <f t="shared" si="261"/>
        <v>szerda</v>
      </c>
    </row>
    <row r="5589" spans="1:7" ht="15" customHeight="1" x14ac:dyDescent="0.25">
      <c r="A5589" s="38" t="s">
        <v>941</v>
      </c>
      <c r="B5589" s="38" t="s">
        <v>462</v>
      </c>
      <c r="C5589" s="38" t="s">
        <v>467</v>
      </c>
      <c r="D5589" s="38"/>
      <c r="E5589" s="65">
        <f t="shared" si="262"/>
        <v>164974</v>
      </c>
      <c r="F5589" s="66">
        <f t="shared" si="263"/>
        <v>4</v>
      </c>
      <c r="G5589" s="67" t="str">
        <f t="shared" si="261"/>
        <v>csütörtök</v>
      </c>
    </row>
    <row r="5590" spans="1:7" ht="15" customHeight="1" x14ac:dyDescent="0.25">
      <c r="A5590" s="38" t="s">
        <v>941</v>
      </c>
      <c r="B5590" s="38" t="s">
        <v>464</v>
      </c>
      <c r="C5590" s="38" t="s">
        <v>467</v>
      </c>
      <c r="D5590" s="38"/>
      <c r="E5590" s="65">
        <f t="shared" si="262"/>
        <v>165004</v>
      </c>
      <c r="F5590" s="66">
        <f t="shared" si="263"/>
        <v>6</v>
      </c>
      <c r="G5590" s="67" t="str">
        <f t="shared" si="261"/>
        <v>szombat</v>
      </c>
    </row>
    <row r="5591" spans="1:7" ht="15" customHeight="1" x14ac:dyDescent="0.25">
      <c r="A5591" s="38" t="s">
        <v>941</v>
      </c>
      <c r="B5591" s="38" t="s">
        <v>466</v>
      </c>
      <c r="C5591" s="38" t="s">
        <v>472</v>
      </c>
      <c r="D5591" s="38"/>
      <c r="E5591" s="65">
        <f t="shared" si="262"/>
        <v>165033</v>
      </c>
      <c r="F5591" s="66">
        <f t="shared" si="263"/>
        <v>7</v>
      </c>
      <c r="G5591" s="67" t="str">
        <f t="shared" si="261"/>
        <v>vasárnap</v>
      </c>
    </row>
    <row r="5592" spans="1:7" ht="15" customHeight="1" x14ac:dyDescent="0.25">
      <c r="A5592" s="38" t="s">
        <v>941</v>
      </c>
      <c r="B5592" s="38" t="s">
        <v>468</v>
      </c>
      <c r="C5592" s="38" t="s">
        <v>472</v>
      </c>
      <c r="D5592" s="38"/>
      <c r="E5592" s="65">
        <f t="shared" si="262"/>
        <v>165063</v>
      </c>
      <c r="F5592" s="66">
        <f t="shared" si="263"/>
        <v>2</v>
      </c>
      <c r="G5592" s="67" t="str">
        <f t="shared" si="261"/>
        <v>kedd</v>
      </c>
    </row>
    <row r="5593" spans="1:7" ht="15" customHeight="1" x14ac:dyDescent="0.25">
      <c r="A5593" s="38" t="s">
        <v>942</v>
      </c>
      <c r="B5593" s="38" t="s">
        <v>448</v>
      </c>
      <c r="C5593" s="38" t="s">
        <v>473</v>
      </c>
      <c r="D5593" s="38"/>
      <c r="E5593" s="65">
        <f t="shared" si="262"/>
        <v>165092</v>
      </c>
      <c r="F5593" s="66">
        <f t="shared" si="263"/>
        <v>3</v>
      </c>
      <c r="G5593" s="67" t="str">
        <f t="shared" si="261"/>
        <v>szerda</v>
      </c>
    </row>
    <row r="5594" spans="1:7" ht="15" customHeight="1" x14ac:dyDescent="0.25">
      <c r="A5594" s="38" t="s">
        <v>942</v>
      </c>
      <c r="B5594" s="38" t="s">
        <v>450</v>
      </c>
      <c r="C5594" s="38" t="s">
        <v>474</v>
      </c>
      <c r="D5594" s="38"/>
      <c r="E5594" s="65">
        <f t="shared" si="262"/>
        <v>165122</v>
      </c>
      <c r="F5594" s="66">
        <f t="shared" si="263"/>
        <v>5</v>
      </c>
      <c r="G5594" s="67" t="str">
        <f t="shared" si="261"/>
        <v>péntek</v>
      </c>
    </row>
    <row r="5595" spans="1:7" ht="15" customHeight="1" x14ac:dyDescent="0.25">
      <c r="A5595" s="38" t="s">
        <v>942</v>
      </c>
      <c r="B5595" s="38" t="s">
        <v>452</v>
      </c>
      <c r="C5595" s="38" t="s">
        <v>474</v>
      </c>
      <c r="D5595" s="38"/>
      <c r="E5595" s="65">
        <f t="shared" si="262"/>
        <v>165151</v>
      </c>
      <c r="F5595" s="66">
        <f t="shared" si="263"/>
        <v>6</v>
      </c>
      <c r="G5595" s="67" t="str">
        <f t="shared" si="261"/>
        <v>szombat</v>
      </c>
    </row>
    <row r="5596" spans="1:7" ht="15" customHeight="1" x14ac:dyDescent="0.25">
      <c r="A5596" s="38" t="s">
        <v>942</v>
      </c>
      <c r="B5596" s="38" t="s">
        <v>452</v>
      </c>
      <c r="C5596" s="38" t="s">
        <v>475</v>
      </c>
      <c r="D5596" s="38"/>
      <c r="E5596" s="65">
        <f t="shared" si="262"/>
        <v>165181</v>
      </c>
      <c r="F5596" s="66">
        <f t="shared" si="263"/>
        <v>1</v>
      </c>
      <c r="G5596" s="67" t="str">
        <f t="shared" si="261"/>
        <v>hétfő</v>
      </c>
    </row>
    <row r="5597" spans="1:7" ht="15" customHeight="1" x14ac:dyDescent="0.25">
      <c r="A5597" s="38" t="s">
        <v>942</v>
      </c>
      <c r="B5597" s="38" t="s">
        <v>454</v>
      </c>
      <c r="C5597" s="38" t="s">
        <v>496</v>
      </c>
      <c r="D5597" s="38"/>
      <c r="E5597" s="65">
        <f t="shared" si="262"/>
        <v>165211</v>
      </c>
      <c r="F5597" s="66">
        <f t="shared" si="263"/>
        <v>3</v>
      </c>
      <c r="G5597" s="67" t="str">
        <f t="shared" si="261"/>
        <v>szerda</v>
      </c>
    </row>
    <row r="5598" spans="1:7" ht="15" customHeight="1" x14ac:dyDescent="0.25">
      <c r="A5598" s="38" t="s">
        <v>942</v>
      </c>
      <c r="B5598" s="38" t="s">
        <v>455</v>
      </c>
      <c r="C5598" s="38" t="s">
        <v>496</v>
      </c>
      <c r="D5598" s="38"/>
      <c r="E5598" s="65">
        <f t="shared" si="262"/>
        <v>165241</v>
      </c>
      <c r="F5598" s="66">
        <f t="shared" si="263"/>
        <v>5</v>
      </c>
      <c r="G5598" s="67" t="str">
        <f t="shared" si="261"/>
        <v>péntek</v>
      </c>
    </row>
    <row r="5599" spans="1:7" ht="15" customHeight="1" x14ac:dyDescent="0.25">
      <c r="A5599" s="38" t="s">
        <v>942</v>
      </c>
      <c r="B5599" s="38" t="s">
        <v>456</v>
      </c>
      <c r="C5599" s="38" t="s">
        <v>477</v>
      </c>
      <c r="D5599" s="38"/>
      <c r="E5599" s="65">
        <f t="shared" si="262"/>
        <v>165270</v>
      </c>
      <c r="F5599" s="66">
        <f t="shared" si="263"/>
        <v>6</v>
      </c>
      <c r="G5599" s="67" t="str">
        <f t="shared" si="261"/>
        <v>szombat</v>
      </c>
    </row>
    <row r="5600" spans="1:7" ht="15" customHeight="1" x14ac:dyDescent="0.25">
      <c r="A5600" s="38" t="s">
        <v>942</v>
      </c>
      <c r="B5600" s="38" t="s">
        <v>458</v>
      </c>
      <c r="C5600" s="38" t="s">
        <v>477</v>
      </c>
      <c r="D5600" s="38"/>
      <c r="E5600" s="65">
        <f t="shared" si="262"/>
        <v>165300</v>
      </c>
      <c r="F5600" s="66">
        <f t="shared" si="263"/>
        <v>1</v>
      </c>
      <c r="G5600" s="67" t="str">
        <f t="shared" si="261"/>
        <v>hétfő</v>
      </c>
    </row>
    <row r="5601" spans="1:7" ht="15" customHeight="1" x14ac:dyDescent="0.25">
      <c r="A5601" s="38" t="s">
        <v>942</v>
      </c>
      <c r="B5601" s="38" t="s">
        <v>460</v>
      </c>
      <c r="C5601" s="38" t="s">
        <v>479</v>
      </c>
      <c r="D5601" s="38"/>
      <c r="E5601" s="65">
        <f t="shared" si="262"/>
        <v>165329</v>
      </c>
      <c r="F5601" s="66">
        <f t="shared" si="263"/>
        <v>2</v>
      </c>
      <c r="G5601" s="67" t="str">
        <f t="shared" si="261"/>
        <v>kedd</v>
      </c>
    </row>
    <row r="5602" spans="1:7" ht="15" customHeight="1" x14ac:dyDescent="0.25">
      <c r="A5602" s="38" t="s">
        <v>942</v>
      </c>
      <c r="B5602" s="38" t="s">
        <v>462</v>
      </c>
      <c r="C5602" s="38" t="s">
        <v>482</v>
      </c>
      <c r="D5602" s="38"/>
      <c r="E5602" s="65">
        <f t="shared" si="262"/>
        <v>165358</v>
      </c>
      <c r="F5602" s="66">
        <f t="shared" si="263"/>
        <v>3</v>
      </c>
      <c r="G5602" s="67" t="str">
        <f t="shared" si="261"/>
        <v>szerda</v>
      </c>
    </row>
    <row r="5603" spans="1:7" ht="15" customHeight="1" x14ac:dyDescent="0.25">
      <c r="A5603" s="38" t="s">
        <v>942</v>
      </c>
      <c r="B5603" s="38" t="s">
        <v>464</v>
      </c>
      <c r="C5603" s="38" t="s">
        <v>482</v>
      </c>
      <c r="D5603" s="38"/>
      <c r="E5603" s="65">
        <f t="shared" si="262"/>
        <v>165388</v>
      </c>
      <c r="F5603" s="66">
        <f t="shared" si="263"/>
        <v>5</v>
      </c>
      <c r="G5603" s="67" t="str">
        <f t="shared" si="261"/>
        <v>péntek</v>
      </c>
    </row>
    <row r="5604" spans="1:7" ht="15" customHeight="1" x14ac:dyDescent="0.25">
      <c r="A5604" s="38" t="s">
        <v>942</v>
      </c>
      <c r="B5604" s="38" t="s">
        <v>466</v>
      </c>
      <c r="C5604" s="38" t="s">
        <v>483</v>
      </c>
      <c r="D5604" s="38"/>
      <c r="E5604" s="65">
        <f t="shared" si="262"/>
        <v>165417</v>
      </c>
      <c r="F5604" s="66">
        <f t="shared" si="263"/>
        <v>6</v>
      </c>
      <c r="G5604" s="67" t="str">
        <f t="shared" si="261"/>
        <v>szombat</v>
      </c>
    </row>
    <row r="5605" spans="1:7" ht="15" customHeight="1" x14ac:dyDescent="0.25">
      <c r="A5605" s="38" t="s">
        <v>942</v>
      </c>
      <c r="B5605" s="38" t="s">
        <v>468</v>
      </c>
      <c r="C5605" s="38" t="s">
        <v>483</v>
      </c>
      <c r="D5605" s="38"/>
      <c r="E5605" s="65">
        <f t="shared" si="262"/>
        <v>165447</v>
      </c>
      <c r="F5605" s="66">
        <f t="shared" si="263"/>
        <v>1</v>
      </c>
      <c r="G5605" s="67" t="str">
        <f t="shared" si="261"/>
        <v>hétfő</v>
      </c>
    </row>
    <row r="5606" spans="1:7" ht="15" customHeight="1" x14ac:dyDescent="0.25">
      <c r="A5606" s="38" t="s">
        <v>943</v>
      </c>
      <c r="B5606" s="38" t="s">
        <v>448</v>
      </c>
      <c r="C5606" s="38" t="s">
        <v>485</v>
      </c>
      <c r="D5606" s="38"/>
      <c r="E5606" s="65">
        <f t="shared" si="262"/>
        <v>165476</v>
      </c>
      <c r="F5606" s="66">
        <f t="shared" si="263"/>
        <v>2</v>
      </c>
      <c r="G5606" s="67" t="str">
        <f t="shared" si="261"/>
        <v>kedd</v>
      </c>
    </row>
    <row r="5607" spans="1:7" ht="15" customHeight="1" x14ac:dyDescent="0.25">
      <c r="A5607" s="38" t="s">
        <v>943</v>
      </c>
      <c r="B5607" s="38" t="s">
        <v>450</v>
      </c>
      <c r="C5607" s="38" t="s">
        <v>486</v>
      </c>
      <c r="D5607" s="38"/>
      <c r="E5607" s="65">
        <f t="shared" si="262"/>
        <v>165506</v>
      </c>
      <c r="F5607" s="66">
        <f t="shared" si="263"/>
        <v>4</v>
      </c>
      <c r="G5607" s="67" t="str">
        <f t="shared" si="261"/>
        <v>csütörtök</v>
      </c>
    </row>
    <row r="5608" spans="1:7" ht="15" customHeight="1" x14ac:dyDescent="0.25">
      <c r="A5608" s="38" t="s">
        <v>943</v>
      </c>
      <c r="B5608" s="38" t="s">
        <v>452</v>
      </c>
      <c r="C5608" s="38" t="s">
        <v>485</v>
      </c>
      <c r="D5608" s="38"/>
      <c r="E5608" s="65">
        <f t="shared" si="262"/>
        <v>165535</v>
      </c>
      <c r="F5608" s="66">
        <f t="shared" si="263"/>
        <v>5</v>
      </c>
      <c r="G5608" s="67" t="str">
        <f t="shared" si="261"/>
        <v>péntek</v>
      </c>
    </row>
    <row r="5609" spans="1:7" ht="15" customHeight="1" x14ac:dyDescent="0.25">
      <c r="A5609" s="38" t="s">
        <v>943</v>
      </c>
      <c r="B5609" s="38" t="s">
        <v>454</v>
      </c>
      <c r="C5609" s="38" t="s">
        <v>486</v>
      </c>
      <c r="D5609" s="38"/>
      <c r="E5609" s="65">
        <f t="shared" si="262"/>
        <v>165565</v>
      </c>
      <c r="F5609" s="66">
        <f t="shared" si="263"/>
        <v>7</v>
      </c>
      <c r="G5609" s="67" t="str">
        <f t="shared" si="261"/>
        <v>vasárnap</v>
      </c>
    </row>
    <row r="5610" spans="1:7" ht="15" customHeight="1" x14ac:dyDescent="0.25">
      <c r="A5610" s="38" t="s">
        <v>943</v>
      </c>
      <c r="B5610" s="38" t="s">
        <v>455</v>
      </c>
      <c r="C5610" s="38" t="s">
        <v>486</v>
      </c>
      <c r="D5610" s="38"/>
      <c r="E5610" s="65">
        <f t="shared" si="262"/>
        <v>165595</v>
      </c>
      <c r="F5610" s="66">
        <f t="shared" si="263"/>
        <v>2</v>
      </c>
      <c r="G5610" s="67" t="str">
        <f t="shared" si="261"/>
        <v>kedd</v>
      </c>
    </row>
    <row r="5611" spans="1:7" ht="15" customHeight="1" x14ac:dyDescent="0.25">
      <c r="A5611" s="38" t="s">
        <v>943</v>
      </c>
      <c r="B5611" s="38" t="s">
        <v>456</v>
      </c>
      <c r="C5611" s="38" t="s">
        <v>487</v>
      </c>
      <c r="D5611" s="38"/>
      <c r="E5611" s="65">
        <f t="shared" si="262"/>
        <v>165624</v>
      </c>
      <c r="F5611" s="66">
        <f t="shared" si="263"/>
        <v>3</v>
      </c>
      <c r="G5611" s="67" t="str">
        <f t="shared" si="261"/>
        <v>szerda</v>
      </c>
    </row>
    <row r="5612" spans="1:7" ht="15" customHeight="1" x14ac:dyDescent="0.25">
      <c r="A5612" s="38" t="s">
        <v>943</v>
      </c>
      <c r="B5612" s="38" t="s">
        <v>458</v>
      </c>
      <c r="C5612" s="38" t="s">
        <v>487</v>
      </c>
      <c r="D5612" s="38"/>
      <c r="E5612" s="65">
        <f t="shared" si="262"/>
        <v>165654</v>
      </c>
      <c r="F5612" s="66">
        <f t="shared" si="263"/>
        <v>5</v>
      </c>
      <c r="G5612" s="67" t="str">
        <f t="shared" si="261"/>
        <v>péntek</v>
      </c>
    </row>
    <row r="5613" spans="1:7" ht="15" customHeight="1" x14ac:dyDescent="0.25">
      <c r="A5613" s="38" t="s">
        <v>943</v>
      </c>
      <c r="B5613" s="38" t="s">
        <v>460</v>
      </c>
      <c r="C5613" s="38" t="s">
        <v>449</v>
      </c>
      <c r="D5613" s="38"/>
      <c r="E5613" s="65">
        <f t="shared" si="262"/>
        <v>165683</v>
      </c>
      <c r="F5613" s="66">
        <f t="shared" si="263"/>
        <v>6</v>
      </c>
      <c r="G5613" s="67" t="str">
        <f t="shared" si="261"/>
        <v>szombat</v>
      </c>
    </row>
    <row r="5614" spans="1:7" ht="15" customHeight="1" x14ac:dyDescent="0.25">
      <c r="A5614" s="38" t="s">
        <v>943</v>
      </c>
      <c r="B5614" s="38" t="s">
        <v>462</v>
      </c>
      <c r="C5614" s="38" t="s">
        <v>451</v>
      </c>
      <c r="D5614" s="38"/>
      <c r="E5614" s="65">
        <f t="shared" si="262"/>
        <v>165713</v>
      </c>
      <c r="F5614" s="66">
        <f t="shared" si="263"/>
        <v>1</v>
      </c>
      <c r="G5614" s="67" t="str">
        <f t="shared" si="261"/>
        <v>hétfő</v>
      </c>
    </row>
    <row r="5615" spans="1:7" ht="15" customHeight="1" x14ac:dyDescent="0.25">
      <c r="A5615" s="38" t="s">
        <v>943</v>
      </c>
      <c r="B5615" s="38" t="s">
        <v>464</v>
      </c>
      <c r="C5615" s="38" t="s">
        <v>457</v>
      </c>
      <c r="D5615" s="38"/>
      <c r="E5615" s="65">
        <f t="shared" si="262"/>
        <v>165742</v>
      </c>
      <c r="F5615" s="66">
        <f t="shared" si="263"/>
        <v>2</v>
      </c>
      <c r="G5615" s="67" t="str">
        <f t="shared" si="261"/>
        <v>kedd</v>
      </c>
    </row>
    <row r="5616" spans="1:7" ht="15" customHeight="1" x14ac:dyDescent="0.25">
      <c r="A5616" s="38" t="s">
        <v>943</v>
      </c>
      <c r="B5616" s="38" t="s">
        <v>466</v>
      </c>
      <c r="C5616" s="38" t="s">
        <v>459</v>
      </c>
      <c r="D5616" s="38"/>
      <c r="E5616" s="65">
        <f t="shared" si="262"/>
        <v>165772</v>
      </c>
      <c r="F5616" s="66">
        <f t="shared" si="263"/>
        <v>4</v>
      </c>
      <c r="G5616" s="67" t="str">
        <f t="shared" si="261"/>
        <v>csütörtök</v>
      </c>
    </row>
    <row r="5617" spans="1:7" ht="15" customHeight="1" x14ac:dyDescent="0.25">
      <c r="A5617" s="38" t="s">
        <v>943</v>
      </c>
      <c r="B5617" s="38" t="s">
        <v>468</v>
      </c>
      <c r="C5617" s="38" t="s">
        <v>489</v>
      </c>
      <c r="D5617" s="38"/>
      <c r="E5617" s="65">
        <f t="shared" si="262"/>
        <v>165801</v>
      </c>
      <c r="F5617" s="66">
        <f t="shared" si="263"/>
        <v>5</v>
      </c>
      <c r="G5617" s="67" t="str">
        <f t="shared" si="261"/>
        <v>péntek</v>
      </c>
    </row>
    <row r="5618" spans="1:7" ht="15" customHeight="1" x14ac:dyDescent="0.25">
      <c r="A5618" s="38" t="s">
        <v>944</v>
      </c>
      <c r="B5618" s="38" t="s">
        <v>448</v>
      </c>
      <c r="C5618" s="38" t="s">
        <v>461</v>
      </c>
      <c r="D5618" s="38"/>
      <c r="E5618" s="65">
        <f t="shared" si="262"/>
        <v>165831</v>
      </c>
      <c r="F5618" s="66">
        <f t="shared" si="263"/>
        <v>7</v>
      </c>
      <c r="G5618" s="67" t="str">
        <f t="shared" si="261"/>
        <v>vasárnap</v>
      </c>
    </row>
    <row r="5619" spans="1:7" ht="15" customHeight="1" x14ac:dyDescent="0.25">
      <c r="A5619" s="38" t="s">
        <v>944</v>
      </c>
      <c r="B5619" s="38" t="s">
        <v>450</v>
      </c>
      <c r="C5619" s="38" t="s">
        <v>465</v>
      </c>
      <c r="D5619" s="38"/>
      <c r="E5619" s="65">
        <f t="shared" si="262"/>
        <v>165860</v>
      </c>
      <c r="F5619" s="66">
        <f t="shared" si="263"/>
        <v>1</v>
      </c>
      <c r="G5619" s="67" t="str">
        <f t="shared" si="261"/>
        <v>hétfő</v>
      </c>
    </row>
    <row r="5620" spans="1:7" ht="15" customHeight="1" x14ac:dyDescent="0.25">
      <c r="A5620" s="38" t="s">
        <v>944</v>
      </c>
      <c r="B5620" s="38" t="s">
        <v>452</v>
      </c>
      <c r="C5620" s="38" t="s">
        <v>461</v>
      </c>
      <c r="D5620" s="38"/>
      <c r="E5620" s="65">
        <f t="shared" si="262"/>
        <v>165890</v>
      </c>
      <c r="F5620" s="66">
        <f t="shared" si="263"/>
        <v>3</v>
      </c>
      <c r="G5620" s="67" t="str">
        <f t="shared" si="261"/>
        <v>szerda</v>
      </c>
    </row>
    <row r="5621" spans="1:7" ht="15" customHeight="1" x14ac:dyDescent="0.25">
      <c r="A5621" s="38" t="s">
        <v>944</v>
      </c>
      <c r="B5621" s="38" t="s">
        <v>454</v>
      </c>
      <c r="C5621" s="38" t="s">
        <v>465</v>
      </c>
      <c r="D5621" s="38"/>
      <c r="E5621" s="65">
        <f t="shared" si="262"/>
        <v>165919</v>
      </c>
      <c r="F5621" s="66">
        <f t="shared" si="263"/>
        <v>4</v>
      </c>
      <c r="G5621" s="67" t="str">
        <f t="shared" si="261"/>
        <v>csütörtök</v>
      </c>
    </row>
    <row r="5622" spans="1:7" ht="15" customHeight="1" x14ac:dyDescent="0.25">
      <c r="A5622" s="38" t="s">
        <v>944</v>
      </c>
      <c r="B5622" s="38" t="s">
        <v>455</v>
      </c>
      <c r="C5622" s="38" t="s">
        <v>465</v>
      </c>
      <c r="D5622" s="38"/>
      <c r="E5622" s="65">
        <f t="shared" si="262"/>
        <v>165949</v>
      </c>
      <c r="F5622" s="66">
        <f t="shared" si="263"/>
        <v>6</v>
      </c>
      <c r="G5622" s="67" t="str">
        <f t="shared" si="261"/>
        <v>szombat</v>
      </c>
    </row>
    <row r="5623" spans="1:7" ht="15" customHeight="1" x14ac:dyDescent="0.25">
      <c r="A5623" s="38" t="s">
        <v>944</v>
      </c>
      <c r="B5623" s="38" t="s">
        <v>456</v>
      </c>
      <c r="C5623" s="38" t="s">
        <v>467</v>
      </c>
      <c r="D5623" s="38"/>
      <c r="E5623" s="65">
        <f t="shared" si="262"/>
        <v>165978</v>
      </c>
      <c r="F5623" s="66">
        <f t="shared" si="263"/>
        <v>7</v>
      </c>
      <c r="G5623" s="67" t="str">
        <f t="shared" si="261"/>
        <v>vasárnap</v>
      </c>
    </row>
    <row r="5624" spans="1:7" ht="15" customHeight="1" x14ac:dyDescent="0.25">
      <c r="A5624" s="38" t="s">
        <v>944</v>
      </c>
      <c r="B5624" s="38" t="s">
        <v>458</v>
      </c>
      <c r="C5624" s="38" t="s">
        <v>467</v>
      </c>
      <c r="D5624" s="38"/>
      <c r="E5624" s="65">
        <f t="shared" si="262"/>
        <v>166008</v>
      </c>
      <c r="F5624" s="66">
        <f t="shared" si="263"/>
        <v>2</v>
      </c>
      <c r="G5624" s="67" t="str">
        <f t="shared" si="261"/>
        <v>kedd</v>
      </c>
    </row>
    <row r="5625" spans="1:7" ht="15" customHeight="1" x14ac:dyDescent="0.25">
      <c r="A5625" s="38" t="s">
        <v>944</v>
      </c>
      <c r="B5625" s="38" t="s">
        <v>460</v>
      </c>
      <c r="C5625" s="38" t="s">
        <v>470</v>
      </c>
      <c r="D5625" s="38"/>
      <c r="E5625" s="65">
        <f t="shared" si="262"/>
        <v>166038</v>
      </c>
      <c r="F5625" s="66">
        <f t="shared" si="263"/>
        <v>4</v>
      </c>
      <c r="G5625" s="67" t="str">
        <f t="shared" si="261"/>
        <v>csütörtök</v>
      </c>
    </row>
    <row r="5626" spans="1:7" ht="15" customHeight="1" x14ac:dyDescent="0.25">
      <c r="A5626" s="38" t="s">
        <v>944</v>
      </c>
      <c r="B5626" s="38" t="s">
        <v>462</v>
      </c>
      <c r="C5626" s="38" t="s">
        <v>471</v>
      </c>
      <c r="D5626" s="38"/>
      <c r="E5626" s="65">
        <f t="shared" si="262"/>
        <v>166067</v>
      </c>
      <c r="F5626" s="66">
        <f t="shared" si="263"/>
        <v>5</v>
      </c>
      <c r="G5626" s="67" t="str">
        <f t="shared" si="261"/>
        <v>péntek</v>
      </c>
    </row>
    <row r="5627" spans="1:7" ht="15" customHeight="1" x14ac:dyDescent="0.25">
      <c r="A5627" s="38" t="s">
        <v>944</v>
      </c>
      <c r="B5627" s="38" t="s">
        <v>464</v>
      </c>
      <c r="C5627" s="38" t="s">
        <v>471</v>
      </c>
      <c r="D5627" s="38"/>
      <c r="E5627" s="65">
        <f t="shared" si="262"/>
        <v>166097</v>
      </c>
      <c r="F5627" s="66">
        <f t="shared" si="263"/>
        <v>7</v>
      </c>
      <c r="G5627" s="67" t="str">
        <f t="shared" si="261"/>
        <v>vasárnap</v>
      </c>
    </row>
    <row r="5628" spans="1:7" ht="15" customHeight="1" x14ac:dyDescent="0.25">
      <c r="A5628" s="38" t="s">
        <v>944</v>
      </c>
      <c r="B5628" s="38" t="s">
        <v>466</v>
      </c>
      <c r="C5628" s="38" t="s">
        <v>474</v>
      </c>
      <c r="D5628" s="38"/>
      <c r="E5628" s="65">
        <f t="shared" si="262"/>
        <v>166126</v>
      </c>
      <c r="F5628" s="66">
        <f t="shared" si="263"/>
        <v>1</v>
      </c>
      <c r="G5628" s="67" t="str">
        <f t="shared" si="261"/>
        <v>hétfő</v>
      </c>
    </row>
    <row r="5629" spans="1:7" ht="15" customHeight="1" x14ac:dyDescent="0.25">
      <c r="A5629" s="38" t="s">
        <v>944</v>
      </c>
      <c r="B5629" s="38" t="s">
        <v>468</v>
      </c>
      <c r="C5629" s="38" t="s">
        <v>474</v>
      </c>
      <c r="D5629" s="38"/>
      <c r="E5629" s="65">
        <f t="shared" si="262"/>
        <v>166156</v>
      </c>
      <c r="F5629" s="66">
        <f t="shared" si="263"/>
        <v>3</v>
      </c>
      <c r="G5629" s="67" t="str">
        <f t="shared" si="261"/>
        <v>szerda</v>
      </c>
    </row>
    <row r="5630" spans="1:7" ht="15" customHeight="1" x14ac:dyDescent="0.25">
      <c r="A5630" s="38" t="s">
        <v>944</v>
      </c>
      <c r="B5630" s="38" t="s">
        <v>468</v>
      </c>
      <c r="C5630" s="38" t="s">
        <v>496</v>
      </c>
      <c r="D5630" s="38"/>
      <c r="E5630" s="65">
        <f t="shared" si="262"/>
        <v>166185</v>
      </c>
      <c r="F5630" s="66">
        <f t="shared" si="263"/>
        <v>4</v>
      </c>
      <c r="G5630" s="67" t="str">
        <f t="shared" si="261"/>
        <v>csütörtök</v>
      </c>
    </row>
    <row r="5631" spans="1:7" ht="15" customHeight="1" x14ac:dyDescent="0.25">
      <c r="A5631" s="38" t="s">
        <v>945</v>
      </c>
      <c r="B5631" s="38" t="s">
        <v>448</v>
      </c>
      <c r="C5631" s="38" t="s">
        <v>476</v>
      </c>
      <c r="D5631" s="38"/>
      <c r="E5631" s="65">
        <f t="shared" si="262"/>
        <v>166215</v>
      </c>
      <c r="F5631" s="66">
        <f t="shared" si="263"/>
        <v>6</v>
      </c>
      <c r="G5631" s="67" t="str">
        <f t="shared" si="261"/>
        <v>szombat</v>
      </c>
    </row>
    <row r="5632" spans="1:7" ht="15" customHeight="1" x14ac:dyDescent="0.25">
      <c r="A5632" s="38" t="s">
        <v>945</v>
      </c>
      <c r="B5632" s="38" t="s">
        <v>450</v>
      </c>
      <c r="C5632" s="38" t="s">
        <v>478</v>
      </c>
      <c r="D5632" s="38"/>
      <c r="E5632" s="65">
        <f t="shared" si="262"/>
        <v>166244</v>
      </c>
      <c r="F5632" s="66">
        <f t="shared" si="263"/>
        <v>7</v>
      </c>
      <c r="G5632" s="67" t="str">
        <f t="shared" si="261"/>
        <v>vasárnap</v>
      </c>
    </row>
    <row r="5633" spans="1:7" ht="15" customHeight="1" x14ac:dyDescent="0.25">
      <c r="A5633" s="38" t="s">
        <v>945</v>
      </c>
      <c r="B5633" s="38" t="s">
        <v>452</v>
      </c>
      <c r="C5633" s="38" t="s">
        <v>476</v>
      </c>
      <c r="D5633" s="38"/>
      <c r="E5633" s="65">
        <f t="shared" si="262"/>
        <v>166274</v>
      </c>
      <c r="F5633" s="66">
        <f t="shared" si="263"/>
        <v>2</v>
      </c>
      <c r="G5633" s="67" t="str">
        <f t="shared" si="261"/>
        <v>kedd</v>
      </c>
    </row>
    <row r="5634" spans="1:7" ht="15" customHeight="1" x14ac:dyDescent="0.25">
      <c r="A5634" s="38" t="s">
        <v>945</v>
      </c>
      <c r="B5634" s="38" t="s">
        <v>454</v>
      </c>
      <c r="C5634" s="38" t="s">
        <v>478</v>
      </c>
      <c r="D5634" s="38"/>
      <c r="E5634" s="65">
        <f t="shared" si="262"/>
        <v>166303</v>
      </c>
      <c r="F5634" s="66">
        <f t="shared" si="263"/>
        <v>3</v>
      </c>
      <c r="G5634" s="67" t="str">
        <f t="shared" si="261"/>
        <v>szerda</v>
      </c>
    </row>
    <row r="5635" spans="1:7" ht="15" customHeight="1" x14ac:dyDescent="0.25">
      <c r="A5635" s="38" t="s">
        <v>945</v>
      </c>
      <c r="B5635" s="38" t="s">
        <v>455</v>
      </c>
      <c r="C5635" s="38" t="s">
        <v>479</v>
      </c>
      <c r="D5635" s="38"/>
      <c r="E5635" s="65">
        <f t="shared" si="262"/>
        <v>166332</v>
      </c>
      <c r="F5635" s="66">
        <f t="shared" si="263"/>
        <v>4</v>
      </c>
      <c r="G5635" s="67" t="str">
        <f t="shared" ref="G5635:G5698" si="264">VLOOKUP(F5635,nevek,2,0)</f>
        <v>csütörtök</v>
      </c>
    </row>
    <row r="5636" spans="1:7" ht="15" customHeight="1" x14ac:dyDescent="0.25">
      <c r="A5636" s="38" t="s">
        <v>945</v>
      </c>
      <c r="B5636" s="38" t="s">
        <v>456</v>
      </c>
      <c r="C5636" s="38" t="s">
        <v>480</v>
      </c>
      <c r="D5636" s="38"/>
      <c r="E5636" s="65">
        <f t="shared" ref="E5636:E5699" si="265">DATEVALUE(A5636&amp;"."&amp;B5636&amp;C5636)</f>
        <v>166362</v>
      </c>
      <c r="F5636" s="66">
        <f t="shared" ref="F5636:F5699" si="266">WEEKDAY(E5636,2)</f>
        <v>6</v>
      </c>
      <c r="G5636" s="67" t="str">
        <f t="shared" si="264"/>
        <v>szombat</v>
      </c>
    </row>
    <row r="5637" spans="1:7" ht="15" customHeight="1" x14ac:dyDescent="0.25">
      <c r="A5637" s="38" t="s">
        <v>945</v>
      </c>
      <c r="B5637" s="38" t="s">
        <v>458</v>
      </c>
      <c r="C5637" s="38" t="s">
        <v>480</v>
      </c>
      <c r="D5637" s="38"/>
      <c r="E5637" s="65">
        <f t="shared" si="265"/>
        <v>166392</v>
      </c>
      <c r="F5637" s="66">
        <f t="shared" si="266"/>
        <v>1</v>
      </c>
      <c r="G5637" s="67" t="str">
        <f t="shared" si="264"/>
        <v>hétfő</v>
      </c>
    </row>
    <row r="5638" spans="1:7" ht="15" customHeight="1" x14ac:dyDescent="0.25">
      <c r="A5638" s="38" t="s">
        <v>945</v>
      </c>
      <c r="B5638" s="38" t="s">
        <v>460</v>
      </c>
      <c r="C5638" s="38" t="s">
        <v>492</v>
      </c>
      <c r="D5638" s="38"/>
      <c r="E5638" s="65">
        <f t="shared" si="265"/>
        <v>166421</v>
      </c>
      <c r="F5638" s="66">
        <f t="shared" si="266"/>
        <v>2</v>
      </c>
      <c r="G5638" s="67" t="str">
        <f t="shared" si="264"/>
        <v>kedd</v>
      </c>
    </row>
    <row r="5639" spans="1:7" ht="15" customHeight="1" x14ac:dyDescent="0.25">
      <c r="A5639" s="38" t="s">
        <v>945</v>
      </c>
      <c r="B5639" s="38" t="s">
        <v>462</v>
      </c>
      <c r="C5639" s="38" t="s">
        <v>483</v>
      </c>
      <c r="D5639" s="38"/>
      <c r="E5639" s="65">
        <f t="shared" si="265"/>
        <v>166451</v>
      </c>
      <c r="F5639" s="66">
        <f t="shared" si="266"/>
        <v>4</v>
      </c>
      <c r="G5639" s="67" t="str">
        <f t="shared" si="264"/>
        <v>csütörtök</v>
      </c>
    </row>
    <row r="5640" spans="1:7" ht="15" customHeight="1" x14ac:dyDescent="0.25">
      <c r="A5640" s="38" t="s">
        <v>945</v>
      </c>
      <c r="B5640" s="38" t="s">
        <v>464</v>
      </c>
      <c r="C5640" s="38" t="s">
        <v>483</v>
      </c>
      <c r="D5640" s="38"/>
      <c r="E5640" s="65">
        <f t="shared" si="265"/>
        <v>166481</v>
      </c>
      <c r="F5640" s="66">
        <f t="shared" si="266"/>
        <v>6</v>
      </c>
      <c r="G5640" s="67" t="str">
        <f t="shared" si="264"/>
        <v>szombat</v>
      </c>
    </row>
    <row r="5641" spans="1:7" ht="15" customHeight="1" x14ac:dyDescent="0.25">
      <c r="A5641" s="38" t="s">
        <v>945</v>
      </c>
      <c r="B5641" s="38" t="s">
        <v>466</v>
      </c>
      <c r="C5641" s="38" t="s">
        <v>485</v>
      </c>
      <c r="D5641" s="38"/>
      <c r="E5641" s="65">
        <f t="shared" si="265"/>
        <v>166510</v>
      </c>
      <c r="F5641" s="66">
        <f t="shared" si="266"/>
        <v>7</v>
      </c>
      <c r="G5641" s="67" t="str">
        <f t="shared" si="264"/>
        <v>vasárnap</v>
      </c>
    </row>
    <row r="5642" spans="1:7" ht="15" customHeight="1" x14ac:dyDescent="0.25">
      <c r="A5642" s="38" t="s">
        <v>945</v>
      </c>
      <c r="B5642" s="38" t="s">
        <v>468</v>
      </c>
      <c r="C5642" s="38" t="s">
        <v>485</v>
      </c>
      <c r="D5642" s="38"/>
      <c r="E5642" s="65">
        <f t="shared" si="265"/>
        <v>166540</v>
      </c>
      <c r="F5642" s="66">
        <f t="shared" si="266"/>
        <v>2</v>
      </c>
      <c r="G5642" s="67" t="str">
        <f t="shared" si="264"/>
        <v>kedd</v>
      </c>
    </row>
    <row r="5643" spans="1:7" ht="15" customHeight="1" x14ac:dyDescent="0.25">
      <c r="A5643" s="38" t="s">
        <v>946</v>
      </c>
      <c r="B5643" s="38" t="s">
        <v>448</v>
      </c>
      <c r="C5643" s="38" t="s">
        <v>494</v>
      </c>
      <c r="D5643" s="38"/>
      <c r="E5643" s="65">
        <f t="shared" si="265"/>
        <v>166569</v>
      </c>
      <c r="F5643" s="66">
        <f t="shared" si="266"/>
        <v>3</v>
      </c>
      <c r="G5643" s="67" t="str">
        <f t="shared" si="264"/>
        <v>szerda</v>
      </c>
    </row>
    <row r="5644" spans="1:7" ht="15" customHeight="1" x14ac:dyDescent="0.25">
      <c r="A5644" s="38" t="s">
        <v>946</v>
      </c>
      <c r="B5644" s="38" t="s">
        <v>450</v>
      </c>
      <c r="C5644" s="38" t="s">
        <v>487</v>
      </c>
      <c r="D5644" s="38"/>
      <c r="E5644" s="65">
        <f t="shared" si="265"/>
        <v>166599</v>
      </c>
      <c r="F5644" s="66">
        <f t="shared" si="266"/>
        <v>5</v>
      </c>
      <c r="G5644" s="67" t="str">
        <f t="shared" si="264"/>
        <v>péntek</v>
      </c>
    </row>
    <row r="5645" spans="1:7" ht="15" customHeight="1" x14ac:dyDescent="0.25">
      <c r="A5645" s="38" t="s">
        <v>946</v>
      </c>
      <c r="B5645" s="38" t="s">
        <v>452</v>
      </c>
      <c r="C5645" s="38" t="s">
        <v>487</v>
      </c>
      <c r="D5645" s="38"/>
      <c r="E5645" s="65">
        <f t="shared" si="265"/>
        <v>166628</v>
      </c>
      <c r="F5645" s="66">
        <f t="shared" si="266"/>
        <v>6</v>
      </c>
      <c r="G5645" s="67" t="str">
        <f t="shared" si="264"/>
        <v>szombat</v>
      </c>
    </row>
    <row r="5646" spans="1:7" ht="15" customHeight="1" x14ac:dyDescent="0.25">
      <c r="A5646" s="38" t="s">
        <v>946</v>
      </c>
      <c r="B5646" s="38" t="s">
        <v>454</v>
      </c>
      <c r="C5646" s="38" t="s">
        <v>453</v>
      </c>
      <c r="D5646" s="38"/>
      <c r="E5646" s="65">
        <f t="shared" si="265"/>
        <v>166658</v>
      </c>
      <c r="F5646" s="66">
        <f t="shared" si="266"/>
        <v>1</v>
      </c>
      <c r="G5646" s="67" t="str">
        <f t="shared" si="264"/>
        <v>hétfő</v>
      </c>
    </row>
    <row r="5647" spans="1:7" ht="15" customHeight="1" x14ac:dyDescent="0.25">
      <c r="A5647" s="38" t="s">
        <v>946</v>
      </c>
      <c r="B5647" s="38" t="s">
        <v>455</v>
      </c>
      <c r="C5647" s="38" t="s">
        <v>449</v>
      </c>
      <c r="D5647" s="38"/>
      <c r="E5647" s="65">
        <f t="shared" si="265"/>
        <v>166687</v>
      </c>
      <c r="F5647" s="66">
        <f t="shared" si="266"/>
        <v>2</v>
      </c>
      <c r="G5647" s="67" t="str">
        <f t="shared" si="264"/>
        <v>kedd</v>
      </c>
    </row>
    <row r="5648" spans="1:7" ht="15" customHeight="1" x14ac:dyDescent="0.25">
      <c r="A5648" s="38" t="s">
        <v>946</v>
      </c>
      <c r="B5648" s="38" t="s">
        <v>456</v>
      </c>
      <c r="C5648" s="38" t="s">
        <v>457</v>
      </c>
      <c r="D5648" s="38"/>
      <c r="E5648" s="65">
        <f t="shared" si="265"/>
        <v>166716</v>
      </c>
      <c r="F5648" s="66">
        <f t="shared" si="266"/>
        <v>3</v>
      </c>
      <c r="G5648" s="67" t="str">
        <f t="shared" si="264"/>
        <v>szerda</v>
      </c>
    </row>
    <row r="5649" spans="1:7" ht="15" customHeight="1" x14ac:dyDescent="0.25">
      <c r="A5649" s="38" t="s">
        <v>946</v>
      </c>
      <c r="B5649" s="38" t="s">
        <v>458</v>
      </c>
      <c r="C5649" s="38" t="s">
        <v>457</v>
      </c>
      <c r="D5649" s="38"/>
      <c r="E5649" s="65">
        <f t="shared" si="265"/>
        <v>166746</v>
      </c>
      <c r="F5649" s="66">
        <f t="shared" si="266"/>
        <v>5</v>
      </c>
      <c r="G5649" s="67" t="str">
        <f t="shared" si="264"/>
        <v>péntek</v>
      </c>
    </row>
    <row r="5650" spans="1:7" ht="15" customHeight="1" x14ac:dyDescent="0.25">
      <c r="A5650" s="38" t="s">
        <v>946</v>
      </c>
      <c r="B5650" s="38" t="s">
        <v>460</v>
      </c>
      <c r="C5650" s="38" t="s">
        <v>489</v>
      </c>
      <c r="D5650" s="38"/>
      <c r="E5650" s="65">
        <f t="shared" si="265"/>
        <v>166775</v>
      </c>
      <c r="F5650" s="66">
        <f t="shared" si="266"/>
        <v>6</v>
      </c>
      <c r="G5650" s="67" t="str">
        <f t="shared" si="264"/>
        <v>szombat</v>
      </c>
    </row>
    <row r="5651" spans="1:7" ht="15" customHeight="1" x14ac:dyDescent="0.25">
      <c r="A5651" s="38" t="s">
        <v>946</v>
      </c>
      <c r="B5651" s="38" t="s">
        <v>462</v>
      </c>
      <c r="C5651" s="38" t="s">
        <v>461</v>
      </c>
      <c r="D5651" s="38"/>
      <c r="E5651" s="65">
        <f t="shared" si="265"/>
        <v>166805</v>
      </c>
      <c r="F5651" s="66">
        <f t="shared" si="266"/>
        <v>1</v>
      </c>
      <c r="G5651" s="67" t="str">
        <f t="shared" si="264"/>
        <v>hétfő</v>
      </c>
    </row>
    <row r="5652" spans="1:7" ht="15" customHeight="1" x14ac:dyDescent="0.25">
      <c r="A5652" s="38" t="s">
        <v>946</v>
      </c>
      <c r="B5652" s="38" t="s">
        <v>464</v>
      </c>
      <c r="C5652" s="38" t="s">
        <v>461</v>
      </c>
      <c r="D5652" s="38"/>
      <c r="E5652" s="65">
        <f t="shared" si="265"/>
        <v>166835</v>
      </c>
      <c r="F5652" s="66">
        <f t="shared" si="266"/>
        <v>3</v>
      </c>
      <c r="G5652" s="67" t="str">
        <f t="shared" si="264"/>
        <v>szerda</v>
      </c>
    </row>
    <row r="5653" spans="1:7" ht="15" customHeight="1" x14ac:dyDescent="0.25">
      <c r="A5653" s="38" t="s">
        <v>946</v>
      </c>
      <c r="B5653" s="38" t="s">
        <v>466</v>
      </c>
      <c r="C5653" s="38" t="s">
        <v>465</v>
      </c>
      <c r="D5653" s="38"/>
      <c r="E5653" s="65">
        <f t="shared" si="265"/>
        <v>166864</v>
      </c>
      <c r="F5653" s="66">
        <f t="shared" si="266"/>
        <v>4</v>
      </c>
      <c r="G5653" s="67" t="str">
        <f t="shared" si="264"/>
        <v>csütörtök</v>
      </c>
    </row>
    <row r="5654" spans="1:7" ht="15" customHeight="1" x14ac:dyDescent="0.25">
      <c r="A5654" s="38" t="s">
        <v>946</v>
      </c>
      <c r="B5654" s="38" t="s">
        <v>468</v>
      </c>
      <c r="C5654" s="38" t="s">
        <v>465</v>
      </c>
      <c r="D5654" s="38"/>
      <c r="E5654" s="65">
        <f t="shared" si="265"/>
        <v>166894</v>
      </c>
      <c r="F5654" s="66">
        <f t="shared" si="266"/>
        <v>6</v>
      </c>
      <c r="G5654" s="67" t="str">
        <f t="shared" si="264"/>
        <v>szombat</v>
      </c>
    </row>
    <row r="5655" spans="1:7" ht="15" customHeight="1" x14ac:dyDescent="0.25">
      <c r="A5655" s="38" t="s">
        <v>947</v>
      </c>
      <c r="B5655" s="38" t="s">
        <v>448</v>
      </c>
      <c r="C5655" s="38" t="s">
        <v>490</v>
      </c>
      <c r="D5655" s="38"/>
      <c r="E5655" s="65">
        <f t="shared" si="265"/>
        <v>166924</v>
      </c>
      <c r="F5655" s="66">
        <f t="shared" si="266"/>
        <v>1</v>
      </c>
      <c r="G5655" s="67" t="str">
        <f t="shared" si="264"/>
        <v>hétfő</v>
      </c>
    </row>
    <row r="5656" spans="1:7" ht="15" customHeight="1" x14ac:dyDescent="0.25">
      <c r="A5656" s="38" t="s">
        <v>947</v>
      </c>
      <c r="B5656" s="38" t="s">
        <v>450</v>
      </c>
      <c r="C5656" s="38" t="s">
        <v>470</v>
      </c>
      <c r="D5656" s="38"/>
      <c r="E5656" s="65">
        <f t="shared" si="265"/>
        <v>166953</v>
      </c>
      <c r="F5656" s="66">
        <f t="shared" si="266"/>
        <v>2</v>
      </c>
      <c r="G5656" s="67" t="str">
        <f t="shared" si="264"/>
        <v>kedd</v>
      </c>
    </row>
    <row r="5657" spans="1:7" ht="15" customHeight="1" x14ac:dyDescent="0.25">
      <c r="A5657" s="38" t="s">
        <v>947</v>
      </c>
      <c r="B5657" s="38" t="s">
        <v>452</v>
      </c>
      <c r="C5657" s="38" t="s">
        <v>490</v>
      </c>
      <c r="D5657" s="38"/>
      <c r="E5657" s="65">
        <f t="shared" si="265"/>
        <v>166983</v>
      </c>
      <c r="F5657" s="66">
        <f t="shared" si="266"/>
        <v>4</v>
      </c>
      <c r="G5657" s="67" t="str">
        <f t="shared" si="264"/>
        <v>csütörtök</v>
      </c>
    </row>
    <row r="5658" spans="1:7" ht="15" customHeight="1" x14ac:dyDescent="0.25">
      <c r="A5658" s="38" t="s">
        <v>947</v>
      </c>
      <c r="B5658" s="38" t="s">
        <v>454</v>
      </c>
      <c r="C5658" s="38" t="s">
        <v>470</v>
      </c>
      <c r="D5658" s="38"/>
      <c r="E5658" s="65">
        <f t="shared" si="265"/>
        <v>167012</v>
      </c>
      <c r="F5658" s="66">
        <f t="shared" si="266"/>
        <v>5</v>
      </c>
      <c r="G5658" s="67" t="str">
        <f t="shared" si="264"/>
        <v>péntek</v>
      </c>
    </row>
    <row r="5659" spans="1:7" ht="15" customHeight="1" x14ac:dyDescent="0.25">
      <c r="A5659" s="38" t="s">
        <v>947</v>
      </c>
      <c r="B5659" s="38" t="s">
        <v>455</v>
      </c>
      <c r="C5659" s="38" t="s">
        <v>470</v>
      </c>
      <c r="D5659" s="38"/>
      <c r="E5659" s="65">
        <f t="shared" si="265"/>
        <v>167042</v>
      </c>
      <c r="F5659" s="66">
        <f t="shared" si="266"/>
        <v>7</v>
      </c>
      <c r="G5659" s="67" t="str">
        <f t="shared" si="264"/>
        <v>vasárnap</v>
      </c>
    </row>
    <row r="5660" spans="1:7" ht="15" customHeight="1" x14ac:dyDescent="0.25">
      <c r="A5660" s="38" t="s">
        <v>947</v>
      </c>
      <c r="B5660" s="38" t="s">
        <v>456</v>
      </c>
      <c r="C5660" s="38" t="s">
        <v>471</v>
      </c>
      <c r="D5660" s="38"/>
      <c r="E5660" s="65">
        <f t="shared" si="265"/>
        <v>167071</v>
      </c>
      <c r="F5660" s="66">
        <f t="shared" si="266"/>
        <v>1</v>
      </c>
      <c r="G5660" s="67" t="str">
        <f t="shared" si="264"/>
        <v>hétfő</v>
      </c>
    </row>
    <row r="5661" spans="1:7" ht="15" customHeight="1" x14ac:dyDescent="0.25">
      <c r="A5661" s="38" t="s">
        <v>947</v>
      </c>
      <c r="B5661" s="38" t="s">
        <v>458</v>
      </c>
      <c r="C5661" s="38" t="s">
        <v>473</v>
      </c>
      <c r="D5661" s="38"/>
      <c r="E5661" s="65">
        <f t="shared" si="265"/>
        <v>167100</v>
      </c>
      <c r="F5661" s="66">
        <f t="shared" si="266"/>
        <v>2</v>
      </c>
      <c r="G5661" s="67" t="str">
        <f t="shared" si="264"/>
        <v>kedd</v>
      </c>
    </row>
    <row r="5662" spans="1:7" ht="15" customHeight="1" x14ac:dyDescent="0.25">
      <c r="A5662" s="38" t="s">
        <v>947</v>
      </c>
      <c r="B5662" s="38" t="s">
        <v>460</v>
      </c>
      <c r="C5662" s="38" t="s">
        <v>474</v>
      </c>
      <c r="D5662" s="38"/>
      <c r="E5662" s="65">
        <f t="shared" si="265"/>
        <v>167130</v>
      </c>
      <c r="F5662" s="66">
        <f t="shared" si="266"/>
        <v>4</v>
      </c>
      <c r="G5662" s="67" t="str">
        <f t="shared" si="264"/>
        <v>csütörtök</v>
      </c>
    </row>
    <row r="5663" spans="1:7" ht="15" customHeight="1" x14ac:dyDescent="0.25">
      <c r="A5663" s="38" t="s">
        <v>947</v>
      </c>
      <c r="B5663" s="38" t="s">
        <v>460</v>
      </c>
      <c r="C5663" s="38" t="s">
        <v>496</v>
      </c>
      <c r="D5663" s="38"/>
      <c r="E5663" s="65">
        <f t="shared" si="265"/>
        <v>167159</v>
      </c>
      <c r="F5663" s="66">
        <f t="shared" si="266"/>
        <v>5</v>
      </c>
      <c r="G5663" s="67" t="str">
        <f t="shared" si="264"/>
        <v>péntek</v>
      </c>
    </row>
    <row r="5664" spans="1:7" ht="15" customHeight="1" x14ac:dyDescent="0.25">
      <c r="A5664" s="38" t="s">
        <v>947</v>
      </c>
      <c r="B5664" s="38" t="s">
        <v>462</v>
      </c>
      <c r="C5664" s="38" t="s">
        <v>476</v>
      </c>
      <c r="D5664" s="38"/>
      <c r="E5664" s="65">
        <f t="shared" si="265"/>
        <v>167189</v>
      </c>
      <c r="F5664" s="66">
        <f t="shared" si="266"/>
        <v>7</v>
      </c>
      <c r="G5664" s="67" t="str">
        <f t="shared" si="264"/>
        <v>vasárnap</v>
      </c>
    </row>
    <row r="5665" spans="1:7" ht="15" customHeight="1" x14ac:dyDescent="0.25">
      <c r="A5665" s="38" t="s">
        <v>947</v>
      </c>
      <c r="B5665" s="38" t="s">
        <v>464</v>
      </c>
      <c r="C5665" s="38" t="s">
        <v>477</v>
      </c>
      <c r="D5665" s="38"/>
      <c r="E5665" s="65">
        <f t="shared" si="265"/>
        <v>167218</v>
      </c>
      <c r="F5665" s="66">
        <f t="shared" si="266"/>
        <v>1</v>
      </c>
      <c r="G5665" s="67" t="str">
        <f t="shared" si="264"/>
        <v>hétfő</v>
      </c>
    </row>
    <row r="5666" spans="1:7" ht="15" customHeight="1" x14ac:dyDescent="0.25">
      <c r="A5666" s="38" t="s">
        <v>947</v>
      </c>
      <c r="B5666" s="38" t="s">
        <v>466</v>
      </c>
      <c r="C5666" s="38" t="s">
        <v>478</v>
      </c>
      <c r="D5666" s="38"/>
      <c r="E5666" s="65">
        <f t="shared" si="265"/>
        <v>167248</v>
      </c>
      <c r="F5666" s="66">
        <f t="shared" si="266"/>
        <v>3</v>
      </c>
      <c r="G5666" s="67" t="str">
        <f t="shared" si="264"/>
        <v>szerda</v>
      </c>
    </row>
    <row r="5667" spans="1:7" ht="15" customHeight="1" x14ac:dyDescent="0.25">
      <c r="A5667" s="38" t="s">
        <v>947</v>
      </c>
      <c r="B5667" s="38" t="s">
        <v>468</v>
      </c>
      <c r="C5667" s="38" t="s">
        <v>478</v>
      </c>
      <c r="D5667" s="38"/>
      <c r="E5667" s="65">
        <f t="shared" si="265"/>
        <v>167278</v>
      </c>
      <c r="F5667" s="66">
        <f t="shared" si="266"/>
        <v>5</v>
      </c>
      <c r="G5667" s="67" t="str">
        <f t="shared" si="264"/>
        <v>péntek</v>
      </c>
    </row>
    <row r="5668" spans="1:7" ht="15" customHeight="1" x14ac:dyDescent="0.25">
      <c r="A5668" s="38" t="s">
        <v>948</v>
      </c>
      <c r="B5668" s="38" t="s">
        <v>448</v>
      </c>
      <c r="C5668" s="38" t="s">
        <v>479</v>
      </c>
      <c r="D5668" s="38"/>
      <c r="E5668" s="65">
        <f t="shared" si="265"/>
        <v>167308</v>
      </c>
      <c r="F5668" s="66">
        <f t="shared" si="266"/>
        <v>7</v>
      </c>
      <c r="G5668" s="67" t="str">
        <f t="shared" si="264"/>
        <v>vasárnap</v>
      </c>
    </row>
    <row r="5669" spans="1:7" ht="15" customHeight="1" x14ac:dyDescent="0.25">
      <c r="A5669" s="38" t="s">
        <v>948</v>
      </c>
      <c r="B5669" s="38" t="s">
        <v>450</v>
      </c>
      <c r="C5669" s="38" t="s">
        <v>482</v>
      </c>
      <c r="D5669" s="38"/>
      <c r="E5669" s="65">
        <f t="shared" si="265"/>
        <v>167337</v>
      </c>
      <c r="F5669" s="66">
        <f t="shared" si="266"/>
        <v>1</v>
      </c>
      <c r="G5669" s="67" t="str">
        <f t="shared" si="264"/>
        <v>hétfő</v>
      </c>
    </row>
    <row r="5670" spans="1:7" ht="15" customHeight="1" x14ac:dyDescent="0.25">
      <c r="A5670" s="38" t="s">
        <v>948</v>
      </c>
      <c r="B5670" s="38" t="s">
        <v>452</v>
      </c>
      <c r="C5670" s="38" t="s">
        <v>479</v>
      </c>
      <c r="D5670" s="38"/>
      <c r="E5670" s="65">
        <f t="shared" si="265"/>
        <v>167367</v>
      </c>
      <c r="F5670" s="66">
        <f t="shared" si="266"/>
        <v>3</v>
      </c>
      <c r="G5670" s="67" t="str">
        <f t="shared" si="264"/>
        <v>szerda</v>
      </c>
    </row>
    <row r="5671" spans="1:7" ht="15" customHeight="1" x14ac:dyDescent="0.25">
      <c r="A5671" s="38" t="s">
        <v>948</v>
      </c>
      <c r="B5671" s="38" t="s">
        <v>454</v>
      </c>
      <c r="C5671" s="38" t="s">
        <v>482</v>
      </c>
      <c r="D5671" s="38"/>
      <c r="E5671" s="65">
        <f t="shared" si="265"/>
        <v>167396</v>
      </c>
      <c r="F5671" s="66">
        <f t="shared" si="266"/>
        <v>4</v>
      </c>
      <c r="G5671" s="67" t="str">
        <f t="shared" si="264"/>
        <v>csütörtök</v>
      </c>
    </row>
    <row r="5672" spans="1:7" ht="15" customHeight="1" x14ac:dyDescent="0.25">
      <c r="A5672" s="38" t="s">
        <v>948</v>
      </c>
      <c r="B5672" s="38" t="s">
        <v>455</v>
      </c>
      <c r="C5672" s="38" t="s">
        <v>482</v>
      </c>
      <c r="D5672" s="38"/>
      <c r="E5672" s="65">
        <f t="shared" si="265"/>
        <v>167426</v>
      </c>
      <c r="F5672" s="66">
        <f t="shared" si="266"/>
        <v>6</v>
      </c>
      <c r="G5672" s="67" t="str">
        <f t="shared" si="264"/>
        <v>szombat</v>
      </c>
    </row>
    <row r="5673" spans="1:7" ht="15" customHeight="1" x14ac:dyDescent="0.25">
      <c r="A5673" s="38" t="s">
        <v>948</v>
      </c>
      <c r="B5673" s="38" t="s">
        <v>456</v>
      </c>
      <c r="C5673" s="38" t="s">
        <v>483</v>
      </c>
      <c r="D5673" s="38"/>
      <c r="E5673" s="65">
        <f t="shared" si="265"/>
        <v>167455</v>
      </c>
      <c r="F5673" s="66">
        <f t="shared" si="266"/>
        <v>7</v>
      </c>
      <c r="G5673" s="67" t="str">
        <f t="shared" si="264"/>
        <v>vasárnap</v>
      </c>
    </row>
    <row r="5674" spans="1:7" ht="15" customHeight="1" x14ac:dyDescent="0.25">
      <c r="A5674" s="38" t="s">
        <v>948</v>
      </c>
      <c r="B5674" s="38" t="s">
        <v>458</v>
      </c>
      <c r="C5674" s="38" t="s">
        <v>484</v>
      </c>
      <c r="D5674" s="38"/>
      <c r="E5674" s="65">
        <f t="shared" si="265"/>
        <v>167484</v>
      </c>
      <c r="F5674" s="66">
        <f t="shared" si="266"/>
        <v>1</v>
      </c>
      <c r="G5674" s="67" t="str">
        <f t="shared" si="264"/>
        <v>hétfő</v>
      </c>
    </row>
    <row r="5675" spans="1:7" ht="15" customHeight="1" x14ac:dyDescent="0.25">
      <c r="A5675" s="38" t="s">
        <v>948</v>
      </c>
      <c r="B5675" s="38" t="s">
        <v>460</v>
      </c>
      <c r="C5675" s="38" t="s">
        <v>485</v>
      </c>
      <c r="D5675" s="38"/>
      <c r="E5675" s="65">
        <f t="shared" si="265"/>
        <v>167514</v>
      </c>
      <c r="F5675" s="66">
        <f t="shared" si="266"/>
        <v>3</v>
      </c>
      <c r="G5675" s="67" t="str">
        <f t="shared" si="264"/>
        <v>szerda</v>
      </c>
    </row>
    <row r="5676" spans="1:7" ht="15" customHeight="1" x14ac:dyDescent="0.25">
      <c r="A5676" s="38" t="s">
        <v>948</v>
      </c>
      <c r="B5676" s="38" t="s">
        <v>462</v>
      </c>
      <c r="C5676" s="38" t="s">
        <v>494</v>
      </c>
      <c r="D5676" s="38"/>
      <c r="E5676" s="65">
        <f t="shared" si="265"/>
        <v>167543</v>
      </c>
      <c r="F5676" s="66">
        <f t="shared" si="266"/>
        <v>4</v>
      </c>
      <c r="G5676" s="67" t="str">
        <f t="shared" si="264"/>
        <v>csütörtök</v>
      </c>
    </row>
    <row r="5677" spans="1:7" ht="15" customHeight="1" x14ac:dyDescent="0.25">
      <c r="A5677" s="38" t="s">
        <v>948</v>
      </c>
      <c r="B5677" s="38" t="s">
        <v>464</v>
      </c>
      <c r="C5677" s="38" t="s">
        <v>494</v>
      </c>
      <c r="D5677" s="38"/>
      <c r="E5677" s="65">
        <f t="shared" si="265"/>
        <v>167573</v>
      </c>
      <c r="F5677" s="66">
        <f t="shared" si="266"/>
        <v>6</v>
      </c>
      <c r="G5677" s="67" t="str">
        <f t="shared" si="264"/>
        <v>szombat</v>
      </c>
    </row>
    <row r="5678" spans="1:7" ht="15" customHeight="1" x14ac:dyDescent="0.25">
      <c r="A5678" s="38" t="s">
        <v>948</v>
      </c>
      <c r="B5678" s="38" t="s">
        <v>466</v>
      </c>
      <c r="C5678" s="38" t="s">
        <v>453</v>
      </c>
      <c r="D5678" s="38"/>
      <c r="E5678" s="65">
        <f t="shared" si="265"/>
        <v>167602</v>
      </c>
      <c r="F5678" s="66">
        <f t="shared" si="266"/>
        <v>7</v>
      </c>
      <c r="G5678" s="67" t="str">
        <f t="shared" si="264"/>
        <v>vasárnap</v>
      </c>
    </row>
    <row r="5679" spans="1:7" ht="15" customHeight="1" x14ac:dyDescent="0.25">
      <c r="A5679" s="38" t="s">
        <v>948</v>
      </c>
      <c r="B5679" s="38" t="s">
        <v>468</v>
      </c>
      <c r="C5679" s="38" t="s">
        <v>453</v>
      </c>
      <c r="D5679" s="38"/>
      <c r="E5679" s="65">
        <f t="shared" si="265"/>
        <v>167632</v>
      </c>
      <c r="F5679" s="66">
        <f t="shared" si="266"/>
        <v>2</v>
      </c>
      <c r="G5679" s="67" t="str">
        <f t="shared" si="264"/>
        <v>kedd</v>
      </c>
    </row>
    <row r="5680" spans="1:7" ht="15" customHeight="1" x14ac:dyDescent="0.25">
      <c r="A5680" s="38" t="s">
        <v>949</v>
      </c>
      <c r="B5680" s="38" t="s">
        <v>448</v>
      </c>
      <c r="C5680" s="38" t="s">
        <v>449</v>
      </c>
      <c r="D5680" s="38"/>
      <c r="E5680" s="65">
        <f t="shared" si="265"/>
        <v>167662</v>
      </c>
      <c r="F5680" s="66">
        <f t="shared" si="266"/>
        <v>4</v>
      </c>
      <c r="G5680" s="67" t="str">
        <f t="shared" si="264"/>
        <v>csütörtök</v>
      </c>
    </row>
    <row r="5681" spans="1:7" ht="15" customHeight="1" x14ac:dyDescent="0.25">
      <c r="A5681" s="38" t="s">
        <v>949</v>
      </c>
      <c r="B5681" s="38" t="s">
        <v>450</v>
      </c>
      <c r="C5681" s="38" t="s">
        <v>457</v>
      </c>
      <c r="D5681" s="38"/>
      <c r="E5681" s="65">
        <f t="shared" si="265"/>
        <v>167691</v>
      </c>
      <c r="F5681" s="66">
        <f t="shared" si="266"/>
        <v>5</v>
      </c>
      <c r="G5681" s="67" t="str">
        <f t="shared" si="264"/>
        <v>péntek</v>
      </c>
    </row>
    <row r="5682" spans="1:7" ht="15" customHeight="1" x14ac:dyDescent="0.25">
      <c r="A5682" s="38" t="s">
        <v>949</v>
      </c>
      <c r="B5682" s="38" t="s">
        <v>452</v>
      </c>
      <c r="C5682" s="38" t="s">
        <v>449</v>
      </c>
      <c r="D5682" s="38"/>
      <c r="E5682" s="65">
        <f t="shared" si="265"/>
        <v>167721</v>
      </c>
      <c r="F5682" s="66">
        <f t="shared" si="266"/>
        <v>7</v>
      </c>
      <c r="G5682" s="67" t="str">
        <f t="shared" si="264"/>
        <v>vasárnap</v>
      </c>
    </row>
    <row r="5683" spans="1:7" ht="15" customHeight="1" x14ac:dyDescent="0.25">
      <c r="A5683" s="38" t="s">
        <v>949</v>
      </c>
      <c r="B5683" s="38" t="s">
        <v>454</v>
      </c>
      <c r="C5683" s="38" t="s">
        <v>451</v>
      </c>
      <c r="D5683" s="38"/>
      <c r="E5683" s="65">
        <f t="shared" si="265"/>
        <v>167751</v>
      </c>
      <c r="F5683" s="66">
        <f t="shared" si="266"/>
        <v>2</v>
      </c>
      <c r="G5683" s="67" t="str">
        <f t="shared" si="264"/>
        <v>kedd</v>
      </c>
    </row>
    <row r="5684" spans="1:7" ht="15" customHeight="1" x14ac:dyDescent="0.25">
      <c r="A5684" s="38" t="s">
        <v>949</v>
      </c>
      <c r="B5684" s="38" t="s">
        <v>455</v>
      </c>
      <c r="C5684" s="38" t="s">
        <v>457</v>
      </c>
      <c r="D5684" s="38"/>
      <c r="E5684" s="65">
        <f t="shared" si="265"/>
        <v>167780</v>
      </c>
      <c r="F5684" s="66">
        <f t="shared" si="266"/>
        <v>3</v>
      </c>
      <c r="G5684" s="67" t="str">
        <f t="shared" si="264"/>
        <v>szerda</v>
      </c>
    </row>
    <row r="5685" spans="1:7" ht="15" customHeight="1" x14ac:dyDescent="0.25">
      <c r="A5685" s="38" t="s">
        <v>949</v>
      </c>
      <c r="B5685" s="38" t="s">
        <v>456</v>
      </c>
      <c r="C5685" s="38" t="s">
        <v>459</v>
      </c>
      <c r="D5685" s="38"/>
      <c r="E5685" s="65">
        <f t="shared" si="265"/>
        <v>167810</v>
      </c>
      <c r="F5685" s="66">
        <f t="shared" si="266"/>
        <v>5</v>
      </c>
      <c r="G5685" s="67" t="str">
        <f t="shared" si="264"/>
        <v>péntek</v>
      </c>
    </row>
    <row r="5686" spans="1:7" ht="15" customHeight="1" x14ac:dyDescent="0.25">
      <c r="A5686" s="38" t="s">
        <v>949</v>
      </c>
      <c r="B5686" s="38" t="s">
        <v>458</v>
      </c>
      <c r="C5686" s="38" t="s">
        <v>489</v>
      </c>
      <c r="D5686" s="38"/>
      <c r="E5686" s="65">
        <f t="shared" si="265"/>
        <v>167839</v>
      </c>
      <c r="F5686" s="66">
        <f t="shared" si="266"/>
        <v>6</v>
      </c>
      <c r="G5686" s="67" t="str">
        <f t="shared" si="264"/>
        <v>szombat</v>
      </c>
    </row>
    <row r="5687" spans="1:7" ht="15" customHeight="1" x14ac:dyDescent="0.25">
      <c r="A5687" s="38" t="s">
        <v>949</v>
      </c>
      <c r="B5687" s="38" t="s">
        <v>460</v>
      </c>
      <c r="C5687" s="38" t="s">
        <v>463</v>
      </c>
      <c r="D5687" s="38"/>
      <c r="E5687" s="65">
        <f t="shared" si="265"/>
        <v>167868</v>
      </c>
      <c r="F5687" s="66">
        <f t="shared" si="266"/>
        <v>7</v>
      </c>
      <c r="G5687" s="67" t="str">
        <f t="shared" si="264"/>
        <v>vasárnap</v>
      </c>
    </row>
    <row r="5688" spans="1:7" ht="15" customHeight="1" x14ac:dyDescent="0.25">
      <c r="A5688" s="38" t="s">
        <v>949</v>
      </c>
      <c r="B5688" s="38" t="s">
        <v>462</v>
      </c>
      <c r="C5688" s="38" t="s">
        <v>465</v>
      </c>
      <c r="D5688" s="38"/>
      <c r="E5688" s="65">
        <f t="shared" si="265"/>
        <v>167898</v>
      </c>
      <c r="F5688" s="66">
        <f t="shared" si="266"/>
        <v>2</v>
      </c>
      <c r="G5688" s="67" t="str">
        <f t="shared" si="264"/>
        <v>kedd</v>
      </c>
    </row>
    <row r="5689" spans="1:7" ht="15" customHeight="1" x14ac:dyDescent="0.25">
      <c r="A5689" s="38" t="s">
        <v>949</v>
      </c>
      <c r="B5689" s="38" t="s">
        <v>464</v>
      </c>
      <c r="C5689" s="38" t="s">
        <v>490</v>
      </c>
      <c r="D5689" s="38"/>
      <c r="E5689" s="65">
        <f t="shared" si="265"/>
        <v>167927</v>
      </c>
      <c r="F5689" s="66">
        <f t="shared" si="266"/>
        <v>3</v>
      </c>
      <c r="G5689" s="67" t="str">
        <f t="shared" si="264"/>
        <v>szerda</v>
      </c>
    </row>
    <row r="5690" spans="1:7" ht="15" customHeight="1" x14ac:dyDescent="0.25">
      <c r="A5690" s="38" t="s">
        <v>949</v>
      </c>
      <c r="B5690" s="38" t="s">
        <v>466</v>
      </c>
      <c r="C5690" s="38" t="s">
        <v>470</v>
      </c>
      <c r="D5690" s="38"/>
      <c r="E5690" s="65">
        <f t="shared" si="265"/>
        <v>167956</v>
      </c>
      <c r="F5690" s="66">
        <f t="shared" si="266"/>
        <v>4</v>
      </c>
      <c r="G5690" s="67" t="str">
        <f t="shared" si="264"/>
        <v>csütörtök</v>
      </c>
    </row>
    <row r="5691" spans="1:7" ht="15" customHeight="1" x14ac:dyDescent="0.25">
      <c r="A5691" s="38" t="s">
        <v>949</v>
      </c>
      <c r="B5691" s="38" t="s">
        <v>468</v>
      </c>
      <c r="C5691" s="38" t="s">
        <v>470</v>
      </c>
      <c r="D5691" s="38"/>
      <c r="E5691" s="65">
        <f t="shared" si="265"/>
        <v>167986</v>
      </c>
      <c r="F5691" s="66">
        <f t="shared" si="266"/>
        <v>6</v>
      </c>
      <c r="G5691" s="67" t="str">
        <f t="shared" si="264"/>
        <v>szombat</v>
      </c>
    </row>
    <row r="5692" spans="1:7" ht="15" customHeight="1" x14ac:dyDescent="0.25">
      <c r="A5692" s="38" t="s">
        <v>950</v>
      </c>
      <c r="B5692" s="38" t="s">
        <v>448</v>
      </c>
      <c r="C5692" s="38" t="s">
        <v>472</v>
      </c>
      <c r="D5692" s="38"/>
      <c r="E5692" s="65">
        <f t="shared" si="265"/>
        <v>168016</v>
      </c>
      <c r="F5692" s="66">
        <f t="shared" si="266"/>
        <v>1</v>
      </c>
      <c r="G5692" s="67" t="str">
        <f t="shared" si="264"/>
        <v>hétfő</v>
      </c>
    </row>
    <row r="5693" spans="1:7" ht="15" customHeight="1" x14ac:dyDescent="0.25">
      <c r="A5693" s="38" t="s">
        <v>950</v>
      </c>
      <c r="B5693" s="38" t="s">
        <v>450</v>
      </c>
      <c r="C5693" s="38" t="s">
        <v>473</v>
      </c>
      <c r="D5693" s="38"/>
      <c r="E5693" s="65">
        <f t="shared" si="265"/>
        <v>168045</v>
      </c>
      <c r="F5693" s="66">
        <f t="shared" si="266"/>
        <v>2</v>
      </c>
      <c r="G5693" s="67" t="str">
        <f t="shared" si="264"/>
        <v>kedd</v>
      </c>
    </row>
    <row r="5694" spans="1:7" ht="15" customHeight="1" x14ac:dyDescent="0.25">
      <c r="A5694" s="38" t="s">
        <v>950</v>
      </c>
      <c r="B5694" s="38" t="s">
        <v>452</v>
      </c>
      <c r="C5694" s="38" t="s">
        <v>471</v>
      </c>
      <c r="D5694" s="38"/>
      <c r="E5694" s="65">
        <f t="shared" si="265"/>
        <v>168075</v>
      </c>
      <c r="F5694" s="66">
        <f t="shared" si="266"/>
        <v>4</v>
      </c>
      <c r="G5694" s="67" t="str">
        <f t="shared" si="264"/>
        <v>csütörtök</v>
      </c>
    </row>
    <row r="5695" spans="1:7" ht="15" customHeight="1" x14ac:dyDescent="0.25">
      <c r="A5695" s="38" t="s">
        <v>950</v>
      </c>
      <c r="B5695" s="38" t="s">
        <v>454</v>
      </c>
      <c r="C5695" s="38" t="s">
        <v>473</v>
      </c>
      <c r="D5695" s="38"/>
      <c r="E5695" s="65">
        <f t="shared" si="265"/>
        <v>168105</v>
      </c>
      <c r="F5695" s="66">
        <f t="shared" si="266"/>
        <v>6</v>
      </c>
      <c r="G5695" s="67" t="str">
        <f t="shared" si="264"/>
        <v>szombat</v>
      </c>
    </row>
    <row r="5696" spans="1:7" ht="15" customHeight="1" x14ac:dyDescent="0.25">
      <c r="A5696" s="38" t="s">
        <v>950</v>
      </c>
      <c r="B5696" s="38" t="s">
        <v>455</v>
      </c>
      <c r="C5696" s="38" t="s">
        <v>473</v>
      </c>
      <c r="D5696" s="38"/>
      <c r="E5696" s="65">
        <f t="shared" si="265"/>
        <v>168135</v>
      </c>
      <c r="F5696" s="66">
        <f t="shared" si="266"/>
        <v>1</v>
      </c>
      <c r="G5696" s="67" t="str">
        <f t="shared" si="264"/>
        <v>hétfő</v>
      </c>
    </row>
    <row r="5697" spans="1:7" ht="15" customHeight="1" x14ac:dyDescent="0.25">
      <c r="A5697" s="38" t="s">
        <v>950</v>
      </c>
      <c r="B5697" s="38" t="s">
        <v>455</v>
      </c>
      <c r="C5697" s="38" t="s">
        <v>475</v>
      </c>
      <c r="D5697" s="38"/>
      <c r="E5697" s="65">
        <f t="shared" si="265"/>
        <v>168164</v>
      </c>
      <c r="F5697" s="66">
        <f t="shared" si="266"/>
        <v>2</v>
      </c>
      <c r="G5697" s="67" t="str">
        <f t="shared" si="264"/>
        <v>kedd</v>
      </c>
    </row>
    <row r="5698" spans="1:7" ht="15" customHeight="1" x14ac:dyDescent="0.25">
      <c r="A5698" s="38" t="s">
        <v>950</v>
      </c>
      <c r="B5698" s="38" t="s">
        <v>456</v>
      </c>
      <c r="C5698" s="38" t="s">
        <v>496</v>
      </c>
      <c r="D5698" s="38"/>
      <c r="E5698" s="65">
        <f t="shared" si="265"/>
        <v>168194</v>
      </c>
      <c r="F5698" s="66">
        <f t="shared" si="266"/>
        <v>4</v>
      </c>
      <c r="G5698" s="67" t="str">
        <f t="shared" si="264"/>
        <v>csütörtök</v>
      </c>
    </row>
    <row r="5699" spans="1:7" ht="15" customHeight="1" x14ac:dyDescent="0.25">
      <c r="A5699" s="38" t="s">
        <v>950</v>
      </c>
      <c r="B5699" s="38" t="s">
        <v>458</v>
      </c>
      <c r="C5699" s="38" t="s">
        <v>476</v>
      </c>
      <c r="D5699" s="38"/>
      <c r="E5699" s="65">
        <f t="shared" si="265"/>
        <v>168223</v>
      </c>
      <c r="F5699" s="66">
        <f t="shared" si="266"/>
        <v>5</v>
      </c>
      <c r="G5699" s="67" t="str">
        <f t="shared" ref="G5699:G5762" si="267">VLOOKUP(F5699,nevek,2,0)</f>
        <v>péntek</v>
      </c>
    </row>
    <row r="5700" spans="1:7" ht="15" customHeight="1" x14ac:dyDescent="0.25">
      <c r="A5700" s="38" t="s">
        <v>950</v>
      </c>
      <c r="B5700" s="38" t="s">
        <v>460</v>
      </c>
      <c r="C5700" s="38" t="s">
        <v>478</v>
      </c>
      <c r="D5700" s="38"/>
      <c r="E5700" s="65">
        <f t="shared" ref="E5700:E5763" si="268">DATEVALUE(A5700&amp;"."&amp;B5700&amp;C5700)</f>
        <v>168252</v>
      </c>
      <c r="F5700" s="66">
        <f t="shared" ref="F5700:F5763" si="269">WEEKDAY(E5700,2)</f>
        <v>6</v>
      </c>
      <c r="G5700" s="67" t="str">
        <f t="shared" si="267"/>
        <v>szombat</v>
      </c>
    </row>
    <row r="5701" spans="1:7" ht="15" customHeight="1" x14ac:dyDescent="0.25">
      <c r="A5701" s="38" t="s">
        <v>950</v>
      </c>
      <c r="B5701" s="38" t="s">
        <v>462</v>
      </c>
      <c r="C5701" s="38" t="s">
        <v>479</v>
      </c>
      <c r="D5701" s="38"/>
      <c r="E5701" s="65">
        <f t="shared" si="268"/>
        <v>168282</v>
      </c>
      <c r="F5701" s="66">
        <f t="shared" si="269"/>
        <v>1</v>
      </c>
      <c r="G5701" s="67" t="str">
        <f t="shared" si="267"/>
        <v>hétfő</v>
      </c>
    </row>
    <row r="5702" spans="1:7" ht="15" customHeight="1" x14ac:dyDescent="0.25">
      <c r="A5702" s="38" t="s">
        <v>950</v>
      </c>
      <c r="B5702" s="38" t="s">
        <v>464</v>
      </c>
      <c r="C5702" s="38" t="s">
        <v>480</v>
      </c>
      <c r="D5702" s="38"/>
      <c r="E5702" s="65">
        <f t="shared" si="268"/>
        <v>168311</v>
      </c>
      <c r="F5702" s="66">
        <f t="shared" si="269"/>
        <v>2</v>
      </c>
      <c r="G5702" s="67" t="str">
        <f t="shared" si="267"/>
        <v>kedd</v>
      </c>
    </row>
    <row r="5703" spans="1:7" ht="15" customHeight="1" x14ac:dyDescent="0.25">
      <c r="A5703" s="38" t="s">
        <v>950</v>
      </c>
      <c r="B5703" s="38" t="s">
        <v>466</v>
      </c>
      <c r="C5703" s="38" t="s">
        <v>492</v>
      </c>
      <c r="D5703" s="38"/>
      <c r="E5703" s="65">
        <f t="shared" si="268"/>
        <v>168340</v>
      </c>
      <c r="F5703" s="66">
        <f t="shared" si="269"/>
        <v>3</v>
      </c>
      <c r="G5703" s="67" t="str">
        <f t="shared" si="267"/>
        <v>szerda</v>
      </c>
    </row>
    <row r="5704" spans="1:7" ht="15" customHeight="1" x14ac:dyDescent="0.25">
      <c r="A5704" s="38" t="s">
        <v>950</v>
      </c>
      <c r="B5704" s="38" t="s">
        <v>468</v>
      </c>
      <c r="C5704" s="38" t="s">
        <v>492</v>
      </c>
      <c r="D5704" s="38"/>
      <c r="E5704" s="65">
        <f t="shared" si="268"/>
        <v>168370</v>
      </c>
      <c r="F5704" s="66">
        <f t="shared" si="269"/>
        <v>5</v>
      </c>
      <c r="G5704" s="67" t="str">
        <f t="shared" si="267"/>
        <v>péntek</v>
      </c>
    </row>
    <row r="5705" spans="1:7" ht="15" customHeight="1" x14ac:dyDescent="0.25">
      <c r="A5705" s="38" t="s">
        <v>951</v>
      </c>
      <c r="B5705" s="38" t="s">
        <v>448</v>
      </c>
      <c r="C5705" s="38" t="s">
        <v>483</v>
      </c>
      <c r="D5705" s="38"/>
      <c r="E5705" s="65">
        <f t="shared" si="268"/>
        <v>168400</v>
      </c>
      <c r="F5705" s="66">
        <f t="shared" si="269"/>
        <v>7</v>
      </c>
      <c r="G5705" s="67" t="str">
        <f t="shared" si="267"/>
        <v>vasárnap</v>
      </c>
    </row>
    <row r="5706" spans="1:7" ht="15" customHeight="1" x14ac:dyDescent="0.25">
      <c r="A5706" s="38" t="s">
        <v>951</v>
      </c>
      <c r="B5706" s="38" t="s">
        <v>450</v>
      </c>
      <c r="C5706" s="38" t="s">
        <v>485</v>
      </c>
      <c r="D5706" s="38"/>
      <c r="E5706" s="65">
        <f t="shared" si="268"/>
        <v>168429</v>
      </c>
      <c r="F5706" s="66">
        <f t="shared" si="269"/>
        <v>1</v>
      </c>
      <c r="G5706" s="67" t="str">
        <f t="shared" si="267"/>
        <v>hétfő</v>
      </c>
    </row>
    <row r="5707" spans="1:7" ht="15" customHeight="1" x14ac:dyDescent="0.25">
      <c r="A5707" s="38" t="s">
        <v>951</v>
      </c>
      <c r="B5707" s="38" t="s">
        <v>452</v>
      </c>
      <c r="C5707" s="38" t="s">
        <v>483</v>
      </c>
      <c r="D5707" s="38"/>
      <c r="E5707" s="65">
        <f t="shared" si="268"/>
        <v>168459</v>
      </c>
      <c r="F5707" s="66">
        <f t="shared" si="269"/>
        <v>3</v>
      </c>
      <c r="G5707" s="67" t="str">
        <f t="shared" si="267"/>
        <v>szerda</v>
      </c>
    </row>
    <row r="5708" spans="1:7" ht="15" customHeight="1" x14ac:dyDescent="0.25">
      <c r="A5708" s="38" t="s">
        <v>951</v>
      </c>
      <c r="B5708" s="38" t="s">
        <v>454</v>
      </c>
      <c r="C5708" s="38" t="s">
        <v>484</v>
      </c>
      <c r="D5708" s="38"/>
      <c r="E5708" s="65">
        <f t="shared" si="268"/>
        <v>168489</v>
      </c>
      <c r="F5708" s="66">
        <f t="shared" si="269"/>
        <v>5</v>
      </c>
      <c r="G5708" s="67" t="str">
        <f t="shared" si="267"/>
        <v>péntek</v>
      </c>
    </row>
    <row r="5709" spans="1:7" ht="15" customHeight="1" x14ac:dyDescent="0.25">
      <c r="A5709" s="38" t="s">
        <v>951</v>
      </c>
      <c r="B5709" s="38" t="s">
        <v>455</v>
      </c>
      <c r="C5709" s="38" t="s">
        <v>485</v>
      </c>
      <c r="D5709" s="38"/>
      <c r="E5709" s="65">
        <f t="shared" si="268"/>
        <v>168518</v>
      </c>
      <c r="F5709" s="66">
        <f t="shared" si="269"/>
        <v>6</v>
      </c>
      <c r="G5709" s="67" t="str">
        <f t="shared" si="267"/>
        <v>szombat</v>
      </c>
    </row>
    <row r="5710" spans="1:7" ht="15" customHeight="1" x14ac:dyDescent="0.25">
      <c r="A5710" s="38" t="s">
        <v>951</v>
      </c>
      <c r="B5710" s="38" t="s">
        <v>456</v>
      </c>
      <c r="C5710" s="38" t="s">
        <v>486</v>
      </c>
      <c r="D5710" s="38"/>
      <c r="E5710" s="65">
        <f t="shared" si="268"/>
        <v>168548</v>
      </c>
      <c r="F5710" s="66">
        <f t="shared" si="269"/>
        <v>1</v>
      </c>
      <c r="G5710" s="67" t="str">
        <f t="shared" si="267"/>
        <v>hétfő</v>
      </c>
    </row>
    <row r="5711" spans="1:7" ht="15" customHeight="1" x14ac:dyDescent="0.25">
      <c r="A5711" s="38" t="s">
        <v>951</v>
      </c>
      <c r="B5711" s="38" t="s">
        <v>458</v>
      </c>
      <c r="C5711" s="38" t="s">
        <v>494</v>
      </c>
      <c r="D5711" s="38"/>
      <c r="E5711" s="65">
        <f t="shared" si="268"/>
        <v>168577</v>
      </c>
      <c r="F5711" s="66">
        <f t="shared" si="269"/>
        <v>2</v>
      </c>
      <c r="G5711" s="67" t="str">
        <f t="shared" si="267"/>
        <v>kedd</v>
      </c>
    </row>
    <row r="5712" spans="1:7" ht="15" customHeight="1" x14ac:dyDescent="0.25">
      <c r="A5712" s="38" t="s">
        <v>951</v>
      </c>
      <c r="B5712" s="38" t="s">
        <v>460</v>
      </c>
      <c r="C5712" s="38" t="s">
        <v>487</v>
      </c>
      <c r="D5712" s="38"/>
      <c r="E5712" s="65">
        <f t="shared" si="268"/>
        <v>168607</v>
      </c>
      <c r="F5712" s="66">
        <f t="shared" si="269"/>
        <v>4</v>
      </c>
      <c r="G5712" s="67" t="str">
        <f t="shared" si="267"/>
        <v>csütörtök</v>
      </c>
    </row>
    <row r="5713" spans="1:7" ht="15" customHeight="1" x14ac:dyDescent="0.25">
      <c r="A5713" s="38" t="s">
        <v>951</v>
      </c>
      <c r="B5713" s="38" t="s">
        <v>462</v>
      </c>
      <c r="C5713" s="38" t="s">
        <v>449</v>
      </c>
      <c r="D5713" s="38"/>
      <c r="E5713" s="65">
        <f t="shared" si="268"/>
        <v>168636</v>
      </c>
      <c r="F5713" s="66">
        <f t="shared" si="269"/>
        <v>5</v>
      </c>
      <c r="G5713" s="67" t="str">
        <f t="shared" si="267"/>
        <v>péntek</v>
      </c>
    </row>
    <row r="5714" spans="1:7" ht="15" customHeight="1" x14ac:dyDescent="0.25">
      <c r="A5714" s="38" t="s">
        <v>951</v>
      </c>
      <c r="B5714" s="38" t="s">
        <v>464</v>
      </c>
      <c r="C5714" s="38" t="s">
        <v>449</v>
      </c>
      <c r="D5714" s="38"/>
      <c r="E5714" s="65">
        <f t="shared" si="268"/>
        <v>168666</v>
      </c>
      <c r="F5714" s="66">
        <f t="shared" si="269"/>
        <v>7</v>
      </c>
      <c r="G5714" s="67" t="str">
        <f t="shared" si="267"/>
        <v>vasárnap</v>
      </c>
    </row>
    <row r="5715" spans="1:7" ht="15" customHeight="1" x14ac:dyDescent="0.25">
      <c r="A5715" s="38" t="s">
        <v>951</v>
      </c>
      <c r="B5715" s="38" t="s">
        <v>466</v>
      </c>
      <c r="C5715" s="38" t="s">
        <v>457</v>
      </c>
      <c r="D5715" s="38"/>
      <c r="E5715" s="65">
        <f t="shared" si="268"/>
        <v>168695</v>
      </c>
      <c r="F5715" s="66">
        <f t="shared" si="269"/>
        <v>1</v>
      </c>
      <c r="G5715" s="67" t="str">
        <f t="shared" si="267"/>
        <v>hétfő</v>
      </c>
    </row>
    <row r="5716" spans="1:7" ht="15" customHeight="1" x14ac:dyDescent="0.25">
      <c r="A5716" s="38" t="s">
        <v>951</v>
      </c>
      <c r="B5716" s="38" t="s">
        <v>468</v>
      </c>
      <c r="C5716" s="38" t="s">
        <v>459</v>
      </c>
      <c r="D5716" s="38"/>
      <c r="E5716" s="65">
        <f t="shared" si="268"/>
        <v>168724</v>
      </c>
      <c r="F5716" s="66">
        <f t="shared" si="269"/>
        <v>2</v>
      </c>
      <c r="G5716" s="67" t="str">
        <f t="shared" si="267"/>
        <v>kedd</v>
      </c>
    </row>
    <row r="5717" spans="1:7" ht="15" customHeight="1" x14ac:dyDescent="0.25">
      <c r="A5717" s="38" t="s">
        <v>952</v>
      </c>
      <c r="B5717" s="38" t="s">
        <v>448</v>
      </c>
      <c r="C5717" s="38" t="s">
        <v>489</v>
      </c>
      <c r="D5717" s="38"/>
      <c r="E5717" s="65">
        <f t="shared" si="268"/>
        <v>168754</v>
      </c>
      <c r="F5717" s="66">
        <f t="shared" si="269"/>
        <v>4</v>
      </c>
      <c r="G5717" s="67" t="str">
        <f t="shared" si="267"/>
        <v>csütörtök</v>
      </c>
    </row>
    <row r="5718" spans="1:7" ht="15" customHeight="1" x14ac:dyDescent="0.25">
      <c r="A5718" s="38" t="s">
        <v>952</v>
      </c>
      <c r="B5718" s="38" t="s">
        <v>450</v>
      </c>
      <c r="C5718" s="38" t="s">
        <v>461</v>
      </c>
      <c r="D5718" s="38"/>
      <c r="E5718" s="65">
        <f t="shared" si="268"/>
        <v>168784</v>
      </c>
      <c r="F5718" s="66">
        <f t="shared" si="269"/>
        <v>6</v>
      </c>
      <c r="G5718" s="67" t="str">
        <f t="shared" si="267"/>
        <v>szombat</v>
      </c>
    </row>
    <row r="5719" spans="1:7" ht="15" customHeight="1" x14ac:dyDescent="0.25">
      <c r="A5719" s="38" t="s">
        <v>952</v>
      </c>
      <c r="B5719" s="38" t="s">
        <v>452</v>
      </c>
      <c r="C5719" s="38" t="s">
        <v>489</v>
      </c>
      <c r="D5719" s="38"/>
      <c r="E5719" s="65">
        <f t="shared" si="268"/>
        <v>168813</v>
      </c>
      <c r="F5719" s="66">
        <f t="shared" si="269"/>
        <v>7</v>
      </c>
      <c r="G5719" s="67" t="str">
        <f t="shared" si="267"/>
        <v>vasárnap</v>
      </c>
    </row>
    <row r="5720" spans="1:7" ht="15" customHeight="1" x14ac:dyDescent="0.25">
      <c r="A5720" s="38" t="s">
        <v>952</v>
      </c>
      <c r="B5720" s="38" t="s">
        <v>454</v>
      </c>
      <c r="C5720" s="38" t="s">
        <v>461</v>
      </c>
      <c r="D5720" s="38"/>
      <c r="E5720" s="65">
        <f t="shared" si="268"/>
        <v>168843</v>
      </c>
      <c r="F5720" s="66">
        <f t="shared" si="269"/>
        <v>2</v>
      </c>
      <c r="G5720" s="67" t="str">
        <f t="shared" si="267"/>
        <v>kedd</v>
      </c>
    </row>
    <row r="5721" spans="1:7" ht="15" customHeight="1" x14ac:dyDescent="0.25">
      <c r="A5721" s="38" t="s">
        <v>952</v>
      </c>
      <c r="B5721" s="38" t="s">
        <v>455</v>
      </c>
      <c r="C5721" s="38" t="s">
        <v>463</v>
      </c>
      <c r="D5721" s="38"/>
      <c r="E5721" s="65">
        <f t="shared" si="268"/>
        <v>168872</v>
      </c>
      <c r="F5721" s="66">
        <f t="shared" si="269"/>
        <v>3</v>
      </c>
      <c r="G5721" s="67" t="str">
        <f t="shared" si="267"/>
        <v>szerda</v>
      </c>
    </row>
    <row r="5722" spans="1:7" ht="15" customHeight="1" x14ac:dyDescent="0.25">
      <c r="A5722" s="38" t="s">
        <v>952</v>
      </c>
      <c r="B5722" s="38" t="s">
        <v>456</v>
      </c>
      <c r="C5722" s="38" t="s">
        <v>465</v>
      </c>
      <c r="D5722" s="38"/>
      <c r="E5722" s="65">
        <f t="shared" si="268"/>
        <v>168902</v>
      </c>
      <c r="F5722" s="66">
        <f t="shared" si="269"/>
        <v>5</v>
      </c>
      <c r="G5722" s="67" t="str">
        <f t="shared" si="267"/>
        <v>péntek</v>
      </c>
    </row>
    <row r="5723" spans="1:7" ht="15" customHeight="1" x14ac:dyDescent="0.25">
      <c r="A5723" s="38" t="s">
        <v>952</v>
      </c>
      <c r="B5723" s="38" t="s">
        <v>458</v>
      </c>
      <c r="C5723" s="38" t="s">
        <v>465</v>
      </c>
      <c r="D5723" s="38"/>
      <c r="E5723" s="65">
        <f t="shared" si="268"/>
        <v>168932</v>
      </c>
      <c r="F5723" s="66">
        <f t="shared" si="269"/>
        <v>7</v>
      </c>
      <c r="G5723" s="67" t="str">
        <f t="shared" si="267"/>
        <v>vasárnap</v>
      </c>
    </row>
    <row r="5724" spans="1:7" ht="15" customHeight="1" x14ac:dyDescent="0.25">
      <c r="A5724" s="38" t="s">
        <v>952</v>
      </c>
      <c r="B5724" s="38" t="s">
        <v>460</v>
      </c>
      <c r="C5724" s="38" t="s">
        <v>467</v>
      </c>
      <c r="D5724" s="38"/>
      <c r="E5724" s="65">
        <f t="shared" si="268"/>
        <v>168961</v>
      </c>
      <c r="F5724" s="66">
        <f t="shared" si="269"/>
        <v>1</v>
      </c>
      <c r="G5724" s="67" t="str">
        <f t="shared" si="267"/>
        <v>hétfő</v>
      </c>
    </row>
    <row r="5725" spans="1:7" ht="15" customHeight="1" x14ac:dyDescent="0.25">
      <c r="A5725" s="38" t="s">
        <v>952</v>
      </c>
      <c r="B5725" s="38" t="s">
        <v>462</v>
      </c>
      <c r="C5725" s="38" t="s">
        <v>470</v>
      </c>
      <c r="D5725" s="38"/>
      <c r="E5725" s="65">
        <f t="shared" si="268"/>
        <v>168991</v>
      </c>
      <c r="F5725" s="66">
        <f t="shared" si="269"/>
        <v>3</v>
      </c>
      <c r="G5725" s="67" t="str">
        <f t="shared" si="267"/>
        <v>szerda</v>
      </c>
    </row>
    <row r="5726" spans="1:7" ht="15" customHeight="1" x14ac:dyDescent="0.25">
      <c r="A5726" s="38" t="s">
        <v>952</v>
      </c>
      <c r="B5726" s="38" t="s">
        <v>464</v>
      </c>
      <c r="C5726" s="38" t="s">
        <v>472</v>
      </c>
      <c r="D5726" s="38"/>
      <c r="E5726" s="65">
        <f t="shared" si="268"/>
        <v>169020</v>
      </c>
      <c r="F5726" s="66">
        <f t="shared" si="269"/>
        <v>4</v>
      </c>
      <c r="G5726" s="67" t="str">
        <f t="shared" si="267"/>
        <v>csütörtök</v>
      </c>
    </row>
    <row r="5727" spans="1:7" ht="15" customHeight="1" x14ac:dyDescent="0.25">
      <c r="A5727" s="38" t="s">
        <v>952</v>
      </c>
      <c r="B5727" s="38" t="s">
        <v>466</v>
      </c>
      <c r="C5727" s="38" t="s">
        <v>471</v>
      </c>
      <c r="D5727" s="38"/>
      <c r="E5727" s="65">
        <f t="shared" si="268"/>
        <v>169050</v>
      </c>
      <c r="F5727" s="66">
        <f t="shared" si="269"/>
        <v>6</v>
      </c>
      <c r="G5727" s="67" t="str">
        <f t="shared" si="267"/>
        <v>szombat</v>
      </c>
    </row>
    <row r="5728" spans="1:7" ht="15" customHeight="1" x14ac:dyDescent="0.25">
      <c r="A5728" s="38" t="s">
        <v>952</v>
      </c>
      <c r="B5728" s="38" t="s">
        <v>468</v>
      </c>
      <c r="C5728" s="38" t="s">
        <v>473</v>
      </c>
      <c r="D5728" s="38"/>
      <c r="E5728" s="65">
        <f t="shared" si="268"/>
        <v>169079</v>
      </c>
      <c r="F5728" s="66">
        <f t="shared" si="269"/>
        <v>7</v>
      </c>
      <c r="G5728" s="67" t="str">
        <f t="shared" si="267"/>
        <v>vasárnap</v>
      </c>
    </row>
    <row r="5729" spans="1:7" ht="15" customHeight="1" x14ac:dyDescent="0.25">
      <c r="A5729" s="38" t="s">
        <v>953</v>
      </c>
      <c r="B5729" s="38" t="s">
        <v>448</v>
      </c>
      <c r="C5729" s="38" t="s">
        <v>474</v>
      </c>
      <c r="D5729" s="38"/>
      <c r="E5729" s="65">
        <f t="shared" si="268"/>
        <v>169109</v>
      </c>
      <c r="F5729" s="66">
        <f t="shared" si="269"/>
        <v>2</v>
      </c>
      <c r="G5729" s="67" t="str">
        <f t="shared" si="267"/>
        <v>kedd</v>
      </c>
    </row>
    <row r="5730" spans="1:7" ht="15" customHeight="1" x14ac:dyDescent="0.25">
      <c r="A5730" s="38" t="s">
        <v>953</v>
      </c>
      <c r="B5730" s="38" t="s">
        <v>448</v>
      </c>
      <c r="C5730" s="38" t="s">
        <v>496</v>
      </c>
      <c r="D5730" s="38"/>
      <c r="E5730" s="65">
        <f t="shared" si="268"/>
        <v>169138</v>
      </c>
      <c r="F5730" s="66">
        <f t="shared" si="269"/>
        <v>3</v>
      </c>
      <c r="G5730" s="67" t="str">
        <f t="shared" si="267"/>
        <v>szerda</v>
      </c>
    </row>
    <row r="5731" spans="1:7" ht="15" customHeight="1" x14ac:dyDescent="0.25">
      <c r="A5731" s="38" t="s">
        <v>953</v>
      </c>
      <c r="B5731" s="38" t="s">
        <v>452</v>
      </c>
      <c r="C5731" s="38" t="s">
        <v>474</v>
      </c>
      <c r="D5731" s="38"/>
      <c r="E5731" s="65">
        <f t="shared" si="268"/>
        <v>169168</v>
      </c>
      <c r="F5731" s="66">
        <f t="shared" si="269"/>
        <v>5</v>
      </c>
      <c r="G5731" s="67" t="str">
        <f t="shared" si="267"/>
        <v>péntek</v>
      </c>
    </row>
    <row r="5732" spans="1:7" ht="15" customHeight="1" x14ac:dyDescent="0.25">
      <c r="A5732" s="38" t="s">
        <v>953</v>
      </c>
      <c r="B5732" s="38" t="s">
        <v>452</v>
      </c>
      <c r="C5732" s="38" t="s">
        <v>496</v>
      </c>
      <c r="D5732" s="38"/>
      <c r="E5732" s="65">
        <f t="shared" si="268"/>
        <v>169197</v>
      </c>
      <c r="F5732" s="66">
        <f t="shared" si="269"/>
        <v>6</v>
      </c>
      <c r="G5732" s="67" t="str">
        <f t="shared" si="267"/>
        <v>szombat</v>
      </c>
    </row>
    <row r="5733" spans="1:7" ht="15" customHeight="1" x14ac:dyDescent="0.25">
      <c r="A5733" s="38" t="s">
        <v>953</v>
      </c>
      <c r="B5733" s="38" t="s">
        <v>454</v>
      </c>
      <c r="C5733" s="38" t="s">
        <v>476</v>
      </c>
      <c r="D5733" s="38"/>
      <c r="E5733" s="65">
        <f t="shared" si="268"/>
        <v>169227</v>
      </c>
      <c r="F5733" s="66">
        <f t="shared" si="269"/>
        <v>1</v>
      </c>
      <c r="G5733" s="67" t="str">
        <f t="shared" si="267"/>
        <v>hétfő</v>
      </c>
    </row>
    <row r="5734" spans="1:7" ht="15" customHeight="1" x14ac:dyDescent="0.25">
      <c r="A5734" s="38" t="s">
        <v>953</v>
      </c>
      <c r="B5734" s="38" t="s">
        <v>455</v>
      </c>
      <c r="C5734" s="38" t="s">
        <v>477</v>
      </c>
      <c r="D5734" s="38"/>
      <c r="E5734" s="65">
        <f t="shared" si="268"/>
        <v>169256</v>
      </c>
      <c r="F5734" s="66">
        <f t="shared" si="269"/>
        <v>2</v>
      </c>
      <c r="G5734" s="67" t="str">
        <f t="shared" si="267"/>
        <v>kedd</v>
      </c>
    </row>
    <row r="5735" spans="1:7" ht="15" customHeight="1" x14ac:dyDescent="0.25">
      <c r="A5735" s="38" t="s">
        <v>953</v>
      </c>
      <c r="B5735" s="38" t="s">
        <v>456</v>
      </c>
      <c r="C5735" s="38" t="s">
        <v>478</v>
      </c>
      <c r="D5735" s="38"/>
      <c r="E5735" s="65">
        <f t="shared" si="268"/>
        <v>169286</v>
      </c>
      <c r="F5735" s="66">
        <f t="shared" si="269"/>
        <v>4</v>
      </c>
      <c r="G5735" s="67" t="str">
        <f t="shared" si="267"/>
        <v>csütörtök</v>
      </c>
    </row>
    <row r="5736" spans="1:7" ht="15" customHeight="1" x14ac:dyDescent="0.25">
      <c r="A5736" s="38" t="s">
        <v>953</v>
      </c>
      <c r="B5736" s="38" t="s">
        <v>458</v>
      </c>
      <c r="C5736" s="38" t="s">
        <v>479</v>
      </c>
      <c r="D5736" s="38"/>
      <c r="E5736" s="65">
        <f t="shared" si="268"/>
        <v>169315</v>
      </c>
      <c r="F5736" s="66">
        <f t="shared" si="269"/>
        <v>5</v>
      </c>
      <c r="G5736" s="67" t="str">
        <f t="shared" si="267"/>
        <v>péntek</v>
      </c>
    </row>
    <row r="5737" spans="1:7" ht="15" customHeight="1" x14ac:dyDescent="0.25">
      <c r="A5737" s="38" t="s">
        <v>953</v>
      </c>
      <c r="B5737" s="38" t="s">
        <v>460</v>
      </c>
      <c r="C5737" s="38" t="s">
        <v>480</v>
      </c>
      <c r="D5737" s="38"/>
      <c r="E5737" s="65">
        <f t="shared" si="268"/>
        <v>169345</v>
      </c>
      <c r="F5737" s="66">
        <f t="shared" si="269"/>
        <v>7</v>
      </c>
      <c r="G5737" s="67" t="str">
        <f t="shared" si="267"/>
        <v>vasárnap</v>
      </c>
    </row>
    <row r="5738" spans="1:7" ht="15" customHeight="1" x14ac:dyDescent="0.25">
      <c r="A5738" s="38" t="s">
        <v>953</v>
      </c>
      <c r="B5738" s="38" t="s">
        <v>462</v>
      </c>
      <c r="C5738" s="38" t="s">
        <v>482</v>
      </c>
      <c r="D5738" s="38"/>
      <c r="E5738" s="65">
        <f t="shared" si="268"/>
        <v>169375</v>
      </c>
      <c r="F5738" s="66">
        <f t="shared" si="269"/>
        <v>2</v>
      </c>
      <c r="G5738" s="67" t="str">
        <f t="shared" si="267"/>
        <v>kedd</v>
      </c>
    </row>
    <row r="5739" spans="1:7" ht="15" customHeight="1" x14ac:dyDescent="0.25">
      <c r="A5739" s="38" t="s">
        <v>953</v>
      </c>
      <c r="B5739" s="38" t="s">
        <v>464</v>
      </c>
      <c r="C5739" s="38" t="s">
        <v>492</v>
      </c>
      <c r="D5739" s="38"/>
      <c r="E5739" s="65">
        <f t="shared" si="268"/>
        <v>169404</v>
      </c>
      <c r="F5739" s="66">
        <f t="shared" si="269"/>
        <v>3</v>
      </c>
      <c r="G5739" s="67" t="str">
        <f t="shared" si="267"/>
        <v>szerda</v>
      </c>
    </row>
    <row r="5740" spans="1:7" ht="15" customHeight="1" x14ac:dyDescent="0.25">
      <c r="A5740" s="38" t="s">
        <v>953</v>
      </c>
      <c r="B5740" s="38" t="s">
        <v>466</v>
      </c>
      <c r="C5740" s="38" t="s">
        <v>483</v>
      </c>
      <c r="D5740" s="38"/>
      <c r="E5740" s="65">
        <f t="shared" si="268"/>
        <v>169434</v>
      </c>
      <c r="F5740" s="66">
        <f t="shared" si="269"/>
        <v>5</v>
      </c>
      <c r="G5740" s="67" t="str">
        <f t="shared" si="267"/>
        <v>péntek</v>
      </c>
    </row>
    <row r="5741" spans="1:7" ht="15" customHeight="1" x14ac:dyDescent="0.25">
      <c r="A5741" s="38" t="s">
        <v>953</v>
      </c>
      <c r="B5741" s="38" t="s">
        <v>468</v>
      </c>
      <c r="C5741" s="38" t="s">
        <v>484</v>
      </c>
      <c r="D5741" s="38"/>
      <c r="E5741" s="65">
        <f t="shared" si="268"/>
        <v>169463</v>
      </c>
      <c r="F5741" s="66">
        <f t="shared" si="269"/>
        <v>6</v>
      </c>
      <c r="G5741" s="67" t="str">
        <f t="shared" si="267"/>
        <v>szombat</v>
      </c>
    </row>
    <row r="5742" spans="1:7" ht="15" customHeight="1" x14ac:dyDescent="0.25">
      <c r="A5742" s="38" t="s">
        <v>954</v>
      </c>
      <c r="B5742" s="38" t="s">
        <v>448</v>
      </c>
      <c r="C5742" s="38" t="s">
        <v>485</v>
      </c>
      <c r="D5742" s="38"/>
      <c r="E5742" s="65">
        <f t="shared" si="268"/>
        <v>169493</v>
      </c>
      <c r="F5742" s="66">
        <f t="shared" si="269"/>
        <v>1</v>
      </c>
      <c r="G5742" s="67" t="str">
        <f t="shared" si="267"/>
        <v>hétfő</v>
      </c>
    </row>
    <row r="5743" spans="1:7" ht="15" customHeight="1" x14ac:dyDescent="0.25">
      <c r="A5743" s="38" t="s">
        <v>954</v>
      </c>
      <c r="B5743" s="38" t="s">
        <v>450</v>
      </c>
      <c r="C5743" s="38" t="s">
        <v>494</v>
      </c>
      <c r="D5743" s="38"/>
      <c r="E5743" s="65">
        <f t="shared" si="268"/>
        <v>169522</v>
      </c>
      <c r="F5743" s="66">
        <f t="shared" si="269"/>
        <v>2</v>
      </c>
      <c r="G5743" s="67" t="str">
        <f t="shared" si="267"/>
        <v>kedd</v>
      </c>
    </row>
    <row r="5744" spans="1:7" ht="15" customHeight="1" x14ac:dyDescent="0.25">
      <c r="A5744" s="38" t="s">
        <v>954</v>
      </c>
      <c r="B5744" s="38" t="s">
        <v>452</v>
      </c>
      <c r="C5744" s="38" t="s">
        <v>486</v>
      </c>
      <c r="D5744" s="38"/>
      <c r="E5744" s="65">
        <f t="shared" si="268"/>
        <v>169552</v>
      </c>
      <c r="F5744" s="66">
        <f t="shared" si="269"/>
        <v>4</v>
      </c>
      <c r="G5744" s="67" t="str">
        <f t="shared" si="267"/>
        <v>csütörtök</v>
      </c>
    </row>
    <row r="5745" spans="1:7" ht="15" customHeight="1" x14ac:dyDescent="0.25">
      <c r="A5745" s="38" t="s">
        <v>954</v>
      </c>
      <c r="B5745" s="38" t="s">
        <v>454</v>
      </c>
      <c r="C5745" s="38" t="s">
        <v>487</v>
      </c>
      <c r="D5745" s="38"/>
      <c r="E5745" s="65">
        <f t="shared" si="268"/>
        <v>169581</v>
      </c>
      <c r="F5745" s="66">
        <f t="shared" si="269"/>
        <v>5</v>
      </c>
      <c r="G5745" s="67" t="str">
        <f t="shared" si="267"/>
        <v>péntek</v>
      </c>
    </row>
    <row r="5746" spans="1:7" ht="15" customHeight="1" x14ac:dyDescent="0.25">
      <c r="A5746" s="38" t="s">
        <v>954</v>
      </c>
      <c r="B5746" s="38" t="s">
        <v>455</v>
      </c>
      <c r="C5746" s="38" t="s">
        <v>453</v>
      </c>
      <c r="D5746" s="38"/>
      <c r="E5746" s="65">
        <f t="shared" si="268"/>
        <v>169610</v>
      </c>
      <c r="F5746" s="66">
        <f t="shared" si="269"/>
        <v>6</v>
      </c>
      <c r="G5746" s="67" t="str">
        <f t="shared" si="267"/>
        <v>szombat</v>
      </c>
    </row>
    <row r="5747" spans="1:7" ht="15" customHeight="1" x14ac:dyDescent="0.25">
      <c r="A5747" s="38" t="s">
        <v>954</v>
      </c>
      <c r="B5747" s="38" t="s">
        <v>456</v>
      </c>
      <c r="C5747" s="38" t="s">
        <v>449</v>
      </c>
      <c r="D5747" s="38"/>
      <c r="E5747" s="65">
        <f t="shared" si="268"/>
        <v>169640</v>
      </c>
      <c r="F5747" s="66">
        <f t="shared" si="269"/>
        <v>1</v>
      </c>
      <c r="G5747" s="67" t="str">
        <f t="shared" si="267"/>
        <v>hétfő</v>
      </c>
    </row>
    <row r="5748" spans="1:7" ht="15" customHeight="1" x14ac:dyDescent="0.25">
      <c r="A5748" s="38" t="s">
        <v>954</v>
      </c>
      <c r="B5748" s="38" t="s">
        <v>458</v>
      </c>
      <c r="C5748" s="38" t="s">
        <v>451</v>
      </c>
      <c r="D5748" s="38"/>
      <c r="E5748" s="65">
        <f t="shared" si="268"/>
        <v>169669</v>
      </c>
      <c r="F5748" s="66">
        <f t="shared" si="269"/>
        <v>2</v>
      </c>
      <c r="G5748" s="67" t="str">
        <f t="shared" si="267"/>
        <v>kedd</v>
      </c>
    </row>
    <row r="5749" spans="1:7" ht="15" customHeight="1" x14ac:dyDescent="0.25">
      <c r="A5749" s="38" t="s">
        <v>954</v>
      </c>
      <c r="B5749" s="38" t="s">
        <v>460</v>
      </c>
      <c r="C5749" s="38" t="s">
        <v>457</v>
      </c>
      <c r="D5749" s="38"/>
      <c r="E5749" s="65">
        <f t="shared" si="268"/>
        <v>169699</v>
      </c>
      <c r="F5749" s="66">
        <f t="shared" si="269"/>
        <v>4</v>
      </c>
      <c r="G5749" s="67" t="str">
        <f t="shared" si="267"/>
        <v>csütörtök</v>
      </c>
    </row>
    <row r="5750" spans="1:7" ht="15" customHeight="1" x14ac:dyDescent="0.25">
      <c r="A5750" s="38" t="s">
        <v>954</v>
      </c>
      <c r="B5750" s="38" t="s">
        <v>462</v>
      </c>
      <c r="C5750" s="38" t="s">
        <v>459</v>
      </c>
      <c r="D5750" s="38"/>
      <c r="E5750" s="65">
        <f t="shared" si="268"/>
        <v>169729</v>
      </c>
      <c r="F5750" s="66">
        <f t="shared" si="269"/>
        <v>6</v>
      </c>
      <c r="G5750" s="67" t="str">
        <f t="shared" si="267"/>
        <v>szombat</v>
      </c>
    </row>
    <row r="5751" spans="1:7" ht="15" customHeight="1" x14ac:dyDescent="0.25">
      <c r="A5751" s="38" t="s">
        <v>954</v>
      </c>
      <c r="B5751" s="38" t="s">
        <v>464</v>
      </c>
      <c r="C5751" s="38" t="s">
        <v>489</v>
      </c>
      <c r="D5751" s="38"/>
      <c r="E5751" s="65">
        <f t="shared" si="268"/>
        <v>169758</v>
      </c>
      <c r="F5751" s="66">
        <f t="shared" si="269"/>
        <v>7</v>
      </c>
      <c r="G5751" s="67" t="str">
        <f t="shared" si="267"/>
        <v>vasárnap</v>
      </c>
    </row>
    <row r="5752" spans="1:7" ht="15" customHeight="1" x14ac:dyDescent="0.25">
      <c r="A5752" s="38" t="s">
        <v>954</v>
      </c>
      <c r="B5752" s="38" t="s">
        <v>466</v>
      </c>
      <c r="C5752" s="38" t="s">
        <v>461</v>
      </c>
      <c r="D5752" s="38"/>
      <c r="E5752" s="65">
        <f t="shared" si="268"/>
        <v>169788</v>
      </c>
      <c r="F5752" s="66">
        <f t="shared" si="269"/>
        <v>2</v>
      </c>
      <c r="G5752" s="67" t="str">
        <f t="shared" si="267"/>
        <v>kedd</v>
      </c>
    </row>
    <row r="5753" spans="1:7" ht="15" customHeight="1" x14ac:dyDescent="0.25">
      <c r="A5753" s="38" t="s">
        <v>954</v>
      </c>
      <c r="B5753" s="38" t="s">
        <v>468</v>
      </c>
      <c r="C5753" s="38" t="s">
        <v>461</v>
      </c>
      <c r="D5753" s="38"/>
      <c r="E5753" s="65">
        <f t="shared" si="268"/>
        <v>169818</v>
      </c>
      <c r="F5753" s="66">
        <f t="shared" si="269"/>
        <v>4</v>
      </c>
      <c r="G5753" s="67" t="str">
        <f t="shared" si="267"/>
        <v>csütörtök</v>
      </c>
    </row>
    <row r="5754" spans="1:7" ht="15" customHeight="1" x14ac:dyDescent="0.25">
      <c r="A5754" s="38" t="s">
        <v>955</v>
      </c>
      <c r="B5754" s="38" t="s">
        <v>448</v>
      </c>
      <c r="C5754" s="38" t="s">
        <v>465</v>
      </c>
      <c r="D5754" s="38"/>
      <c r="E5754" s="65">
        <f t="shared" si="268"/>
        <v>169847</v>
      </c>
      <c r="F5754" s="66">
        <f t="shared" si="269"/>
        <v>5</v>
      </c>
      <c r="G5754" s="67" t="str">
        <f t="shared" si="267"/>
        <v>péntek</v>
      </c>
    </row>
    <row r="5755" spans="1:7" ht="15" customHeight="1" x14ac:dyDescent="0.25">
      <c r="A5755" s="38" t="s">
        <v>955</v>
      </c>
      <c r="B5755" s="38" t="s">
        <v>450</v>
      </c>
      <c r="C5755" s="38" t="s">
        <v>490</v>
      </c>
      <c r="D5755" s="38"/>
      <c r="E5755" s="65">
        <f t="shared" si="268"/>
        <v>169877</v>
      </c>
      <c r="F5755" s="66">
        <f t="shared" si="269"/>
        <v>7</v>
      </c>
      <c r="G5755" s="67" t="str">
        <f t="shared" si="267"/>
        <v>vasárnap</v>
      </c>
    </row>
    <row r="5756" spans="1:7" ht="15" customHeight="1" x14ac:dyDescent="0.25">
      <c r="A5756" s="38" t="s">
        <v>955</v>
      </c>
      <c r="B5756" s="38" t="s">
        <v>452</v>
      </c>
      <c r="C5756" s="38" t="s">
        <v>465</v>
      </c>
      <c r="D5756" s="38"/>
      <c r="E5756" s="65">
        <f t="shared" si="268"/>
        <v>169906</v>
      </c>
      <c r="F5756" s="66">
        <f t="shared" si="269"/>
        <v>1</v>
      </c>
      <c r="G5756" s="67" t="str">
        <f t="shared" si="267"/>
        <v>hétfő</v>
      </c>
    </row>
    <row r="5757" spans="1:7" ht="15" customHeight="1" x14ac:dyDescent="0.25">
      <c r="A5757" s="38" t="s">
        <v>955</v>
      </c>
      <c r="B5757" s="38" t="s">
        <v>454</v>
      </c>
      <c r="C5757" s="38" t="s">
        <v>490</v>
      </c>
      <c r="D5757" s="38"/>
      <c r="E5757" s="65">
        <f t="shared" si="268"/>
        <v>169936</v>
      </c>
      <c r="F5757" s="66">
        <f t="shared" si="269"/>
        <v>3</v>
      </c>
      <c r="G5757" s="67" t="str">
        <f t="shared" si="267"/>
        <v>szerda</v>
      </c>
    </row>
    <row r="5758" spans="1:7" ht="15" customHeight="1" x14ac:dyDescent="0.25">
      <c r="A5758" s="38" t="s">
        <v>955</v>
      </c>
      <c r="B5758" s="38" t="s">
        <v>455</v>
      </c>
      <c r="C5758" s="38" t="s">
        <v>467</v>
      </c>
      <c r="D5758" s="38"/>
      <c r="E5758" s="65">
        <f t="shared" si="268"/>
        <v>169965</v>
      </c>
      <c r="F5758" s="66">
        <f t="shared" si="269"/>
        <v>4</v>
      </c>
      <c r="G5758" s="67" t="str">
        <f t="shared" si="267"/>
        <v>csütörtök</v>
      </c>
    </row>
    <row r="5759" spans="1:7" ht="15" customHeight="1" x14ac:dyDescent="0.25">
      <c r="A5759" s="38" t="s">
        <v>955</v>
      </c>
      <c r="B5759" s="38" t="s">
        <v>456</v>
      </c>
      <c r="C5759" s="38" t="s">
        <v>472</v>
      </c>
      <c r="D5759" s="38"/>
      <c r="E5759" s="65">
        <f t="shared" si="268"/>
        <v>169994</v>
      </c>
      <c r="F5759" s="66">
        <f t="shared" si="269"/>
        <v>5</v>
      </c>
      <c r="G5759" s="67" t="str">
        <f t="shared" si="267"/>
        <v>péntek</v>
      </c>
    </row>
    <row r="5760" spans="1:7" ht="15" customHeight="1" x14ac:dyDescent="0.25">
      <c r="A5760" s="38" t="s">
        <v>955</v>
      </c>
      <c r="B5760" s="38" t="s">
        <v>458</v>
      </c>
      <c r="C5760" s="38" t="s">
        <v>472</v>
      </c>
      <c r="D5760" s="38"/>
      <c r="E5760" s="65">
        <f t="shared" si="268"/>
        <v>170024</v>
      </c>
      <c r="F5760" s="66">
        <f t="shared" si="269"/>
        <v>7</v>
      </c>
      <c r="G5760" s="67" t="str">
        <f t="shared" si="267"/>
        <v>vasárnap</v>
      </c>
    </row>
    <row r="5761" spans="1:7" ht="15" customHeight="1" x14ac:dyDescent="0.25">
      <c r="A5761" s="38" t="s">
        <v>955</v>
      </c>
      <c r="B5761" s="38" t="s">
        <v>460</v>
      </c>
      <c r="C5761" s="38" t="s">
        <v>473</v>
      </c>
      <c r="D5761" s="38"/>
      <c r="E5761" s="65">
        <f t="shared" si="268"/>
        <v>170053</v>
      </c>
      <c r="F5761" s="66">
        <f t="shared" si="269"/>
        <v>1</v>
      </c>
      <c r="G5761" s="67" t="str">
        <f t="shared" si="267"/>
        <v>hétfő</v>
      </c>
    </row>
    <row r="5762" spans="1:7" ht="15" customHeight="1" x14ac:dyDescent="0.25">
      <c r="A5762" s="38" t="s">
        <v>955</v>
      </c>
      <c r="B5762" s="38" t="s">
        <v>462</v>
      </c>
      <c r="C5762" s="38" t="s">
        <v>474</v>
      </c>
      <c r="D5762" s="38"/>
      <c r="E5762" s="65">
        <f t="shared" si="268"/>
        <v>170083</v>
      </c>
      <c r="F5762" s="66">
        <f t="shared" si="269"/>
        <v>3</v>
      </c>
      <c r="G5762" s="67" t="str">
        <f t="shared" si="267"/>
        <v>szerda</v>
      </c>
    </row>
    <row r="5763" spans="1:7" ht="15" customHeight="1" x14ac:dyDescent="0.25">
      <c r="A5763" s="38" t="s">
        <v>955</v>
      </c>
      <c r="B5763" s="38" t="s">
        <v>462</v>
      </c>
      <c r="C5763" s="38" t="s">
        <v>496</v>
      </c>
      <c r="D5763" s="38"/>
      <c r="E5763" s="65">
        <f t="shared" si="268"/>
        <v>170112</v>
      </c>
      <c r="F5763" s="66">
        <f t="shared" si="269"/>
        <v>4</v>
      </c>
      <c r="G5763" s="67" t="str">
        <f t="shared" ref="G5763:G5826" si="270">VLOOKUP(F5763,nevek,2,0)</f>
        <v>csütörtök</v>
      </c>
    </row>
    <row r="5764" spans="1:7" ht="15" customHeight="1" x14ac:dyDescent="0.25">
      <c r="A5764" s="38" t="s">
        <v>955</v>
      </c>
      <c r="B5764" s="38" t="s">
        <v>464</v>
      </c>
      <c r="C5764" s="38" t="s">
        <v>496</v>
      </c>
      <c r="D5764" s="38"/>
      <c r="E5764" s="65">
        <f t="shared" ref="E5764:E5827" si="271">DATEVALUE(A5764&amp;"."&amp;B5764&amp;C5764)</f>
        <v>170142</v>
      </c>
      <c r="F5764" s="66">
        <f t="shared" ref="F5764:F5827" si="272">WEEKDAY(E5764,2)</f>
        <v>6</v>
      </c>
      <c r="G5764" s="67" t="str">
        <f t="shared" si="270"/>
        <v>szombat</v>
      </c>
    </row>
    <row r="5765" spans="1:7" ht="15" customHeight="1" x14ac:dyDescent="0.25">
      <c r="A5765" s="38" t="s">
        <v>955</v>
      </c>
      <c r="B5765" s="38" t="s">
        <v>466</v>
      </c>
      <c r="C5765" s="38" t="s">
        <v>476</v>
      </c>
      <c r="D5765" s="38"/>
      <c r="E5765" s="65">
        <f t="shared" si="271"/>
        <v>170172</v>
      </c>
      <c r="F5765" s="66">
        <f t="shared" si="272"/>
        <v>1</v>
      </c>
      <c r="G5765" s="67" t="str">
        <f t="shared" si="270"/>
        <v>hétfő</v>
      </c>
    </row>
    <row r="5766" spans="1:7" ht="15" customHeight="1" x14ac:dyDescent="0.25">
      <c r="A5766" s="38" t="s">
        <v>955</v>
      </c>
      <c r="B5766" s="38" t="s">
        <v>468</v>
      </c>
      <c r="C5766" s="38" t="s">
        <v>476</v>
      </c>
      <c r="D5766" s="38"/>
      <c r="E5766" s="65">
        <f t="shared" si="271"/>
        <v>170202</v>
      </c>
      <c r="F5766" s="66">
        <f t="shared" si="272"/>
        <v>3</v>
      </c>
      <c r="G5766" s="67" t="str">
        <f t="shared" si="270"/>
        <v>szerda</v>
      </c>
    </row>
    <row r="5767" spans="1:7" ht="15" customHeight="1" x14ac:dyDescent="0.25">
      <c r="A5767" s="38" t="s">
        <v>956</v>
      </c>
      <c r="B5767" s="38" t="s">
        <v>448</v>
      </c>
      <c r="C5767" s="38" t="s">
        <v>478</v>
      </c>
      <c r="D5767" s="38"/>
      <c r="E5767" s="65">
        <f t="shared" si="271"/>
        <v>170231</v>
      </c>
      <c r="F5767" s="66">
        <f t="shared" si="272"/>
        <v>4</v>
      </c>
      <c r="G5767" s="67" t="str">
        <f t="shared" si="270"/>
        <v>csütörtök</v>
      </c>
    </row>
    <row r="5768" spans="1:7" ht="15" customHeight="1" x14ac:dyDescent="0.25">
      <c r="A5768" s="38" t="s">
        <v>956</v>
      </c>
      <c r="B5768" s="38" t="s">
        <v>450</v>
      </c>
      <c r="C5768" s="38" t="s">
        <v>479</v>
      </c>
      <c r="D5768" s="38"/>
      <c r="E5768" s="65">
        <f t="shared" si="271"/>
        <v>170261</v>
      </c>
      <c r="F5768" s="66">
        <f t="shared" si="272"/>
        <v>6</v>
      </c>
      <c r="G5768" s="67" t="str">
        <f t="shared" si="270"/>
        <v>szombat</v>
      </c>
    </row>
    <row r="5769" spans="1:7" ht="15" customHeight="1" x14ac:dyDescent="0.25">
      <c r="A5769" s="38" t="s">
        <v>956</v>
      </c>
      <c r="B5769" s="38" t="s">
        <v>452</v>
      </c>
      <c r="C5769" s="38" t="s">
        <v>478</v>
      </c>
      <c r="D5769" s="38"/>
      <c r="E5769" s="65">
        <f t="shared" si="271"/>
        <v>170290</v>
      </c>
      <c r="F5769" s="66">
        <f t="shared" si="272"/>
        <v>7</v>
      </c>
      <c r="G5769" s="67" t="str">
        <f t="shared" si="270"/>
        <v>vasárnap</v>
      </c>
    </row>
    <row r="5770" spans="1:7" ht="15" customHeight="1" x14ac:dyDescent="0.25">
      <c r="A5770" s="38" t="s">
        <v>956</v>
      </c>
      <c r="B5770" s="38" t="s">
        <v>454</v>
      </c>
      <c r="C5770" s="38" t="s">
        <v>479</v>
      </c>
      <c r="D5770" s="38"/>
      <c r="E5770" s="65">
        <f t="shared" si="271"/>
        <v>170320</v>
      </c>
      <c r="F5770" s="66">
        <f t="shared" si="272"/>
        <v>2</v>
      </c>
      <c r="G5770" s="67" t="str">
        <f t="shared" si="270"/>
        <v>kedd</v>
      </c>
    </row>
    <row r="5771" spans="1:7" ht="15" customHeight="1" x14ac:dyDescent="0.25">
      <c r="A5771" s="38" t="s">
        <v>956</v>
      </c>
      <c r="B5771" s="38" t="s">
        <v>455</v>
      </c>
      <c r="C5771" s="38" t="s">
        <v>480</v>
      </c>
      <c r="D5771" s="38"/>
      <c r="E5771" s="65">
        <f t="shared" si="271"/>
        <v>170349</v>
      </c>
      <c r="F5771" s="66">
        <f t="shared" si="272"/>
        <v>3</v>
      </c>
      <c r="G5771" s="67" t="str">
        <f t="shared" si="270"/>
        <v>szerda</v>
      </c>
    </row>
    <row r="5772" spans="1:7" ht="15" customHeight="1" x14ac:dyDescent="0.25">
      <c r="A5772" s="38" t="s">
        <v>956</v>
      </c>
      <c r="B5772" s="38" t="s">
        <v>456</v>
      </c>
      <c r="C5772" s="38" t="s">
        <v>492</v>
      </c>
      <c r="D5772" s="38"/>
      <c r="E5772" s="65">
        <f t="shared" si="271"/>
        <v>170378</v>
      </c>
      <c r="F5772" s="66">
        <f t="shared" si="272"/>
        <v>4</v>
      </c>
      <c r="G5772" s="67" t="str">
        <f t="shared" si="270"/>
        <v>csütörtök</v>
      </c>
    </row>
    <row r="5773" spans="1:7" ht="15" customHeight="1" x14ac:dyDescent="0.25">
      <c r="A5773" s="38" t="s">
        <v>956</v>
      </c>
      <c r="B5773" s="38" t="s">
        <v>458</v>
      </c>
      <c r="C5773" s="38" t="s">
        <v>492</v>
      </c>
      <c r="D5773" s="38"/>
      <c r="E5773" s="65">
        <f t="shared" si="271"/>
        <v>170408</v>
      </c>
      <c r="F5773" s="66">
        <f t="shared" si="272"/>
        <v>6</v>
      </c>
      <c r="G5773" s="67" t="str">
        <f t="shared" si="270"/>
        <v>szombat</v>
      </c>
    </row>
    <row r="5774" spans="1:7" ht="15" customHeight="1" x14ac:dyDescent="0.25">
      <c r="A5774" s="38" t="s">
        <v>956</v>
      </c>
      <c r="B5774" s="38" t="s">
        <v>460</v>
      </c>
      <c r="C5774" s="38" t="s">
        <v>484</v>
      </c>
      <c r="D5774" s="38"/>
      <c r="E5774" s="65">
        <f t="shared" si="271"/>
        <v>170437</v>
      </c>
      <c r="F5774" s="66">
        <f t="shared" si="272"/>
        <v>7</v>
      </c>
      <c r="G5774" s="67" t="str">
        <f t="shared" si="270"/>
        <v>vasárnap</v>
      </c>
    </row>
    <row r="5775" spans="1:7" ht="15" customHeight="1" x14ac:dyDescent="0.25">
      <c r="A5775" s="38" t="s">
        <v>956</v>
      </c>
      <c r="B5775" s="38" t="s">
        <v>462</v>
      </c>
      <c r="C5775" s="38" t="s">
        <v>485</v>
      </c>
      <c r="D5775" s="38"/>
      <c r="E5775" s="65">
        <f t="shared" si="271"/>
        <v>170467</v>
      </c>
      <c r="F5775" s="66">
        <f t="shared" si="272"/>
        <v>2</v>
      </c>
      <c r="G5775" s="67" t="str">
        <f t="shared" si="270"/>
        <v>kedd</v>
      </c>
    </row>
    <row r="5776" spans="1:7" ht="15" customHeight="1" x14ac:dyDescent="0.25">
      <c r="A5776" s="38" t="s">
        <v>956</v>
      </c>
      <c r="B5776" s="38" t="s">
        <v>464</v>
      </c>
      <c r="C5776" s="38" t="s">
        <v>486</v>
      </c>
      <c r="D5776" s="38"/>
      <c r="E5776" s="65">
        <f t="shared" si="271"/>
        <v>170496</v>
      </c>
      <c r="F5776" s="66">
        <f t="shared" si="272"/>
        <v>3</v>
      </c>
      <c r="G5776" s="67" t="str">
        <f t="shared" si="270"/>
        <v>szerda</v>
      </c>
    </row>
    <row r="5777" spans="1:7" ht="15" customHeight="1" x14ac:dyDescent="0.25">
      <c r="A5777" s="38" t="s">
        <v>956</v>
      </c>
      <c r="B5777" s="38" t="s">
        <v>466</v>
      </c>
      <c r="C5777" s="38" t="s">
        <v>494</v>
      </c>
      <c r="D5777" s="38"/>
      <c r="E5777" s="65">
        <f t="shared" si="271"/>
        <v>170526</v>
      </c>
      <c r="F5777" s="66">
        <f t="shared" si="272"/>
        <v>5</v>
      </c>
      <c r="G5777" s="67" t="str">
        <f t="shared" si="270"/>
        <v>péntek</v>
      </c>
    </row>
    <row r="5778" spans="1:7" ht="15" customHeight="1" x14ac:dyDescent="0.25">
      <c r="A5778" s="38" t="s">
        <v>956</v>
      </c>
      <c r="B5778" s="38" t="s">
        <v>468</v>
      </c>
      <c r="C5778" s="38" t="s">
        <v>494</v>
      </c>
      <c r="D5778" s="38"/>
      <c r="E5778" s="65">
        <f t="shared" si="271"/>
        <v>170556</v>
      </c>
      <c r="F5778" s="66">
        <f t="shared" si="272"/>
        <v>7</v>
      </c>
      <c r="G5778" s="67" t="str">
        <f t="shared" si="270"/>
        <v>vasárnap</v>
      </c>
    </row>
    <row r="5779" spans="1:7" ht="15" customHeight="1" x14ac:dyDescent="0.25">
      <c r="A5779" s="38" t="s">
        <v>957</v>
      </c>
      <c r="B5779" s="38" t="s">
        <v>448</v>
      </c>
      <c r="C5779" s="38" t="s">
        <v>453</v>
      </c>
      <c r="D5779" s="38"/>
      <c r="E5779" s="65">
        <f t="shared" si="271"/>
        <v>170585</v>
      </c>
      <c r="F5779" s="66">
        <f t="shared" si="272"/>
        <v>1</v>
      </c>
      <c r="G5779" s="67" t="str">
        <f t="shared" si="270"/>
        <v>hétfő</v>
      </c>
    </row>
    <row r="5780" spans="1:7" ht="15" customHeight="1" x14ac:dyDescent="0.25">
      <c r="A5780" s="38" t="s">
        <v>957</v>
      </c>
      <c r="B5780" s="38" t="s">
        <v>450</v>
      </c>
      <c r="C5780" s="38" t="s">
        <v>449</v>
      </c>
      <c r="D5780" s="38"/>
      <c r="E5780" s="65">
        <f t="shared" si="271"/>
        <v>170615</v>
      </c>
      <c r="F5780" s="66">
        <f t="shared" si="272"/>
        <v>3</v>
      </c>
      <c r="G5780" s="67" t="str">
        <f t="shared" si="270"/>
        <v>szerda</v>
      </c>
    </row>
    <row r="5781" spans="1:7" ht="15" customHeight="1" x14ac:dyDescent="0.25">
      <c r="A5781" s="38" t="s">
        <v>957</v>
      </c>
      <c r="B5781" s="38" t="s">
        <v>452</v>
      </c>
      <c r="C5781" s="38" t="s">
        <v>487</v>
      </c>
      <c r="D5781" s="38"/>
      <c r="E5781" s="65">
        <f t="shared" si="271"/>
        <v>170645</v>
      </c>
      <c r="F5781" s="66">
        <f t="shared" si="272"/>
        <v>5</v>
      </c>
      <c r="G5781" s="67" t="str">
        <f t="shared" si="270"/>
        <v>péntek</v>
      </c>
    </row>
    <row r="5782" spans="1:7" ht="15" customHeight="1" x14ac:dyDescent="0.25">
      <c r="A5782" s="38" t="s">
        <v>957</v>
      </c>
      <c r="B5782" s="38" t="s">
        <v>454</v>
      </c>
      <c r="C5782" s="38" t="s">
        <v>449</v>
      </c>
      <c r="D5782" s="38"/>
      <c r="E5782" s="65">
        <f t="shared" si="271"/>
        <v>170674</v>
      </c>
      <c r="F5782" s="66">
        <f t="shared" si="272"/>
        <v>6</v>
      </c>
      <c r="G5782" s="67" t="str">
        <f t="shared" si="270"/>
        <v>szombat</v>
      </c>
    </row>
    <row r="5783" spans="1:7" ht="15" customHeight="1" x14ac:dyDescent="0.25">
      <c r="A5783" s="38" t="s">
        <v>957</v>
      </c>
      <c r="B5783" s="38" t="s">
        <v>455</v>
      </c>
      <c r="C5783" s="38" t="s">
        <v>449</v>
      </c>
      <c r="D5783" s="38"/>
      <c r="E5783" s="65">
        <f t="shared" si="271"/>
        <v>170704</v>
      </c>
      <c r="F5783" s="66">
        <f t="shared" si="272"/>
        <v>1</v>
      </c>
      <c r="G5783" s="67" t="str">
        <f t="shared" si="270"/>
        <v>hétfő</v>
      </c>
    </row>
    <row r="5784" spans="1:7" ht="15" customHeight="1" x14ac:dyDescent="0.25">
      <c r="A5784" s="38" t="s">
        <v>957</v>
      </c>
      <c r="B5784" s="38" t="s">
        <v>456</v>
      </c>
      <c r="C5784" s="38" t="s">
        <v>457</v>
      </c>
      <c r="D5784" s="38"/>
      <c r="E5784" s="65">
        <f t="shared" si="271"/>
        <v>170733</v>
      </c>
      <c r="F5784" s="66">
        <f t="shared" si="272"/>
        <v>2</v>
      </c>
      <c r="G5784" s="67" t="str">
        <f t="shared" si="270"/>
        <v>kedd</v>
      </c>
    </row>
    <row r="5785" spans="1:7" ht="15" customHeight="1" x14ac:dyDescent="0.25">
      <c r="A5785" s="38" t="s">
        <v>957</v>
      </c>
      <c r="B5785" s="38" t="s">
        <v>458</v>
      </c>
      <c r="C5785" s="38" t="s">
        <v>459</v>
      </c>
      <c r="D5785" s="38"/>
      <c r="E5785" s="65">
        <f t="shared" si="271"/>
        <v>170762</v>
      </c>
      <c r="F5785" s="66">
        <f t="shared" si="272"/>
        <v>3</v>
      </c>
      <c r="G5785" s="67" t="str">
        <f t="shared" si="270"/>
        <v>szerda</v>
      </c>
    </row>
    <row r="5786" spans="1:7" ht="15" customHeight="1" x14ac:dyDescent="0.25">
      <c r="A5786" s="38" t="s">
        <v>957</v>
      </c>
      <c r="B5786" s="38" t="s">
        <v>460</v>
      </c>
      <c r="C5786" s="38" t="s">
        <v>489</v>
      </c>
      <c r="D5786" s="38"/>
      <c r="E5786" s="65">
        <f t="shared" si="271"/>
        <v>170792</v>
      </c>
      <c r="F5786" s="66">
        <f t="shared" si="272"/>
        <v>5</v>
      </c>
      <c r="G5786" s="67" t="str">
        <f t="shared" si="270"/>
        <v>péntek</v>
      </c>
    </row>
    <row r="5787" spans="1:7" ht="15" customHeight="1" x14ac:dyDescent="0.25">
      <c r="A5787" s="38" t="s">
        <v>957</v>
      </c>
      <c r="B5787" s="38" t="s">
        <v>462</v>
      </c>
      <c r="C5787" s="38" t="s">
        <v>463</v>
      </c>
      <c r="D5787" s="38"/>
      <c r="E5787" s="65">
        <f t="shared" si="271"/>
        <v>170821</v>
      </c>
      <c r="F5787" s="66">
        <f t="shared" si="272"/>
        <v>6</v>
      </c>
      <c r="G5787" s="67" t="str">
        <f t="shared" si="270"/>
        <v>szombat</v>
      </c>
    </row>
    <row r="5788" spans="1:7" ht="15" customHeight="1" x14ac:dyDescent="0.25">
      <c r="A5788" s="38" t="s">
        <v>957</v>
      </c>
      <c r="B5788" s="38" t="s">
        <v>464</v>
      </c>
      <c r="C5788" s="38" t="s">
        <v>465</v>
      </c>
      <c r="D5788" s="38"/>
      <c r="E5788" s="65">
        <f t="shared" si="271"/>
        <v>170850</v>
      </c>
      <c r="F5788" s="66">
        <f t="shared" si="272"/>
        <v>7</v>
      </c>
      <c r="G5788" s="67" t="str">
        <f t="shared" si="270"/>
        <v>vasárnap</v>
      </c>
    </row>
    <row r="5789" spans="1:7" ht="15" customHeight="1" x14ac:dyDescent="0.25">
      <c r="A5789" s="38" t="s">
        <v>957</v>
      </c>
      <c r="B5789" s="38" t="s">
        <v>466</v>
      </c>
      <c r="C5789" s="38" t="s">
        <v>490</v>
      </c>
      <c r="D5789" s="38"/>
      <c r="E5789" s="65">
        <f t="shared" si="271"/>
        <v>170880</v>
      </c>
      <c r="F5789" s="66">
        <f t="shared" si="272"/>
        <v>2</v>
      </c>
      <c r="G5789" s="67" t="str">
        <f t="shared" si="270"/>
        <v>kedd</v>
      </c>
    </row>
    <row r="5790" spans="1:7" ht="15" customHeight="1" x14ac:dyDescent="0.25">
      <c r="A5790" s="38" t="s">
        <v>957</v>
      </c>
      <c r="B5790" s="38" t="s">
        <v>468</v>
      </c>
      <c r="C5790" s="38" t="s">
        <v>490</v>
      </c>
      <c r="D5790" s="38"/>
      <c r="E5790" s="65">
        <f t="shared" si="271"/>
        <v>170910</v>
      </c>
      <c r="F5790" s="66">
        <f t="shared" si="272"/>
        <v>4</v>
      </c>
      <c r="G5790" s="67" t="str">
        <f t="shared" si="270"/>
        <v>csütörtök</v>
      </c>
    </row>
    <row r="5791" spans="1:7" ht="15" customHeight="1" x14ac:dyDescent="0.25">
      <c r="A5791" s="38" t="s">
        <v>958</v>
      </c>
      <c r="B5791" s="38" t="s">
        <v>448</v>
      </c>
      <c r="C5791" s="38" t="s">
        <v>470</v>
      </c>
      <c r="D5791" s="38"/>
      <c r="E5791" s="65">
        <f t="shared" si="271"/>
        <v>170939</v>
      </c>
      <c r="F5791" s="66">
        <f t="shared" si="272"/>
        <v>5</v>
      </c>
      <c r="G5791" s="67" t="str">
        <f t="shared" si="270"/>
        <v>péntek</v>
      </c>
    </row>
    <row r="5792" spans="1:7" ht="15" customHeight="1" x14ac:dyDescent="0.25">
      <c r="A5792" s="38" t="s">
        <v>958</v>
      </c>
      <c r="B5792" s="38" t="s">
        <v>450</v>
      </c>
      <c r="C5792" s="38" t="s">
        <v>472</v>
      </c>
      <c r="D5792" s="38"/>
      <c r="E5792" s="65">
        <f t="shared" si="271"/>
        <v>170969</v>
      </c>
      <c r="F5792" s="66">
        <f t="shared" si="272"/>
        <v>7</v>
      </c>
      <c r="G5792" s="67" t="str">
        <f t="shared" si="270"/>
        <v>vasárnap</v>
      </c>
    </row>
    <row r="5793" spans="1:7" ht="15" customHeight="1" x14ac:dyDescent="0.25">
      <c r="A5793" s="38" t="s">
        <v>958</v>
      </c>
      <c r="B5793" s="38" t="s">
        <v>452</v>
      </c>
      <c r="C5793" s="38" t="s">
        <v>470</v>
      </c>
      <c r="D5793" s="38"/>
      <c r="E5793" s="65">
        <f t="shared" si="271"/>
        <v>170999</v>
      </c>
      <c r="F5793" s="66">
        <f t="shared" si="272"/>
        <v>2</v>
      </c>
      <c r="G5793" s="67" t="str">
        <f t="shared" si="270"/>
        <v>kedd</v>
      </c>
    </row>
    <row r="5794" spans="1:7" ht="15" customHeight="1" x14ac:dyDescent="0.25">
      <c r="A5794" s="38" t="s">
        <v>958</v>
      </c>
      <c r="B5794" s="38" t="s">
        <v>454</v>
      </c>
      <c r="C5794" s="38" t="s">
        <v>472</v>
      </c>
      <c r="D5794" s="38"/>
      <c r="E5794" s="65">
        <f t="shared" si="271"/>
        <v>171029</v>
      </c>
      <c r="F5794" s="66">
        <f t="shared" si="272"/>
        <v>4</v>
      </c>
      <c r="G5794" s="67" t="str">
        <f t="shared" si="270"/>
        <v>csütörtök</v>
      </c>
    </row>
    <row r="5795" spans="1:7" ht="15" customHeight="1" x14ac:dyDescent="0.25">
      <c r="A5795" s="38" t="s">
        <v>958</v>
      </c>
      <c r="B5795" s="38" t="s">
        <v>455</v>
      </c>
      <c r="C5795" s="38" t="s">
        <v>471</v>
      </c>
      <c r="D5795" s="38"/>
      <c r="E5795" s="65">
        <f t="shared" si="271"/>
        <v>171058</v>
      </c>
      <c r="F5795" s="66">
        <f t="shared" si="272"/>
        <v>5</v>
      </c>
      <c r="G5795" s="67" t="str">
        <f t="shared" si="270"/>
        <v>péntek</v>
      </c>
    </row>
    <row r="5796" spans="1:7" ht="15" customHeight="1" x14ac:dyDescent="0.25">
      <c r="A5796" s="38" t="s">
        <v>958</v>
      </c>
      <c r="B5796" s="38" t="s">
        <v>456</v>
      </c>
      <c r="C5796" s="38" t="s">
        <v>473</v>
      </c>
      <c r="D5796" s="38"/>
      <c r="E5796" s="65">
        <f t="shared" si="271"/>
        <v>171088</v>
      </c>
      <c r="F5796" s="66">
        <f t="shared" si="272"/>
        <v>7</v>
      </c>
      <c r="G5796" s="67" t="str">
        <f t="shared" si="270"/>
        <v>vasárnap</v>
      </c>
    </row>
    <row r="5797" spans="1:7" ht="15" customHeight="1" x14ac:dyDescent="0.25">
      <c r="A5797" s="38" t="s">
        <v>958</v>
      </c>
      <c r="B5797" s="38" t="s">
        <v>458</v>
      </c>
      <c r="C5797" s="38" t="s">
        <v>474</v>
      </c>
      <c r="D5797" s="38"/>
      <c r="E5797" s="65">
        <f t="shared" si="271"/>
        <v>171117</v>
      </c>
      <c r="F5797" s="66">
        <f t="shared" si="272"/>
        <v>1</v>
      </c>
      <c r="G5797" s="67" t="str">
        <f t="shared" si="270"/>
        <v>hétfő</v>
      </c>
    </row>
    <row r="5798" spans="1:7" ht="15" customHeight="1" x14ac:dyDescent="0.25">
      <c r="A5798" s="38" t="s">
        <v>958</v>
      </c>
      <c r="B5798" s="38" t="s">
        <v>458</v>
      </c>
      <c r="C5798" s="38" t="s">
        <v>496</v>
      </c>
      <c r="D5798" s="38"/>
      <c r="E5798" s="65">
        <f t="shared" si="271"/>
        <v>171146</v>
      </c>
      <c r="F5798" s="66">
        <f t="shared" si="272"/>
        <v>2</v>
      </c>
      <c r="G5798" s="67" t="str">
        <f t="shared" si="270"/>
        <v>kedd</v>
      </c>
    </row>
    <row r="5799" spans="1:7" ht="15" customHeight="1" x14ac:dyDescent="0.25">
      <c r="A5799" s="38" t="s">
        <v>958</v>
      </c>
      <c r="B5799" s="38" t="s">
        <v>460</v>
      </c>
      <c r="C5799" s="38" t="s">
        <v>476</v>
      </c>
      <c r="D5799" s="38"/>
      <c r="E5799" s="65">
        <f t="shared" si="271"/>
        <v>171176</v>
      </c>
      <c r="F5799" s="66">
        <f t="shared" si="272"/>
        <v>4</v>
      </c>
      <c r="G5799" s="67" t="str">
        <f t="shared" si="270"/>
        <v>csütörtök</v>
      </c>
    </row>
    <row r="5800" spans="1:7" ht="15" customHeight="1" x14ac:dyDescent="0.25">
      <c r="A5800" s="38" t="s">
        <v>958</v>
      </c>
      <c r="B5800" s="38" t="s">
        <v>462</v>
      </c>
      <c r="C5800" s="38" t="s">
        <v>478</v>
      </c>
      <c r="D5800" s="38"/>
      <c r="E5800" s="65">
        <f t="shared" si="271"/>
        <v>171205</v>
      </c>
      <c r="F5800" s="66">
        <f t="shared" si="272"/>
        <v>5</v>
      </c>
      <c r="G5800" s="67" t="str">
        <f t="shared" si="270"/>
        <v>péntek</v>
      </c>
    </row>
    <row r="5801" spans="1:7" ht="15" customHeight="1" x14ac:dyDescent="0.25">
      <c r="A5801" s="38" t="s">
        <v>958</v>
      </c>
      <c r="B5801" s="38" t="s">
        <v>464</v>
      </c>
      <c r="C5801" s="38" t="s">
        <v>479</v>
      </c>
      <c r="D5801" s="38"/>
      <c r="E5801" s="65">
        <f t="shared" si="271"/>
        <v>171234</v>
      </c>
      <c r="F5801" s="66">
        <f t="shared" si="272"/>
        <v>6</v>
      </c>
      <c r="G5801" s="67" t="str">
        <f t="shared" si="270"/>
        <v>szombat</v>
      </c>
    </row>
    <row r="5802" spans="1:7" ht="15" customHeight="1" x14ac:dyDescent="0.25">
      <c r="A5802" s="38" t="s">
        <v>958</v>
      </c>
      <c r="B5802" s="38" t="s">
        <v>466</v>
      </c>
      <c r="C5802" s="38" t="s">
        <v>480</v>
      </c>
      <c r="D5802" s="38"/>
      <c r="E5802" s="65">
        <f t="shared" si="271"/>
        <v>171264</v>
      </c>
      <c r="F5802" s="66">
        <f t="shared" si="272"/>
        <v>1</v>
      </c>
      <c r="G5802" s="67" t="str">
        <f t="shared" si="270"/>
        <v>hétfő</v>
      </c>
    </row>
    <row r="5803" spans="1:7" ht="15" customHeight="1" x14ac:dyDescent="0.25">
      <c r="A5803" s="38" t="s">
        <v>958</v>
      </c>
      <c r="B5803" s="38" t="s">
        <v>468</v>
      </c>
      <c r="C5803" s="38" t="s">
        <v>480</v>
      </c>
      <c r="D5803" s="38"/>
      <c r="E5803" s="65">
        <f t="shared" si="271"/>
        <v>171294</v>
      </c>
      <c r="F5803" s="66">
        <f t="shared" si="272"/>
        <v>3</v>
      </c>
      <c r="G5803" s="67" t="str">
        <f t="shared" si="270"/>
        <v>szerda</v>
      </c>
    </row>
    <row r="5804" spans="1:7" ht="15" customHeight="1" x14ac:dyDescent="0.25">
      <c r="A5804" s="38" t="s">
        <v>959</v>
      </c>
      <c r="B5804" s="38" t="s">
        <v>448</v>
      </c>
      <c r="C5804" s="38" t="s">
        <v>492</v>
      </c>
      <c r="D5804" s="38"/>
      <c r="E5804" s="65">
        <f t="shared" si="271"/>
        <v>171323</v>
      </c>
      <c r="F5804" s="66">
        <f t="shared" si="272"/>
        <v>4</v>
      </c>
      <c r="G5804" s="67" t="str">
        <f t="shared" si="270"/>
        <v>csütörtök</v>
      </c>
    </row>
    <row r="5805" spans="1:7" ht="15" customHeight="1" x14ac:dyDescent="0.25">
      <c r="A5805" s="38" t="s">
        <v>959</v>
      </c>
      <c r="B5805" s="38" t="s">
        <v>450</v>
      </c>
      <c r="C5805" s="38" t="s">
        <v>483</v>
      </c>
      <c r="D5805" s="38"/>
      <c r="E5805" s="65">
        <f t="shared" si="271"/>
        <v>171353</v>
      </c>
      <c r="F5805" s="66">
        <f t="shared" si="272"/>
        <v>6</v>
      </c>
      <c r="G5805" s="67" t="str">
        <f t="shared" si="270"/>
        <v>szombat</v>
      </c>
    </row>
    <row r="5806" spans="1:7" ht="15" customHeight="1" x14ac:dyDescent="0.25">
      <c r="A5806" s="38" t="s">
        <v>959</v>
      </c>
      <c r="B5806" s="38" t="s">
        <v>452</v>
      </c>
      <c r="C5806" s="38" t="s">
        <v>482</v>
      </c>
      <c r="D5806" s="38"/>
      <c r="E5806" s="65">
        <f t="shared" si="271"/>
        <v>171383</v>
      </c>
      <c r="F5806" s="66">
        <f t="shared" si="272"/>
        <v>1</v>
      </c>
      <c r="G5806" s="67" t="str">
        <f t="shared" si="270"/>
        <v>hétfő</v>
      </c>
    </row>
    <row r="5807" spans="1:7" ht="15" customHeight="1" x14ac:dyDescent="0.25">
      <c r="A5807" s="38" t="s">
        <v>959</v>
      </c>
      <c r="B5807" s="38" t="s">
        <v>454</v>
      </c>
      <c r="C5807" s="38" t="s">
        <v>492</v>
      </c>
      <c r="D5807" s="38"/>
      <c r="E5807" s="65">
        <f t="shared" si="271"/>
        <v>171413</v>
      </c>
      <c r="F5807" s="66">
        <f t="shared" si="272"/>
        <v>3</v>
      </c>
      <c r="G5807" s="67" t="str">
        <f t="shared" si="270"/>
        <v>szerda</v>
      </c>
    </row>
    <row r="5808" spans="1:7" ht="15" customHeight="1" x14ac:dyDescent="0.25">
      <c r="A5808" s="38" t="s">
        <v>959</v>
      </c>
      <c r="B5808" s="38" t="s">
        <v>455</v>
      </c>
      <c r="C5808" s="38" t="s">
        <v>483</v>
      </c>
      <c r="D5808" s="38"/>
      <c r="E5808" s="65">
        <f t="shared" si="271"/>
        <v>171442</v>
      </c>
      <c r="F5808" s="66">
        <f t="shared" si="272"/>
        <v>4</v>
      </c>
      <c r="G5808" s="67" t="str">
        <f t="shared" si="270"/>
        <v>csütörtök</v>
      </c>
    </row>
    <row r="5809" spans="1:7" ht="15" customHeight="1" x14ac:dyDescent="0.25">
      <c r="A5809" s="38" t="s">
        <v>959</v>
      </c>
      <c r="B5809" s="38" t="s">
        <v>456</v>
      </c>
      <c r="C5809" s="38" t="s">
        <v>484</v>
      </c>
      <c r="D5809" s="38"/>
      <c r="E5809" s="65">
        <f t="shared" si="271"/>
        <v>171472</v>
      </c>
      <c r="F5809" s="66">
        <f t="shared" si="272"/>
        <v>6</v>
      </c>
      <c r="G5809" s="67" t="str">
        <f t="shared" si="270"/>
        <v>szombat</v>
      </c>
    </row>
    <row r="5810" spans="1:7" ht="15" customHeight="1" x14ac:dyDescent="0.25">
      <c r="A5810" s="38" t="s">
        <v>959</v>
      </c>
      <c r="B5810" s="38" t="s">
        <v>458</v>
      </c>
      <c r="C5810" s="38" t="s">
        <v>485</v>
      </c>
      <c r="D5810" s="38"/>
      <c r="E5810" s="65">
        <f t="shared" si="271"/>
        <v>171501</v>
      </c>
      <c r="F5810" s="66">
        <f t="shared" si="272"/>
        <v>7</v>
      </c>
      <c r="G5810" s="67" t="str">
        <f t="shared" si="270"/>
        <v>vasárnap</v>
      </c>
    </row>
    <row r="5811" spans="1:7" ht="15" customHeight="1" x14ac:dyDescent="0.25">
      <c r="A5811" s="38" t="s">
        <v>959</v>
      </c>
      <c r="B5811" s="38" t="s">
        <v>460</v>
      </c>
      <c r="C5811" s="38" t="s">
        <v>494</v>
      </c>
      <c r="D5811" s="38"/>
      <c r="E5811" s="65">
        <f t="shared" si="271"/>
        <v>171530</v>
      </c>
      <c r="F5811" s="66">
        <f t="shared" si="272"/>
        <v>1</v>
      </c>
      <c r="G5811" s="67" t="str">
        <f t="shared" si="270"/>
        <v>hétfő</v>
      </c>
    </row>
    <row r="5812" spans="1:7" ht="15" customHeight="1" x14ac:dyDescent="0.25">
      <c r="A5812" s="38" t="s">
        <v>959</v>
      </c>
      <c r="B5812" s="38" t="s">
        <v>462</v>
      </c>
      <c r="C5812" s="38" t="s">
        <v>487</v>
      </c>
      <c r="D5812" s="38"/>
      <c r="E5812" s="65">
        <f t="shared" si="271"/>
        <v>171560</v>
      </c>
      <c r="F5812" s="66">
        <f t="shared" si="272"/>
        <v>3</v>
      </c>
      <c r="G5812" s="67" t="str">
        <f t="shared" si="270"/>
        <v>szerda</v>
      </c>
    </row>
    <row r="5813" spans="1:7" ht="15" customHeight="1" x14ac:dyDescent="0.25">
      <c r="A5813" s="38" t="s">
        <v>959</v>
      </c>
      <c r="B5813" s="38" t="s">
        <v>464</v>
      </c>
      <c r="C5813" s="38" t="s">
        <v>453</v>
      </c>
      <c r="D5813" s="38"/>
      <c r="E5813" s="65">
        <f t="shared" si="271"/>
        <v>171589</v>
      </c>
      <c r="F5813" s="66">
        <f t="shared" si="272"/>
        <v>4</v>
      </c>
      <c r="G5813" s="67" t="str">
        <f t="shared" si="270"/>
        <v>csütörtök</v>
      </c>
    </row>
    <row r="5814" spans="1:7" ht="15" customHeight="1" x14ac:dyDescent="0.25">
      <c r="A5814" s="38" t="s">
        <v>959</v>
      </c>
      <c r="B5814" s="38" t="s">
        <v>466</v>
      </c>
      <c r="C5814" s="38" t="s">
        <v>451</v>
      </c>
      <c r="D5814" s="38"/>
      <c r="E5814" s="65">
        <f t="shared" si="271"/>
        <v>171618</v>
      </c>
      <c r="F5814" s="66">
        <f t="shared" si="272"/>
        <v>5</v>
      </c>
      <c r="G5814" s="67" t="str">
        <f t="shared" si="270"/>
        <v>péntek</v>
      </c>
    </row>
    <row r="5815" spans="1:7" ht="15" customHeight="1" x14ac:dyDescent="0.25">
      <c r="A5815" s="38" t="s">
        <v>959</v>
      </c>
      <c r="B5815" s="38" t="s">
        <v>468</v>
      </c>
      <c r="C5815" s="38" t="s">
        <v>451</v>
      </c>
      <c r="D5815" s="38"/>
      <c r="E5815" s="65">
        <f t="shared" si="271"/>
        <v>171648</v>
      </c>
      <c r="F5815" s="66">
        <f t="shared" si="272"/>
        <v>7</v>
      </c>
      <c r="G5815" s="67" t="str">
        <f t="shared" si="270"/>
        <v>vasárnap</v>
      </c>
    </row>
    <row r="5816" spans="1:7" ht="15" customHeight="1" x14ac:dyDescent="0.25">
      <c r="A5816" s="38" t="s">
        <v>960</v>
      </c>
      <c r="B5816" s="38" t="s">
        <v>448</v>
      </c>
      <c r="C5816" s="38" t="s">
        <v>459</v>
      </c>
      <c r="D5816" s="38"/>
      <c r="E5816" s="65">
        <f t="shared" si="271"/>
        <v>171677</v>
      </c>
      <c r="F5816" s="66">
        <f t="shared" si="272"/>
        <v>1</v>
      </c>
      <c r="G5816" s="67" t="str">
        <f t="shared" si="270"/>
        <v>hétfő</v>
      </c>
    </row>
    <row r="5817" spans="1:7" ht="15" customHeight="1" x14ac:dyDescent="0.25">
      <c r="A5817" s="38" t="s">
        <v>960</v>
      </c>
      <c r="B5817" s="38" t="s">
        <v>450</v>
      </c>
      <c r="C5817" s="38" t="s">
        <v>489</v>
      </c>
      <c r="D5817" s="38"/>
      <c r="E5817" s="65">
        <f t="shared" si="271"/>
        <v>171707</v>
      </c>
      <c r="F5817" s="66">
        <f t="shared" si="272"/>
        <v>3</v>
      </c>
      <c r="G5817" s="67" t="str">
        <f t="shared" si="270"/>
        <v>szerda</v>
      </c>
    </row>
    <row r="5818" spans="1:7" ht="15" customHeight="1" x14ac:dyDescent="0.25">
      <c r="A5818" s="38" t="s">
        <v>960</v>
      </c>
      <c r="B5818" s="38" t="s">
        <v>452</v>
      </c>
      <c r="C5818" s="38" t="s">
        <v>457</v>
      </c>
      <c r="D5818" s="38"/>
      <c r="E5818" s="65">
        <f t="shared" si="271"/>
        <v>171737</v>
      </c>
      <c r="F5818" s="66">
        <f t="shared" si="272"/>
        <v>5</v>
      </c>
      <c r="G5818" s="67" t="str">
        <f t="shared" si="270"/>
        <v>péntek</v>
      </c>
    </row>
    <row r="5819" spans="1:7" ht="15" customHeight="1" x14ac:dyDescent="0.25">
      <c r="A5819" s="38" t="s">
        <v>960</v>
      </c>
      <c r="B5819" s="38" t="s">
        <v>454</v>
      </c>
      <c r="C5819" s="38" t="s">
        <v>459</v>
      </c>
      <c r="D5819" s="38"/>
      <c r="E5819" s="65">
        <f t="shared" si="271"/>
        <v>171767</v>
      </c>
      <c r="F5819" s="66">
        <f t="shared" si="272"/>
        <v>7</v>
      </c>
      <c r="G5819" s="67" t="str">
        <f t="shared" si="270"/>
        <v>vasárnap</v>
      </c>
    </row>
    <row r="5820" spans="1:7" ht="15" customHeight="1" x14ac:dyDescent="0.25">
      <c r="A5820" s="38" t="s">
        <v>960</v>
      </c>
      <c r="B5820" s="38" t="s">
        <v>455</v>
      </c>
      <c r="C5820" s="38" t="s">
        <v>489</v>
      </c>
      <c r="D5820" s="38"/>
      <c r="E5820" s="65">
        <f t="shared" si="271"/>
        <v>171796</v>
      </c>
      <c r="F5820" s="66">
        <f t="shared" si="272"/>
        <v>1</v>
      </c>
      <c r="G5820" s="67" t="str">
        <f t="shared" si="270"/>
        <v>hétfő</v>
      </c>
    </row>
    <row r="5821" spans="1:7" ht="15" customHeight="1" x14ac:dyDescent="0.25">
      <c r="A5821" s="38" t="s">
        <v>960</v>
      </c>
      <c r="B5821" s="38" t="s">
        <v>456</v>
      </c>
      <c r="C5821" s="38" t="s">
        <v>461</v>
      </c>
      <c r="D5821" s="38"/>
      <c r="E5821" s="65">
        <f t="shared" si="271"/>
        <v>171826</v>
      </c>
      <c r="F5821" s="66">
        <f t="shared" si="272"/>
        <v>3</v>
      </c>
      <c r="G5821" s="67" t="str">
        <f t="shared" si="270"/>
        <v>szerda</v>
      </c>
    </row>
    <row r="5822" spans="1:7" ht="15" customHeight="1" x14ac:dyDescent="0.25">
      <c r="A5822" s="38" t="s">
        <v>960</v>
      </c>
      <c r="B5822" s="38" t="s">
        <v>458</v>
      </c>
      <c r="C5822" s="38" t="s">
        <v>463</v>
      </c>
      <c r="D5822" s="38"/>
      <c r="E5822" s="65">
        <f t="shared" si="271"/>
        <v>171855</v>
      </c>
      <c r="F5822" s="66">
        <f t="shared" si="272"/>
        <v>4</v>
      </c>
      <c r="G5822" s="67" t="str">
        <f t="shared" si="270"/>
        <v>csütörtök</v>
      </c>
    </row>
    <row r="5823" spans="1:7" ht="15" customHeight="1" x14ac:dyDescent="0.25">
      <c r="A5823" s="38" t="s">
        <v>960</v>
      </c>
      <c r="B5823" s="38" t="s">
        <v>460</v>
      </c>
      <c r="C5823" s="38" t="s">
        <v>465</v>
      </c>
      <c r="D5823" s="38"/>
      <c r="E5823" s="65">
        <f t="shared" si="271"/>
        <v>171885</v>
      </c>
      <c r="F5823" s="66">
        <f t="shared" si="272"/>
        <v>6</v>
      </c>
      <c r="G5823" s="67" t="str">
        <f t="shared" si="270"/>
        <v>szombat</v>
      </c>
    </row>
    <row r="5824" spans="1:7" ht="15" customHeight="1" x14ac:dyDescent="0.25">
      <c r="A5824" s="38" t="s">
        <v>960</v>
      </c>
      <c r="B5824" s="38" t="s">
        <v>462</v>
      </c>
      <c r="C5824" s="38" t="s">
        <v>467</v>
      </c>
      <c r="D5824" s="38"/>
      <c r="E5824" s="65">
        <f t="shared" si="271"/>
        <v>171914</v>
      </c>
      <c r="F5824" s="66">
        <f t="shared" si="272"/>
        <v>7</v>
      </c>
      <c r="G5824" s="67" t="str">
        <f t="shared" si="270"/>
        <v>vasárnap</v>
      </c>
    </row>
    <row r="5825" spans="1:7" ht="15" customHeight="1" x14ac:dyDescent="0.25">
      <c r="A5825" s="38" t="s">
        <v>960</v>
      </c>
      <c r="B5825" s="38" t="s">
        <v>464</v>
      </c>
      <c r="C5825" s="38" t="s">
        <v>467</v>
      </c>
      <c r="D5825" s="38"/>
      <c r="E5825" s="65">
        <f t="shared" si="271"/>
        <v>171944</v>
      </c>
      <c r="F5825" s="66">
        <f t="shared" si="272"/>
        <v>2</v>
      </c>
      <c r="G5825" s="67" t="str">
        <f t="shared" si="270"/>
        <v>kedd</v>
      </c>
    </row>
    <row r="5826" spans="1:7" ht="15" customHeight="1" x14ac:dyDescent="0.25">
      <c r="A5826" s="38" t="s">
        <v>960</v>
      </c>
      <c r="B5826" s="38" t="s">
        <v>466</v>
      </c>
      <c r="C5826" s="38" t="s">
        <v>472</v>
      </c>
      <c r="D5826" s="38"/>
      <c r="E5826" s="65">
        <f t="shared" si="271"/>
        <v>171973</v>
      </c>
      <c r="F5826" s="66">
        <f t="shared" si="272"/>
        <v>3</v>
      </c>
      <c r="G5826" s="67" t="str">
        <f t="shared" si="270"/>
        <v>szerda</v>
      </c>
    </row>
    <row r="5827" spans="1:7" ht="15" customHeight="1" x14ac:dyDescent="0.25">
      <c r="A5827" s="38" t="s">
        <v>960</v>
      </c>
      <c r="B5827" s="38" t="s">
        <v>468</v>
      </c>
      <c r="C5827" s="38" t="s">
        <v>471</v>
      </c>
      <c r="D5827" s="38"/>
      <c r="E5827" s="65">
        <f t="shared" si="271"/>
        <v>172002</v>
      </c>
      <c r="F5827" s="66">
        <f t="shared" si="272"/>
        <v>4</v>
      </c>
      <c r="G5827" s="67" t="str">
        <f t="shared" ref="G5827:G5890" si="273">VLOOKUP(F5827,nevek,2,0)</f>
        <v>csütörtök</v>
      </c>
    </row>
    <row r="5828" spans="1:7" ht="15" customHeight="1" x14ac:dyDescent="0.25">
      <c r="A5828" s="38" t="s">
        <v>961</v>
      </c>
      <c r="B5828" s="38" t="s">
        <v>448</v>
      </c>
      <c r="C5828" s="38" t="s">
        <v>473</v>
      </c>
      <c r="D5828" s="38"/>
      <c r="E5828" s="65">
        <f t="shared" ref="E5828:E5891" si="274">DATEVALUE(A5828&amp;"."&amp;B5828&amp;C5828)</f>
        <v>172032</v>
      </c>
      <c r="F5828" s="66">
        <f t="shared" ref="F5828:F5891" si="275">WEEKDAY(E5828,2)</f>
        <v>6</v>
      </c>
      <c r="G5828" s="67" t="str">
        <f t="shared" si="273"/>
        <v>szombat</v>
      </c>
    </row>
    <row r="5829" spans="1:7" ht="15" customHeight="1" x14ac:dyDescent="0.25">
      <c r="A5829" s="38" t="s">
        <v>961</v>
      </c>
      <c r="B5829" s="38" t="s">
        <v>448</v>
      </c>
      <c r="C5829" s="38" t="s">
        <v>475</v>
      </c>
      <c r="D5829" s="38"/>
      <c r="E5829" s="65">
        <f t="shared" si="274"/>
        <v>172061</v>
      </c>
      <c r="F5829" s="66">
        <f t="shared" si="275"/>
        <v>7</v>
      </c>
      <c r="G5829" s="67" t="str">
        <f t="shared" si="273"/>
        <v>vasárnap</v>
      </c>
    </row>
    <row r="5830" spans="1:7" ht="15" customHeight="1" x14ac:dyDescent="0.25">
      <c r="A5830" s="38" t="s">
        <v>961</v>
      </c>
      <c r="B5830" s="38" t="s">
        <v>452</v>
      </c>
      <c r="C5830" s="38" t="s">
        <v>473</v>
      </c>
      <c r="D5830" s="38"/>
      <c r="E5830" s="65">
        <f t="shared" si="274"/>
        <v>172091</v>
      </c>
      <c r="F5830" s="66">
        <f t="shared" si="275"/>
        <v>2</v>
      </c>
      <c r="G5830" s="67" t="str">
        <f t="shared" si="273"/>
        <v>kedd</v>
      </c>
    </row>
    <row r="5831" spans="1:7" ht="15" customHeight="1" x14ac:dyDescent="0.25">
      <c r="A5831" s="38" t="s">
        <v>961</v>
      </c>
      <c r="B5831" s="38" t="s">
        <v>454</v>
      </c>
      <c r="C5831" s="38" t="s">
        <v>474</v>
      </c>
      <c r="D5831" s="38"/>
      <c r="E5831" s="65">
        <f t="shared" si="274"/>
        <v>172121</v>
      </c>
      <c r="F5831" s="66">
        <f t="shared" si="275"/>
        <v>4</v>
      </c>
      <c r="G5831" s="67" t="str">
        <f t="shared" si="273"/>
        <v>csütörtök</v>
      </c>
    </row>
    <row r="5832" spans="1:7" ht="15" customHeight="1" x14ac:dyDescent="0.25">
      <c r="A5832" s="38" t="s">
        <v>961</v>
      </c>
      <c r="B5832" s="38" t="s">
        <v>454</v>
      </c>
      <c r="C5832" s="38" t="s">
        <v>496</v>
      </c>
      <c r="D5832" s="38"/>
      <c r="E5832" s="65">
        <f t="shared" si="274"/>
        <v>172150</v>
      </c>
      <c r="F5832" s="66">
        <f t="shared" si="275"/>
        <v>5</v>
      </c>
      <c r="G5832" s="67" t="str">
        <f t="shared" si="273"/>
        <v>péntek</v>
      </c>
    </row>
    <row r="5833" spans="1:7" ht="15" customHeight="1" x14ac:dyDescent="0.25">
      <c r="A5833" s="38" t="s">
        <v>961</v>
      </c>
      <c r="B5833" s="38" t="s">
        <v>455</v>
      </c>
      <c r="C5833" s="38" t="s">
        <v>496</v>
      </c>
      <c r="D5833" s="38"/>
      <c r="E5833" s="65">
        <f t="shared" si="274"/>
        <v>172180</v>
      </c>
      <c r="F5833" s="66">
        <f t="shared" si="275"/>
        <v>7</v>
      </c>
      <c r="G5833" s="67" t="str">
        <f t="shared" si="273"/>
        <v>vasárnap</v>
      </c>
    </row>
    <row r="5834" spans="1:7" ht="15" customHeight="1" x14ac:dyDescent="0.25">
      <c r="A5834" s="38" t="s">
        <v>961</v>
      </c>
      <c r="B5834" s="38" t="s">
        <v>456</v>
      </c>
      <c r="C5834" s="38" t="s">
        <v>476</v>
      </c>
      <c r="D5834" s="38"/>
      <c r="E5834" s="65">
        <f t="shared" si="274"/>
        <v>172210</v>
      </c>
      <c r="F5834" s="66">
        <f t="shared" si="275"/>
        <v>2</v>
      </c>
      <c r="G5834" s="67" t="str">
        <f t="shared" si="273"/>
        <v>kedd</v>
      </c>
    </row>
    <row r="5835" spans="1:7" ht="15" customHeight="1" x14ac:dyDescent="0.25">
      <c r="A5835" s="38" t="s">
        <v>961</v>
      </c>
      <c r="B5835" s="38" t="s">
        <v>458</v>
      </c>
      <c r="C5835" s="38" t="s">
        <v>477</v>
      </c>
      <c r="D5835" s="38"/>
      <c r="E5835" s="65">
        <f t="shared" si="274"/>
        <v>172239</v>
      </c>
      <c r="F5835" s="66">
        <f t="shared" si="275"/>
        <v>3</v>
      </c>
      <c r="G5835" s="67" t="str">
        <f t="shared" si="273"/>
        <v>szerda</v>
      </c>
    </row>
    <row r="5836" spans="1:7" ht="15" customHeight="1" x14ac:dyDescent="0.25">
      <c r="A5836" s="38" t="s">
        <v>961</v>
      </c>
      <c r="B5836" s="38" t="s">
        <v>460</v>
      </c>
      <c r="C5836" s="38" t="s">
        <v>478</v>
      </c>
      <c r="D5836" s="38"/>
      <c r="E5836" s="65">
        <f t="shared" si="274"/>
        <v>172269</v>
      </c>
      <c r="F5836" s="66">
        <f t="shared" si="275"/>
        <v>5</v>
      </c>
      <c r="G5836" s="67" t="str">
        <f t="shared" si="273"/>
        <v>péntek</v>
      </c>
    </row>
    <row r="5837" spans="1:7" ht="15" customHeight="1" x14ac:dyDescent="0.25">
      <c r="A5837" s="38" t="s">
        <v>961</v>
      </c>
      <c r="B5837" s="38" t="s">
        <v>462</v>
      </c>
      <c r="C5837" s="38" t="s">
        <v>480</v>
      </c>
      <c r="D5837" s="38"/>
      <c r="E5837" s="65">
        <f t="shared" si="274"/>
        <v>172298</v>
      </c>
      <c r="F5837" s="66">
        <f t="shared" si="275"/>
        <v>6</v>
      </c>
      <c r="G5837" s="67" t="str">
        <f t="shared" si="273"/>
        <v>szombat</v>
      </c>
    </row>
    <row r="5838" spans="1:7" ht="15" customHeight="1" x14ac:dyDescent="0.25">
      <c r="A5838" s="38" t="s">
        <v>961</v>
      </c>
      <c r="B5838" s="38" t="s">
        <v>464</v>
      </c>
      <c r="C5838" s="38" t="s">
        <v>480</v>
      </c>
      <c r="D5838" s="38"/>
      <c r="E5838" s="65">
        <f t="shared" si="274"/>
        <v>172328</v>
      </c>
      <c r="F5838" s="66">
        <f t="shared" si="275"/>
        <v>1</v>
      </c>
      <c r="G5838" s="67" t="str">
        <f t="shared" si="273"/>
        <v>hétfő</v>
      </c>
    </row>
    <row r="5839" spans="1:7" ht="15" customHeight="1" x14ac:dyDescent="0.25">
      <c r="A5839" s="38" t="s">
        <v>961</v>
      </c>
      <c r="B5839" s="38" t="s">
        <v>466</v>
      </c>
      <c r="C5839" s="38" t="s">
        <v>492</v>
      </c>
      <c r="D5839" s="38"/>
      <c r="E5839" s="65">
        <f t="shared" si="274"/>
        <v>172357</v>
      </c>
      <c r="F5839" s="66">
        <f t="shared" si="275"/>
        <v>2</v>
      </c>
      <c r="G5839" s="67" t="str">
        <f t="shared" si="273"/>
        <v>kedd</v>
      </c>
    </row>
    <row r="5840" spans="1:7" ht="15" customHeight="1" x14ac:dyDescent="0.25">
      <c r="A5840" s="38" t="s">
        <v>961</v>
      </c>
      <c r="B5840" s="38" t="s">
        <v>468</v>
      </c>
      <c r="C5840" s="38" t="s">
        <v>492</v>
      </c>
      <c r="D5840" s="38"/>
      <c r="E5840" s="65">
        <f t="shared" si="274"/>
        <v>172387</v>
      </c>
      <c r="F5840" s="66">
        <f t="shared" si="275"/>
        <v>4</v>
      </c>
      <c r="G5840" s="67" t="str">
        <f t="shared" si="273"/>
        <v>csütörtök</v>
      </c>
    </row>
    <row r="5841" spans="1:7" ht="15" customHeight="1" x14ac:dyDescent="0.25">
      <c r="A5841" s="38" t="s">
        <v>962</v>
      </c>
      <c r="B5841" s="38" t="s">
        <v>448</v>
      </c>
      <c r="C5841" s="38" t="s">
        <v>484</v>
      </c>
      <c r="D5841" s="38"/>
      <c r="E5841" s="65">
        <f t="shared" si="274"/>
        <v>172416</v>
      </c>
      <c r="F5841" s="66">
        <f t="shared" si="275"/>
        <v>5</v>
      </c>
      <c r="G5841" s="67" t="str">
        <f t="shared" si="273"/>
        <v>péntek</v>
      </c>
    </row>
    <row r="5842" spans="1:7" ht="15" customHeight="1" x14ac:dyDescent="0.25">
      <c r="A5842" s="38" t="s">
        <v>962</v>
      </c>
      <c r="B5842" s="38" t="s">
        <v>450</v>
      </c>
      <c r="C5842" s="38" t="s">
        <v>486</v>
      </c>
      <c r="D5842" s="38"/>
      <c r="E5842" s="65">
        <f t="shared" si="274"/>
        <v>172445</v>
      </c>
      <c r="F5842" s="66">
        <f t="shared" si="275"/>
        <v>6</v>
      </c>
      <c r="G5842" s="67" t="str">
        <f t="shared" si="273"/>
        <v>szombat</v>
      </c>
    </row>
    <row r="5843" spans="1:7" ht="15" customHeight="1" x14ac:dyDescent="0.25">
      <c r="A5843" s="38" t="s">
        <v>962</v>
      </c>
      <c r="B5843" s="38" t="s">
        <v>452</v>
      </c>
      <c r="C5843" s="38" t="s">
        <v>485</v>
      </c>
      <c r="D5843" s="38"/>
      <c r="E5843" s="65">
        <f t="shared" si="274"/>
        <v>172475</v>
      </c>
      <c r="F5843" s="66">
        <f t="shared" si="275"/>
        <v>1</v>
      </c>
      <c r="G5843" s="67" t="str">
        <f t="shared" si="273"/>
        <v>hétfő</v>
      </c>
    </row>
    <row r="5844" spans="1:7" ht="15" customHeight="1" x14ac:dyDescent="0.25">
      <c r="A5844" s="38" t="s">
        <v>962</v>
      </c>
      <c r="B5844" s="38" t="s">
        <v>454</v>
      </c>
      <c r="C5844" s="38" t="s">
        <v>494</v>
      </c>
      <c r="D5844" s="38"/>
      <c r="E5844" s="65">
        <f t="shared" si="274"/>
        <v>172504</v>
      </c>
      <c r="F5844" s="66">
        <f t="shared" si="275"/>
        <v>2</v>
      </c>
      <c r="G5844" s="67" t="str">
        <f t="shared" si="273"/>
        <v>kedd</v>
      </c>
    </row>
    <row r="5845" spans="1:7" ht="15" customHeight="1" x14ac:dyDescent="0.25">
      <c r="A5845" s="38" t="s">
        <v>962</v>
      </c>
      <c r="B5845" s="38" t="s">
        <v>455</v>
      </c>
      <c r="C5845" s="38" t="s">
        <v>494</v>
      </c>
      <c r="D5845" s="38"/>
      <c r="E5845" s="65">
        <f t="shared" si="274"/>
        <v>172534</v>
      </c>
      <c r="F5845" s="66">
        <f t="shared" si="275"/>
        <v>4</v>
      </c>
      <c r="G5845" s="67" t="str">
        <f t="shared" si="273"/>
        <v>csütörtök</v>
      </c>
    </row>
    <row r="5846" spans="1:7" ht="15" customHeight="1" x14ac:dyDescent="0.25">
      <c r="A5846" s="38" t="s">
        <v>962</v>
      </c>
      <c r="B5846" s="38" t="s">
        <v>456</v>
      </c>
      <c r="C5846" s="38" t="s">
        <v>487</v>
      </c>
      <c r="D5846" s="38"/>
      <c r="E5846" s="65">
        <f t="shared" si="274"/>
        <v>172564</v>
      </c>
      <c r="F5846" s="66">
        <f t="shared" si="275"/>
        <v>6</v>
      </c>
      <c r="G5846" s="67" t="str">
        <f t="shared" si="273"/>
        <v>szombat</v>
      </c>
    </row>
    <row r="5847" spans="1:7" ht="15" customHeight="1" x14ac:dyDescent="0.25">
      <c r="A5847" s="38" t="s">
        <v>962</v>
      </c>
      <c r="B5847" s="38" t="s">
        <v>458</v>
      </c>
      <c r="C5847" s="38" t="s">
        <v>453</v>
      </c>
      <c r="D5847" s="38"/>
      <c r="E5847" s="65">
        <f t="shared" si="274"/>
        <v>172593</v>
      </c>
      <c r="F5847" s="66">
        <f t="shared" si="275"/>
        <v>7</v>
      </c>
      <c r="G5847" s="67" t="str">
        <f t="shared" si="273"/>
        <v>vasárnap</v>
      </c>
    </row>
    <row r="5848" spans="1:7" ht="15" customHeight="1" x14ac:dyDescent="0.25">
      <c r="A5848" s="38" t="s">
        <v>962</v>
      </c>
      <c r="B5848" s="38" t="s">
        <v>460</v>
      </c>
      <c r="C5848" s="38" t="s">
        <v>449</v>
      </c>
      <c r="D5848" s="38"/>
      <c r="E5848" s="65">
        <f t="shared" si="274"/>
        <v>172623</v>
      </c>
      <c r="F5848" s="66">
        <f t="shared" si="275"/>
        <v>2</v>
      </c>
      <c r="G5848" s="67" t="str">
        <f t="shared" si="273"/>
        <v>kedd</v>
      </c>
    </row>
    <row r="5849" spans="1:7" ht="15" customHeight="1" x14ac:dyDescent="0.25">
      <c r="A5849" s="38" t="s">
        <v>962</v>
      </c>
      <c r="B5849" s="38" t="s">
        <v>462</v>
      </c>
      <c r="C5849" s="38" t="s">
        <v>457</v>
      </c>
      <c r="D5849" s="38"/>
      <c r="E5849" s="65">
        <f t="shared" si="274"/>
        <v>172652</v>
      </c>
      <c r="F5849" s="66">
        <f t="shared" si="275"/>
        <v>3</v>
      </c>
      <c r="G5849" s="67" t="str">
        <f t="shared" si="273"/>
        <v>szerda</v>
      </c>
    </row>
    <row r="5850" spans="1:7" ht="15" customHeight="1" x14ac:dyDescent="0.25">
      <c r="A5850" s="38" t="s">
        <v>962</v>
      </c>
      <c r="B5850" s="38" t="s">
        <v>464</v>
      </c>
      <c r="C5850" s="38" t="s">
        <v>457</v>
      </c>
      <c r="D5850" s="38"/>
      <c r="E5850" s="65">
        <f t="shared" si="274"/>
        <v>172682</v>
      </c>
      <c r="F5850" s="66">
        <f t="shared" si="275"/>
        <v>5</v>
      </c>
      <c r="G5850" s="67" t="str">
        <f t="shared" si="273"/>
        <v>péntek</v>
      </c>
    </row>
    <row r="5851" spans="1:7" ht="15" customHeight="1" x14ac:dyDescent="0.25">
      <c r="A5851" s="38" t="s">
        <v>962</v>
      </c>
      <c r="B5851" s="38" t="s">
        <v>466</v>
      </c>
      <c r="C5851" s="38" t="s">
        <v>459</v>
      </c>
      <c r="D5851" s="38"/>
      <c r="E5851" s="65">
        <f t="shared" si="274"/>
        <v>172712</v>
      </c>
      <c r="F5851" s="66">
        <f t="shared" si="275"/>
        <v>7</v>
      </c>
      <c r="G5851" s="67" t="str">
        <f t="shared" si="273"/>
        <v>vasárnap</v>
      </c>
    </row>
    <row r="5852" spans="1:7" ht="15" customHeight="1" x14ac:dyDescent="0.25">
      <c r="A5852" s="38" t="s">
        <v>962</v>
      </c>
      <c r="B5852" s="38" t="s">
        <v>468</v>
      </c>
      <c r="C5852" s="38" t="s">
        <v>489</v>
      </c>
      <c r="D5852" s="38"/>
      <c r="E5852" s="65">
        <f t="shared" si="274"/>
        <v>172741</v>
      </c>
      <c r="F5852" s="66">
        <f t="shared" si="275"/>
        <v>1</v>
      </c>
      <c r="G5852" s="67" t="str">
        <f t="shared" si="273"/>
        <v>hétfő</v>
      </c>
    </row>
    <row r="5853" spans="1:7" ht="15" customHeight="1" x14ac:dyDescent="0.25">
      <c r="A5853" s="38" t="s">
        <v>963</v>
      </c>
      <c r="B5853" s="38" t="s">
        <v>448</v>
      </c>
      <c r="C5853" s="38" t="s">
        <v>461</v>
      </c>
      <c r="D5853" s="38"/>
      <c r="E5853" s="65">
        <f t="shared" si="274"/>
        <v>172771</v>
      </c>
      <c r="F5853" s="66">
        <f t="shared" si="275"/>
        <v>3</v>
      </c>
      <c r="G5853" s="67" t="str">
        <f t="shared" si="273"/>
        <v>szerda</v>
      </c>
    </row>
    <row r="5854" spans="1:7" ht="15" customHeight="1" x14ac:dyDescent="0.25">
      <c r="A5854" s="38" t="s">
        <v>963</v>
      </c>
      <c r="B5854" s="38" t="s">
        <v>450</v>
      </c>
      <c r="C5854" s="38" t="s">
        <v>465</v>
      </c>
      <c r="D5854" s="38"/>
      <c r="E5854" s="65">
        <f t="shared" si="274"/>
        <v>172800</v>
      </c>
      <c r="F5854" s="66">
        <f t="shared" si="275"/>
        <v>4</v>
      </c>
      <c r="G5854" s="67" t="str">
        <f t="shared" si="273"/>
        <v>csütörtök</v>
      </c>
    </row>
    <row r="5855" spans="1:7" ht="15" customHeight="1" x14ac:dyDescent="0.25">
      <c r="A5855" s="38" t="s">
        <v>963</v>
      </c>
      <c r="B5855" s="38" t="s">
        <v>452</v>
      </c>
      <c r="C5855" s="38" t="s">
        <v>461</v>
      </c>
      <c r="D5855" s="38"/>
      <c r="E5855" s="65">
        <f t="shared" si="274"/>
        <v>172830</v>
      </c>
      <c r="F5855" s="66">
        <f t="shared" si="275"/>
        <v>6</v>
      </c>
      <c r="G5855" s="67" t="str">
        <f t="shared" si="273"/>
        <v>szombat</v>
      </c>
    </row>
    <row r="5856" spans="1:7" ht="15" customHeight="1" x14ac:dyDescent="0.25">
      <c r="A5856" s="38" t="s">
        <v>963</v>
      </c>
      <c r="B5856" s="38" t="s">
        <v>454</v>
      </c>
      <c r="C5856" s="38" t="s">
        <v>465</v>
      </c>
      <c r="D5856" s="38"/>
      <c r="E5856" s="65">
        <f t="shared" si="274"/>
        <v>172859</v>
      </c>
      <c r="F5856" s="66">
        <f t="shared" si="275"/>
        <v>7</v>
      </c>
      <c r="G5856" s="67" t="str">
        <f t="shared" si="273"/>
        <v>vasárnap</v>
      </c>
    </row>
    <row r="5857" spans="1:7" ht="15" customHeight="1" x14ac:dyDescent="0.25">
      <c r="A5857" s="38" t="s">
        <v>963</v>
      </c>
      <c r="B5857" s="38" t="s">
        <v>455</v>
      </c>
      <c r="C5857" s="38" t="s">
        <v>490</v>
      </c>
      <c r="D5857" s="38"/>
      <c r="E5857" s="65">
        <f t="shared" si="274"/>
        <v>172888</v>
      </c>
      <c r="F5857" s="66">
        <f t="shared" si="275"/>
        <v>1</v>
      </c>
      <c r="G5857" s="67" t="str">
        <f t="shared" si="273"/>
        <v>hétfő</v>
      </c>
    </row>
    <row r="5858" spans="1:7" ht="15" customHeight="1" x14ac:dyDescent="0.25">
      <c r="A5858" s="38" t="s">
        <v>963</v>
      </c>
      <c r="B5858" s="38" t="s">
        <v>456</v>
      </c>
      <c r="C5858" s="38" t="s">
        <v>467</v>
      </c>
      <c r="D5858" s="38"/>
      <c r="E5858" s="65">
        <f t="shared" si="274"/>
        <v>172918</v>
      </c>
      <c r="F5858" s="66">
        <f t="shared" si="275"/>
        <v>3</v>
      </c>
      <c r="G5858" s="67" t="str">
        <f t="shared" si="273"/>
        <v>szerda</v>
      </c>
    </row>
    <row r="5859" spans="1:7" ht="15" customHeight="1" x14ac:dyDescent="0.25">
      <c r="A5859" s="38" t="s">
        <v>963</v>
      </c>
      <c r="B5859" s="38" t="s">
        <v>458</v>
      </c>
      <c r="C5859" s="38" t="s">
        <v>470</v>
      </c>
      <c r="D5859" s="38"/>
      <c r="E5859" s="65">
        <f t="shared" si="274"/>
        <v>172947</v>
      </c>
      <c r="F5859" s="66">
        <f t="shared" si="275"/>
        <v>4</v>
      </c>
      <c r="G5859" s="67" t="str">
        <f t="shared" si="273"/>
        <v>csütörtök</v>
      </c>
    </row>
    <row r="5860" spans="1:7" ht="15" customHeight="1" x14ac:dyDescent="0.25">
      <c r="A5860" s="38" t="s">
        <v>963</v>
      </c>
      <c r="B5860" s="38" t="s">
        <v>460</v>
      </c>
      <c r="C5860" s="38" t="s">
        <v>472</v>
      </c>
      <c r="D5860" s="38"/>
      <c r="E5860" s="65">
        <f t="shared" si="274"/>
        <v>172977</v>
      </c>
      <c r="F5860" s="66">
        <f t="shared" si="275"/>
        <v>6</v>
      </c>
      <c r="G5860" s="67" t="str">
        <f t="shared" si="273"/>
        <v>szombat</v>
      </c>
    </row>
    <row r="5861" spans="1:7" ht="15" customHeight="1" x14ac:dyDescent="0.25">
      <c r="A5861" s="38" t="s">
        <v>963</v>
      </c>
      <c r="B5861" s="38" t="s">
        <v>462</v>
      </c>
      <c r="C5861" s="38" t="s">
        <v>471</v>
      </c>
      <c r="D5861" s="38"/>
      <c r="E5861" s="65">
        <f t="shared" si="274"/>
        <v>173007</v>
      </c>
      <c r="F5861" s="66">
        <f t="shared" si="275"/>
        <v>1</v>
      </c>
      <c r="G5861" s="67" t="str">
        <f t="shared" si="273"/>
        <v>hétfő</v>
      </c>
    </row>
    <row r="5862" spans="1:7" ht="15" customHeight="1" x14ac:dyDescent="0.25">
      <c r="A5862" s="38" t="s">
        <v>963</v>
      </c>
      <c r="B5862" s="38" t="s">
        <v>464</v>
      </c>
      <c r="C5862" s="38" t="s">
        <v>473</v>
      </c>
      <c r="D5862" s="38"/>
      <c r="E5862" s="65">
        <f t="shared" si="274"/>
        <v>173036</v>
      </c>
      <c r="F5862" s="66">
        <f t="shared" si="275"/>
        <v>2</v>
      </c>
      <c r="G5862" s="67" t="str">
        <f t="shared" si="273"/>
        <v>kedd</v>
      </c>
    </row>
    <row r="5863" spans="1:7" ht="15" customHeight="1" x14ac:dyDescent="0.25">
      <c r="A5863" s="38" t="s">
        <v>963</v>
      </c>
      <c r="B5863" s="38" t="s">
        <v>466</v>
      </c>
      <c r="C5863" s="38" t="s">
        <v>474</v>
      </c>
      <c r="D5863" s="38"/>
      <c r="E5863" s="65">
        <f t="shared" si="274"/>
        <v>173066</v>
      </c>
      <c r="F5863" s="66">
        <f t="shared" si="275"/>
        <v>4</v>
      </c>
      <c r="G5863" s="67" t="str">
        <f t="shared" si="273"/>
        <v>csütörtök</v>
      </c>
    </row>
    <row r="5864" spans="1:7" ht="15" customHeight="1" x14ac:dyDescent="0.25">
      <c r="A5864" s="38" t="s">
        <v>963</v>
      </c>
      <c r="B5864" s="38" t="s">
        <v>468</v>
      </c>
      <c r="C5864" s="38" t="s">
        <v>474</v>
      </c>
      <c r="D5864" s="38"/>
      <c r="E5864" s="65">
        <f t="shared" si="274"/>
        <v>173096</v>
      </c>
      <c r="F5864" s="66">
        <f t="shared" si="275"/>
        <v>6</v>
      </c>
      <c r="G5864" s="67" t="str">
        <f t="shared" si="273"/>
        <v>szombat</v>
      </c>
    </row>
    <row r="5865" spans="1:7" ht="15" customHeight="1" x14ac:dyDescent="0.25">
      <c r="A5865" s="38" t="s">
        <v>963</v>
      </c>
      <c r="B5865" s="38" t="s">
        <v>468</v>
      </c>
      <c r="C5865" s="38" t="s">
        <v>496</v>
      </c>
      <c r="D5865" s="38"/>
      <c r="E5865" s="65">
        <f t="shared" si="274"/>
        <v>173125</v>
      </c>
      <c r="F5865" s="66">
        <f t="shared" si="275"/>
        <v>7</v>
      </c>
      <c r="G5865" s="67" t="str">
        <f t="shared" si="273"/>
        <v>vasárnap</v>
      </c>
    </row>
    <row r="5866" spans="1:7" ht="15" customHeight="1" x14ac:dyDescent="0.25">
      <c r="A5866" s="38" t="s">
        <v>964</v>
      </c>
      <c r="B5866" s="38" t="s">
        <v>448</v>
      </c>
      <c r="C5866" s="38" t="s">
        <v>476</v>
      </c>
      <c r="D5866" s="38"/>
      <c r="E5866" s="65">
        <f t="shared" si="274"/>
        <v>173155</v>
      </c>
      <c r="F5866" s="66">
        <f t="shared" si="275"/>
        <v>2</v>
      </c>
      <c r="G5866" s="67" t="str">
        <f t="shared" si="273"/>
        <v>kedd</v>
      </c>
    </row>
    <row r="5867" spans="1:7" ht="15" customHeight="1" x14ac:dyDescent="0.25">
      <c r="A5867" s="38" t="s">
        <v>964</v>
      </c>
      <c r="B5867" s="38" t="s">
        <v>450</v>
      </c>
      <c r="C5867" s="38" t="s">
        <v>478</v>
      </c>
      <c r="D5867" s="38"/>
      <c r="E5867" s="65">
        <f t="shared" si="274"/>
        <v>173184</v>
      </c>
      <c r="F5867" s="66">
        <f t="shared" si="275"/>
        <v>3</v>
      </c>
      <c r="G5867" s="67" t="str">
        <f t="shared" si="273"/>
        <v>szerda</v>
      </c>
    </row>
    <row r="5868" spans="1:7" ht="15" customHeight="1" x14ac:dyDescent="0.25">
      <c r="A5868" s="38" t="s">
        <v>964</v>
      </c>
      <c r="B5868" s="38" t="s">
        <v>452</v>
      </c>
      <c r="C5868" s="38" t="s">
        <v>476</v>
      </c>
      <c r="D5868" s="38"/>
      <c r="E5868" s="65">
        <f t="shared" si="274"/>
        <v>173214</v>
      </c>
      <c r="F5868" s="66">
        <f t="shared" si="275"/>
        <v>5</v>
      </c>
      <c r="G5868" s="67" t="str">
        <f t="shared" si="273"/>
        <v>péntek</v>
      </c>
    </row>
    <row r="5869" spans="1:7" ht="15" customHeight="1" x14ac:dyDescent="0.25">
      <c r="A5869" s="38" t="s">
        <v>964</v>
      </c>
      <c r="B5869" s="38" t="s">
        <v>454</v>
      </c>
      <c r="C5869" s="38" t="s">
        <v>478</v>
      </c>
      <c r="D5869" s="38"/>
      <c r="E5869" s="65">
        <f t="shared" si="274"/>
        <v>173243</v>
      </c>
      <c r="F5869" s="66">
        <f t="shared" si="275"/>
        <v>6</v>
      </c>
      <c r="G5869" s="67" t="str">
        <f t="shared" si="273"/>
        <v>szombat</v>
      </c>
    </row>
    <row r="5870" spans="1:7" ht="15" customHeight="1" x14ac:dyDescent="0.25">
      <c r="A5870" s="38" t="s">
        <v>964</v>
      </c>
      <c r="B5870" s="38" t="s">
        <v>455</v>
      </c>
      <c r="C5870" s="38" t="s">
        <v>479</v>
      </c>
      <c r="D5870" s="38"/>
      <c r="E5870" s="65">
        <f t="shared" si="274"/>
        <v>173272</v>
      </c>
      <c r="F5870" s="66">
        <f t="shared" si="275"/>
        <v>7</v>
      </c>
      <c r="G5870" s="67" t="str">
        <f t="shared" si="273"/>
        <v>vasárnap</v>
      </c>
    </row>
    <row r="5871" spans="1:7" ht="15" customHeight="1" x14ac:dyDescent="0.25">
      <c r="A5871" s="38" t="s">
        <v>964</v>
      </c>
      <c r="B5871" s="38" t="s">
        <v>456</v>
      </c>
      <c r="C5871" s="38" t="s">
        <v>480</v>
      </c>
      <c r="D5871" s="38"/>
      <c r="E5871" s="65">
        <f t="shared" si="274"/>
        <v>173302</v>
      </c>
      <c r="F5871" s="66">
        <f t="shared" si="275"/>
        <v>2</v>
      </c>
      <c r="G5871" s="67" t="str">
        <f t="shared" si="273"/>
        <v>kedd</v>
      </c>
    </row>
    <row r="5872" spans="1:7" ht="15" customHeight="1" x14ac:dyDescent="0.25">
      <c r="A5872" s="38" t="s">
        <v>964</v>
      </c>
      <c r="B5872" s="38" t="s">
        <v>458</v>
      </c>
      <c r="C5872" s="38" t="s">
        <v>482</v>
      </c>
      <c r="D5872" s="38"/>
      <c r="E5872" s="65">
        <f t="shared" si="274"/>
        <v>173331</v>
      </c>
      <c r="F5872" s="66">
        <f t="shared" si="275"/>
        <v>3</v>
      </c>
      <c r="G5872" s="67" t="str">
        <f t="shared" si="273"/>
        <v>szerda</v>
      </c>
    </row>
    <row r="5873" spans="1:7" ht="15" customHeight="1" x14ac:dyDescent="0.25">
      <c r="A5873" s="38" t="s">
        <v>964</v>
      </c>
      <c r="B5873" s="38" t="s">
        <v>460</v>
      </c>
      <c r="C5873" s="38" t="s">
        <v>492</v>
      </c>
      <c r="D5873" s="38"/>
      <c r="E5873" s="65">
        <f t="shared" si="274"/>
        <v>173361</v>
      </c>
      <c r="F5873" s="66">
        <f t="shared" si="275"/>
        <v>5</v>
      </c>
      <c r="G5873" s="67" t="str">
        <f t="shared" si="273"/>
        <v>péntek</v>
      </c>
    </row>
    <row r="5874" spans="1:7" ht="15" customHeight="1" x14ac:dyDescent="0.25">
      <c r="A5874" s="38" t="s">
        <v>964</v>
      </c>
      <c r="B5874" s="38" t="s">
        <v>462</v>
      </c>
      <c r="C5874" s="38" t="s">
        <v>484</v>
      </c>
      <c r="D5874" s="38"/>
      <c r="E5874" s="65">
        <f t="shared" si="274"/>
        <v>173390</v>
      </c>
      <c r="F5874" s="66">
        <f t="shared" si="275"/>
        <v>6</v>
      </c>
      <c r="G5874" s="67" t="str">
        <f t="shared" si="273"/>
        <v>szombat</v>
      </c>
    </row>
    <row r="5875" spans="1:7" ht="15" customHeight="1" x14ac:dyDescent="0.25">
      <c r="A5875" s="38" t="s">
        <v>964</v>
      </c>
      <c r="B5875" s="38" t="s">
        <v>464</v>
      </c>
      <c r="C5875" s="38" t="s">
        <v>484</v>
      </c>
      <c r="D5875" s="38"/>
      <c r="E5875" s="65">
        <f t="shared" si="274"/>
        <v>173420</v>
      </c>
      <c r="F5875" s="66">
        <f t="shared" si="275"/>
        <v>1</v>
      </c>
      <c r="G5875" s="67" t="str">
        <f t="shared" si="273"/>
        <v>hétfő</v>
      </c>
    </row>
    <row r="5876" spans="1:7" ht="15" customHeight="1" x14ac:dyDescent="0.25">
      <c r="A5876" s="38" t="s">
        <v>964</v>
      </c>
      <c r="B5876" s="38" t="s">
        <v>466</v>
      </c>
      <c r="C5876" s="38" t="s">
        <v>485</v>
      </c>
      <c r="D5876" s="38"/>
      <c r="E5876" s="65">
        <f t="shared" si="274"/>
        <v>173450</v>
      </c>
      <c r="F5876" s="66">
        <f t="shared" si="275"/>
        <v>3</v>
      </c>
      <c r="G5876" s="67" t="str">
        <f t="shared" si="273"/>
        <v>szerda</v>
      </c>
    </row>
    <row r="5877" spans="1:7" ht="15" customHeight="1" x14ac:dyDescent="0.25">
      <c r="A5877" s="38" t="s">
        <v>964</v>
      </c>
      <c r="B5877" s="38" t="s">
        <v>468</v>
      </c>
      <c r="C5877" s="38" t="s">
        <v>486</v>
      </c>
      <c r="D5877" s="38"/>
      <c r="E5877" s="65">
        <f t="shared" si="274"/>
        <v>173479</v>
      </c>
      <c r="F5877" s="66">
        <f t="shared" si="275"/>
        <v>4</v>
      </c>
      <c r="G5877" s="67" t="str">
        <f t="shared" si="273"/>
        <v>csütörtök</v>
      </c>
    </row>
    <row r="5878" spans="1:7" ht="15" customHeight="1" x14ac:dyDescent="0.25">
      <c r="A5878" s="38" t="s">
        <v>965</v>
      </c>
      <c r="B5878" s="38" t="s">
        <v>448</v>
      </c>
      <c r="C5878" s="38" t="s">
        <v>494</v>
      </c>
      <c r="D5878" s="38"/>
      <c r="E5878" s="65">
        <f t="shared" si="274"/>
        <v>173509</v>
      </c>
      <c r="F5878" s="66">
        <f t="shared" si="275"/>
        <v>6</v>
      </c>
      <c r="G5878" s="67" t="str">
        <f t="shared" si="273"/>
        <v>szombat</v>
      </c>
    </row>
    <row r="5879" spans="1:7" ht="15" customHeight="1" x14ac:dyDescent="0.25">
      <c r="A5879" s="38" t="s">
        <v>965</v>
      </c>
      <c r="B5879" s="38" t="s">
        <v>450</v>
      </c>
      <c r="C5879" s="38" t="s">
        <v>487</v>
      </c>
      <c r="D5879" s="38"/>
      <c r="E5879" s="65">
        <f t="shared" si="274"/>
        <v>173539</v>
      </c>
      <c r="F5879" s="66">
        <f t="shared" si="275"/>
        <v>1</v>
      </c>
      <c r="G5879" s="67" t="str">
        <f t="shared" si="273"/>
        <v>hétfő</v>
      </c>
    </row>
    <row r="5880" spans="1:7" ht="15" customHeight="1" x14ac:dyDescent="0.25">
      <c r="A5880" s="38" t="s">
        <v>965</v>
      </c>
      <c r="B5880" s="38" t="s">
        <v>452</v>
      </c>
      <c r="C5880" s="38" t="s">
        <v>494</v>
      </c>
      <c r="D5880" s="38"/>
      <c r="E5880" s="65">
        <f t="shared" si="274"/>
        <v>173568</v>
      </c>
      <c r="F5880" s="66">
        <f t="shared" si="275"/>
        <v>2</v>
      </c>
      <c r="G5880" s="67" t="str">
        <f t="shared" si="273"/>
        <v>kedd</v>
      </c>
    </row>
    <row r="5881" spans="1:7" ht="15" customHeight="1" x14ac:dyDescent="0.25">
      <c r="A5881" s="38" t="s">
        <v>965</v>
      </c>
      <c r="B5881" s="38" t="s">
        <v>454</v>
      </c>
      <c r="C5881" s="38" t="s">
        <v>487</v>
      </c>
      <c r="D5881" s="38"/>
      <c r="E5881" s="65">
        <f t="shared" si="274"/>
        <v>173598</v>
      </c>
      <c r="F5881" s="66">
        <f t="shared" si="275"/>
        <v>4</v>
      </c>
      <c r="G5881" s="67" t="str">
        <f t="shared" si="273"/>
        <v>csütörtök</v>
      </c>
    </row>
    <row r="5882" spans="1:7" ht="15" customHeight="1" x14ac:dyDescent="0.25">
      <c r="A5882" s="38" t="s">
        <v>965</v>
      </c>
      <c r="B5882" s="38" t="s">
        <v>455</v>
      </c>
      <c r="C5882" s="38" t="s">
        <v>453</v>
      </c>
      <c r="D5882" s="38"/>
      <c r="E5882" s="65">
        <f t="shared" si="274"/>
        <v>173627</v>
      </c>
      <c r="F5882" s="66">
        <f t="shared" si="275"/>
        <v>5</v>
      </c>
      <c r="G5882" s="67" t="str">
        <f t="shared" si="273"/>
        <v>péntek</v>
      </c>
    </row>
    <row r="5883" spans="1:7" ht="15" customHeight="1" x14ac:dyDescent="0.25">
      <c r="A5883" s="38" t="s">
        <v>965</v>
      </c>
      <c r="B5883" s="38" t="s">
        <v>456</v>
      </c>
      <c r="C5883" s="38" t="s">
        <v>451</v>
      </c>
      <c r="D5883" s="38"/>
      <c r="E5883" s="65">
        <f t="shared" si="274"/>
        <v>173656</v>
      </c>
      <c r="F5883" s="66">
        <f t="shared" si="275"/>
        <v>6</v>
      </c>
      <c r="G5883" s="67" t="str">
        <f t="shared" si="273"/>
        <v>szombat</v>
      </c>
    </row>
    <row r="5884" spans="1:7" ht="15" customHeight="1" x14ac:dyDescent="0.25">
      <c r="A5884" s="38" t="s">
        <v>965</v>
      </c>
      <c r="B5884" s="38" t="s">
        <v>458</v>
      </c>
      <c r="C5884" s="38" t="s">
        <v>451</v>
      </c>
      <c r="D5884" s="38"/>
      <c r="E5884" s="65">
        <f t="shared" si="274"/>
        <v>173686</v>
      </c>
      <c r="F5884" s="66">
        <f t="shared" si="275"/>
        <v>1</v>
      </c>
      <c r="G5884" s="67" t="str">
        <f t="shared" si="273"/>
        <v>hétfő</v>
      </c>
    </row>
    <row r="5885" spans="1:7" ht="15" customHeight="1" x14ac:dyDescent="0.25">
      <c r="A5885" s="38" t="s">
        <v>965</v>
      </c>
      <c r="B5885" s="38" t="s">
        <v>460</v>
      </c>
      <c r="C5885" s="38" t="s">
        <v>459</v>
      </c>
      <c r="D5885" s="38"/>
      <c r="E5885" s="65">
        <f t="shared" si="274"/>
        <v>173715</v>
      </c>
      <c r="F5885" s="66">
        <f t="shared" si="275"/>
        <v>2</v>
      </c>
      <c r="G5885" s="67" t="str">
        <f t="shared" si="273"/>
        <v>kedd</v>
      </c>
    </row>
    <row r="5886" spans="1:7" ht="15" customHeight="1" x14ac:dyDescent="0.25">
      <c r="A5886" s="38" t="s">
        <v>965</v>
      </c>
      <c r="B5886" s="38" t="s">
        <v>462</v>
      </c>
      <c r="C5886" s="38" t="s">
        <v>461</v>
      </c>
      <c r="D5886" s="38"/>
      <c r="E5886" s="65">
        <f t="shared" si="274"/>
        <v>173744</v>
      </c>
      <c r="F5886" s="66">
        <f t="shared" si="275"/>
        <v>3</v>
      </c>
      <c r="G5886" s="67" t="str">
        <f t="shared" si="273"/>
        <v>szerda</v>
      </c>
    </row>
    <row r="5887" spans="1:7" ht="15" customHeight="1" x14ac:dyDescent="0.25">
      <c r="A5887" s="38" t="s">
        <v>965</v>
      </c>
      <c r="B5887" s="38" t="s">
        <v>464</v>
      </c>
      <c r="C5887" s="38" t="s">
        <v>461</v>
      </c>
      <c r="D5887" s="38"/>
      <c r="E5887" s="65">
        <f t="shared" si="274"/>
        <v>173774</v>
      </c>
      <c r="F5887" s="66">
        <f t="shared" si="275"/>
        <v>5</v>
      </c>
      <c r="G5887" s="67" t="str">
        <f t="shared" si="273"/>
        <v>péntek</v>
      </c>
    </row>
    <row r="5888" spans="1:7" ht="15" customHeight="1" x14ac:dyDescent="0.25">
      <c r="A5888" s="38" t="s">
        <v>965</v>
      </c>
      <c r="B5888" s="38" t="s">
        <v>466</v>
      </c>
      <c r="C5888" s="38" t="s">
        <v>463</v>
      </c>
      <c r="D5888" s="38"/>
      <c r="E5888" s="65">
        <f t="shared" si="274"/>
        <v>173804</v>
      </c>
      <c r="F5888" s="66">
        <f t="shared" si="275"/>
        <v>7</v>
      </c>
      <c r="G5888" s="67" t="str">
        <f t="shared" si="273"/>
        <v>vasárnap</v>
      </c>
    </row>
    <row r="5889" spans="1:7" ht="15" customHeight="1" x14ac:dyDescent="0.25">
      <c r="A5889" s="38" t="s">
        <v>965</v>
      </c>
      <c r="B5889" s="38" t="s">
        <v>468</v>
      </c>
      <c r="C5889" s="38" t="s">
        <v>465</v>
      </c>
      <c r="D5889" s="38"/>
      <c r="E5889" s="65">
        <f t="shared" si="274"/>
        <v>173833</v>
      </c>
      <c r="F5889" s="66">
        <f t="shared" si="275"/>
        <v>1</v>
      </c>
      <c r="G5889" s="67" t="str">
        <f t="shared" si="273"/>
        <v>hétfő</v>
      </c>
    </row>
    <row r="5890" spans="1:7" ht="15" customHeight="1" x14ac:dyDescent="0.25">
      <c r="A5890" s="38" t="s">
        <v>966</v>
      </c>
      <c r="B5890" s="38" t="s">
        <v>448</v>
      </c>
      <c r="C5890" s="38" t="s">
        <v>490</v>
      </c>
      <c r="D5890" s="38"/>
      <c r="E5890" s="65">
        <f t="shared" si="274"/>
        <v>173863</v>
      </c>
      <c r="F5890" s="66">
        <f t="shared" si="275"/>
        <v>3</v>
      </c>
      <c r="G5890" s="67" t="str">
        <f t="shared" si="273"/>
        <v>szerda</v>
      </c>
    </row>
    <row r="5891" spans="1:7" ht="15" customHeight="1" x14ac:dyDescent="0.25">
      <c r="A5891" s="38" t="s">
        <v>966</v>
      </c>
      <c r="B5891" s="38" t="s">
        <v>450</v>
      </c>
      <c r="C5891" s="38" t="s">
        <v>467</v>
      </c>
      <c r="D5891" s="38"/>
      <c r="E5891" s="65">
        <f t="shared" si="274"/>
        <v>173893</v>
      </c>
      <c r="F5891" s="66">
        <f t="shared" si="275"/>
        <v>5</v>
      </c>
      <c r="G5891" s="67" t="str">
        <f t="shared" ref="G5891:G5954" si="276">VLOOKUP(F5891,nevek,2,0)</f>
        <v>péntek</v>
      </c>
    </row>
    <row r="5892" spans="1:7" ht="15" customHeight="1" x14ac:dyDescent="0.25">
      <c r="A5892" s="38" t="s">
        <v>966</v>
      </c>
      <c r="B5892" s="38" t="s">
        <v>452</v>
      </c>
      <c r="C5892" s="38" t="s">
        <v>490</v>
      </c>
      <c r="D5892" s="38"/>
      <c r="E5892" s="65">
        <f t="shared" ref="E5892:E5955" si="277">DATEVALUE(A5892&amp;"."&amp;B5892&amp;C5892)</f>
        <v>173923</v>
      </c>
      <c r="F5892" s="66">
        <f t="shared" ref="F5892:F5955" si="278">WEEKDAY(E5892,2)</f>
        <v>7</v>
      </c>
      <c r="G5892" s="67" t="str">
        <f t="shared" si="276"/>
        <v>vasárnap</v>
      </c>
    </row>
    <row r="5893" spans="1:7" ht="15" customHeight="1" x14ac:dyDescent="0.25">
      <c r="A5893" s="38" t="s">
        <v>966</v>
      </c>
      <c r="B5893" s="38" t="s">
        <v>454</v>
      </c>
      <c r="C5893" s="38" t="s">
        <v>470</v>
      </c>
      <c r="D5893" s="38"/>
      <c r="E5893" s="65">
        <f t="shared" si="277"/>
        <v>173952</v>
      </c>
      <c r="F5893" s="66">
        <f t="shared" si="278"/>
        <v>1</v>
      </c>
      <c r="G5893" s="67" t="str">
        <f t="shared" si="276"/>
        <v>hétfő</v>
      </c>
    </row>
    <row r="5894" spans="1:7" ht="15" customHeight="1" x14ac:dyDescent="0.25">
      <c r="A5894" s="38" t="s">
        <v>966</v>
      </c>
      <c r="B5894" s="38" t="s">
        <v>455</v>
      </c>
      <c r="C5894" s="38" t="s">
        <v>470</v>
      </c>
      <c r="D5894" s="38"/>
      <c r="E5894" s="65">
        <f t="shared" si="277"/>
        <v>173982</v>
      </c>
      <c r="F5894" s="66">
        <f t="shared" si="278"/>
        <v>3</v>
      </c>
      <c r="G5894" s="67" t="str">
        <f t="shared" si="276"/>
        <v>szerda</v>
      </c>
    </row>
    <row r="5895" spans="1:7" ht="15" customHeight="1" x14ac:dyDescent="0.25">
      <c r="A5895" s="38" t="s">
        <v>966</v>
      </c>
      <c r="B5895" s="38" t="s">
        <v>456</v>
      </c>
      <c r="C5895" s="38" t="s">
        <v>471</v>
      </c>
      <c r="D5895" s="38"/>
      <c r="E5895" s="65">
        <f t="shared" si="277"/>
        <v>174011</v>
      </c>
      <c r="F5895" s="66">
        <f t="shared" si="278"/>
        <v>4</v>
      </c>
      <c r="G5895" s="67" t="str">
        <f t="shared" si="276"/>
        <v>csütörtök</v>
      </c>
    </row>
    <row r="5896" spans="1:7" ht="15" customHeight="1" x14ac:dyDescent="0.25">
      <c r="A5896" s="38" t="s">
        <v>966</v>
      </c>
      <c r="B5896" s="38" t="s">
        <v>458</v>
      </c>
      <c r="C5896" s="38" t="s">
        <v>473</v>
      </c>
      <c r="D5896" s="38"/>
      <c r="E5896" s="65">
        <f t="shared" si="277"/>
        <v>174040</v>
      </c>
      <c r="F5896" s="66">
        <f t="shared" si="278"/>
        <v>5</v>
      </c>
      <c r="G5896" s="67" t="str">
        <f t="shared" si="276"/>
        <v>péntek</v>
      </c>
    </row>
    <row r="5897" spans="1:7" ht="15" customHeight="1" x14ac:dyDescent="0.25">
      <c r="A5897" s="38" t="s">
        <v>966</v>
      </c>
      <c r="B5897" s="38" t="s">
        <v>460</v>
      </c>
      <c r="C5897" s="38" t="s">
        <v>474</v>
      </c>
      <c r="D5897" s="38"/>
      <c r="E5897" s="65">
        <f t="shared" si="277"/>
        <v>174070</v>
      </c>
      <c r="F5897" s="66">
        <f t="shared" si="278"/>
        <v>7</v>
      </c>
      <c r="G5897" s="67" t="str">
        <f t="shared" si="276"/>
        <v>vasárnap</v>
      </c>
    </row>
    <row r="5898" spans="1:7" ht="15" customHeight="1" x14ac:dyDescent="0.25">
      <c r="A5898" s="38" t="s">
        <v>966</v>
      </c>
      <c r="B5898" s="38" t="s">
        <v>460</v>
      </c>
      <c r="C5898" s="38" t="s">
        <v>496</v>
      </c>
      <c r="D5898" s="38"/>
      <c r="E5898" s="65">
        <f t="shared" si="277"/>
        <v>174099</v>
      </c>
      <c r="F5898" s="66">
        <f t="shared" si="278"/>
        <v>1</v>
      </c>
      <c r="G5898" s="67" t="str">
        <f t="shared" si="276"/>
        <v>hétfő</v>
      </c>
    </row>
    <row r="5899" spans="1:7" ht="15" customHeight="1" x14ac:dyDescent="0.25">
      <c r="A5899" s="38" t="s">
        <v>966</v>
      </c>
      <c r="B5899" s="38" t="s">
        <v>462</v>
      </c>
      <c r="C5899" s="38" t="s">
        <v>477</v>
      </c>
      <c r="D5899" s="38"/>
      <c r="E5899" s="65">
        <f t="shared" si="277"/>
        <v>174128</v>
      </c>
      <c r="F5899" s="66">
        <f t="shared" si="278"/>
        <v>2</v>
      </c>
      <c r="G5899" s="67" t="str">
        <f t="shared" si="276"/>
        <v>kedd</v>
      </c>
    </row>
    <row r="5900" spans="1:7" ht="15" customHeight="1" x14ac:dyDescent="0.25">
      <c r="A5900" s="38" t="s">
        <v>966</v>
      </c>
      <c r="B5900" s="38" t="s">
        <v>464</v>
      </c>
      <c r="C5900" s="38" t="s">
        <v>477</v>
      </c>
      <c r="D5900" s="38"/>
      <c r="E5900" s="65">
        <f t="shared" si="277"/>
        <v>174158</v>
      </c>
      <c r="F5900" s="66">
        <f t="shared" si="278"/>
        <v>4</v>
      </c>
      <c r="G5900" s="67" t="str">
        <f t="shared" si="276"/>
        <v>csütörtök</v>
      </c>
    </row>
    <row r="5901" spans="1:7" ht="15" customHeight="1" x14ac:dyDescent="0.25">
      <c r="A5901" s="38" t="s">
        <v>966</v>
      </c>
      <c r="B5901" s="38" t="s">
        <v>466</v>
      </c>
      <c r="C5901" s="38" t="s">
        <v>479</v>
      </c>
      <c r="D5901" s="38"/>
      <c r="E5901" s="65">
        <f t="shared" si="277"/>
        <v>174187</v>
      </c>
      <c r="F5901" s="66">
        <f t="shared" si="278"/>
        <v>5</v>
      </c>
      <c r="G5901" s="67" t="str">
        <f t="shared" si="276"/>
        <v>péntek</v>
      </c>
    </row>
    <row r="5902" spans="1:7" ht="15" customHeight="1" x14ac:dyDescent="0.25">
      <c r="A5902" s="38" t="s">
        <v>966</v>
      </c>
      <c r="B5902" s="38" t="s">
        <v>468</v>
      </c>
      <c r="C5902" s="38" t="s">
        <v>479</v>
      </c>
      <c r="D5902" s="38"/>
      <c r="E5902" s="65">
        <f t="shared" si="277"/>
        <v>174217</v>
      </c>
      <c r="F5902" s="66">
        <f t="shared" si="278"/>
        <v>7</v>
      </c>
      <c r="G5902" s="67" t="str">
        <f t="shared" si="276"/>
        <v>vasárnap</v>
      </c>
    </row>
    <row r="5903" spans="1:7" ht="15" customHeight="1" x14ac:dyDescent="0.25">
      <c r="A5903" s="38" t="s">
        <v>967</v>
      </c>
      <c r="B5903" s="38" t="s">
        <v>448</v>
      </c>
      <c r="C5903" s="38" t="s">
        <v>480</v>
      </c>
      <c r="D5903" s="38"/>
      <c r="E5903" s="65">
        <f t="shared" si="277"/>
        <v>174247</v>
      </c>
      <c r="F5903" s="66">
        <f t="shared" si="278"/>
        <v>2</v>
      </c>
      <c r="G5903" s="67" t="str">
        <f t="shared" si="276"/>
        <v>kedd</v>
      </c>
    </row>
    <row r="5904" spans="1:7" ht="15" customHeight="1" x14ac:dyDescent="0.25">
      <c r="A5904" s="38" t="s">
        <v>967</v>
      </c>
      <c r="B5904" s="38" t="s">
        <v>450</v>
      </c>
      <c r="C5904" s="38" t="s">
        <v>482</v>
      </c>
      <c r="D5904" s="38"/>
      <c r="E5904" s="65">
        <f t="shared" si="277"/>
        <v>174277</v>
      </c>
      <c r="F5904" s="66">
        <f t="shared" si="278"/>
        <v>4</v>
      </c>
      <c r="G5904" s="67" t="str">
        <f t="shared" si="276"/>
        <v>csütörtök</v>
      </c>
    </row>
    <row r="5905" spans="1:7" ht="15" customHeight="1" x14ac:dyDescent="0.25">
      <c r="A5905" s="38" t="s">
        <v>967</v>
      </c>
      <c r="B5905" s="38" t="s">
        <v>452</v>
      </c>
      <c r="C5905" s="38" t="s">
        <v>479</v>
      </c>
      <c r="D5905" s="38"/>
      <c r="E5905" s="65">
        <f t="shared" si="277"/>
        <v>174307</v>
      </c>
      <c r="F5905" s="66">
        <f t="shared" si="278"/>
        <v>6</v>
      </c>
      <c r="G5905" s="67" t="str">
        <f t="shared" si="276"/>
        <v>szombat</v>
      </c>
    </row>
    <row r="5906" spans="1:7" ht="15" customHeight="1" x14ac:dyDescent="0.25">
      <c r="A5906" s="38" t="s">
        <v>967</v>
      </c>
      <c r="B5906" s="38" t="s">
        <v>454</v>
      </c>
      <c r="C5906" s="38" t="s">
        <v>482</v>
      </c>
      <c r="D5906" s="38"/>
      <c r="E5906" s="65">
        <f t="shared" si="277"/>
        <v>174336</v>
      </c>
      <c r="F5906" s="66">
        <f t="shared" si="278"/>
        <v>7</v>
      </c>
      <c r="G5906" s="67" t="str">
        <f t="shared" si="276"/>
        <v>vasárnap</v>
      </c>
    </row>
    <row r="5907" spans="1:7" ht="15" customHeight="1" x14ac:dyDescent="0.25">
      <c r="A5907" s="38" t="s">
        <v>967</v>
      </c>
      <c r="B5907" s="38" t="s">
        <v>455</v>
      </c>
      <c r="C5907" s="38" t="s">
        <v>482</v>
      </c>
      <c r="D5907" s="38"/>
      <c r="E5907" s="65">
        <f t="shared" si="277"/>
        <v>174366</v>
      </c>
      <c r="F5907" s="66">
        <f t="shared" si="278"/>
        <v>2</v>
      </c>
      <c r="G5907" s="67" t="str">
        <f t="shared" si="276"/>
        <v>kedd</v>
      </c>
    </row>
    <row r="5908" spans="1:7" ht="15" customHeight="1" x14ac:dyDescent="0.25">
      <c r="A5908" s="38" t="s">
        <v>967</v>
      </c>
      <c r="B5908" s="38" t="s">
        <v>456</v>
      </c>
      <c r="C5908" s="38" t="s">
        <v>483</v>
      </c>
      <c r="D5908" s="38"/>
      <c r="E5908" s="65">
        <f t="shared" si="277"/>
        <v>174395</v>
      </c>
      <c r="F5908" s="66">
        <f t="shared" si="278"/>
        <v>3</v>
      </c>
      <c r="G5908" s="67" t="str">
        <f t="shared" si="276"/>
        <v>szerda</v>
      </c>
    </row>
    <row r="5909" spans="1:7" ht="15" customHeight="1" x14ac:dyDescent="0.25">
      <c r="A5909" s="38" t="s">
        <v>967</v>
      </c>
      <c r="B5909" s="38" t="s">
        <v>458</v>
      </c>
      <c r="C5909" s="38" t="s">
        <v>484</v>
      </c>
      <c r="D5909" s="38"/>
      <c r="E5909" s="65">
        <f t="shared" si="277"/>
        <v>174424</v>
      </c>
      <c r="F5909" s="66">
        <f t="shared" si="278"/>
        <v>4</v>
      </c>
      <c r="G5909" s="67" t="str">
        <f t="shared" si="276"/>
        <v>csütörtök</v>
      </c>
    </row>
    <row r="5910" spans="1:7" ht="15" customHeight="1" x14ac:dyDescent="0.25">
      <c r="A5910" s="38" t="s">
        <v>967</v>
      </c>
      <c r="B5910" s="38" t="s">
        <v>460</v>
      </c>
      <c r="C5910" s="38" t="s">
        <v>485</v>
      </c>
      <c r="D5910" s="38"/>
      <c r="E5910" s="65">
        <f t="shared" si="277"/>
        <v>174454</v>
      </c>
      <c r="F5910" s="66">
        <f t="shared" si="278"/>
        <v>6</v>
      </c>
      <c r="G5910" s="67" t="str">
        <f t="shared" si="276"/>
        <v>szombat</v>
      </c>
    </row>
    <row r="5911" spans="1:7" ht="15" customHeight="1" x14ac:dyDescent="0.25">
      <c r="A5911" s="38" t="s">
        <v>967</v>
      </c>
      <c r="B5911" s="38" t="s">
        <v>462</v>
      </c>
      <c r="C5911" s="38" t="s">
        <v>494</v>
      </c>
      <c r="D5911" s="38"/>
      <c r="E5911" s="65">
        <f t="shared" si="277"/>
        <v>174483</v>
      </c>
      <c r="F5911" s="66">
        <f t="shared" si="278"/>
        <v>7</v>
      </c>
      <c r="G5911" s="67" t="str">
        <f t="shared" si="276"/>
        <v>vasárnap</v>
      </c>
    </row>
    <row r="5912" spans="1:7" ht="15" customHeight="1" x14ac:dyDescent="0.25">
      <c r="A5912" s="38" t="s">
        <v>967</v>
      </c>
      <c r="B5912" s="38" t="s">
        <v>464</v>
      </c>
      <c r="C5912" s="38" t="s">
        <v>487</v>
      </c>
      <c r="D5912" s="38"/>
      <c r="E5912" s="65">
        <f t="shared" si="277"/>
        <v>174512</v>
      </c>
      <c r="F5912" s="66">
        <f t="shared" si="278"/>
        <v>1</v>
      </c>
      <c r="G5912" s="67" t="str">
        <f t="shared" si="276"/>
        <v>hétfő</v>
      </c>
    </row>
    <row r="5913" spans="1:7" ht="15" customHeight="1" x14ac:dyDescent="0.25">
      <c r="A5913" s="38" t="s">
        <v>967</v>
      </c>
      <c r="B5913" s="38" t="s">
        <v>466</v>
      </c>
      <c r="C5913" s="38" t="s">
        <v>453</v>
      </c>
      <c r="D5913" s="38"/>
      <c r="E5913" s="65">
        <f t="shared" si="277"/>
        <v>174542</v>
      </c>
      <c r="F5913" s="66">
        <f t="shared" si="278"/>
        <v>3</v>
      </c>
      <c r="G5913" s="67" t="str">
        <f t="shared" si="276"/>
        <v>szerda</v>
      </c>
    </row>
    <row r="5914" spans="1:7" ht="15" customHeight="1" x14ac:dyDescent="0.25">
      <c r="A5914" s="38" t="s">
        <v>967</v>
      </c>
      <c r="B5914" s="38" t="s">
        <v>468</v>
      </c>
      <c r="C5914" s="38" t="s">
        <v>449</v>
      </c>
      <c r="D5914" s="38"/>
      <c r="E5914" s="65">
        <f t="shared" si="277"/>
        <v>174571</v>
      </c>
      <c r="F5914" s="66">
        <f t="shared" si="278"/>
        <v>4</v>
      </c>
      <c r="G5914" s="67" t="str">
        <f t="shared" si="276"/>
        <v>csütörtök</v>
      </c>
    </row>
    <row r="5915" spans="1:7" ht="15" customHeight="1" x14ac:dyDescent="0.25">
      <c r="A5915" s="38" t="s">
        <v>968</v>
      </c>
      <c r="B5915" s="38" t="s">
        <v>448</v>
      </c>
      <c r="C5915" s="38" t="s">
        <v>451</v>
      </c>
      <c r="D5915" s="38"/>
      <c r="E5915" s="65">
        <f t="shared" si="277"/>
        <v>174601</v>
      </c>
      <c r="F5915" s="66">
        <f t="shared" si="278"/>
        <v>6</v>
      </c>
      <c r="G5915" s="67" t="str">
        <f t="shared" si="276"/>
        <v>szombat</v>
      </c>
    </row>
    <row r="5916" spans="1:7" ht="15" customHeight="1" x14ac:dyDescent="0.25">
      <c r="A5916" s="38" t="s">
        <v>968</v>
      </c>
      <c r="B5916" s="38" t="s">
        <v>450</v>
      </c>
      <c r="C5916" s="38" t="s">
        <v>457</v>
      </c>
      <c r="D5916" s="38"/>
      <c r="E5916" s="65">
        <f t="shared" si="277"/>
        <v>174631</v>
      </c>
      <c r="F5916" s="66">
        <f t="shared" si="278"/>
        <v>1</v>
      </c>
      <c r="G5916" s="67" t="str">
        <f t="shared" si="276"/>
        <v>hétfő</v>
      </c>
    </row>
    <row r="5917" spans="1:7" ht="15" customHeight="1" x14ac:dyDescent="0.25">
      <c r="A5917" s="38" t="s">
        <v>968</v>
      </c>
      <c r="B5917" s="38" t="s">
        <v>452</v>
      </c>
      <c r="C5917" s="38" t="s">
        <v>449</v>
      </c>
      <c r="D5917" s="38"/>
      <c r="E5917" s="65">
        <f t="shared" si="277"/>
        <v>174661</v>
      </c>
      <c r="F5917" s="66">
        <f t="shared" si="278"/>
        <v>3</v>
      </c>
      <c r="G5917" s="67" t="str">
        <f t="shared" si="276"/>
        <v>szerda</v>
      </c>
    </row>
    <row r="5918" spans="1:7" ht="15" customHeight="1" x14ac:dyDescent="0.25">
      <c r="A5918" s="38" t="s">
        <v>968</v>
      </c>
      <c r="B5918" s="38" t="s">
        <v>454</v>
      </c>
      <c r="C5918" s="38" t="s">
        <v>457</v>
      </c>
      <c r="D5918" s="38"/>
      <c r="E5918" s="65">
        <f t="shared" si="277"/>
        <v>174690</v>
      </c>
      <c r="F5918" s="66">
        <f t="shared" si="278"/>
        <v>4</v>
      </c>
      <c r="G5918" s="67" t="str">
        <f t="shared" si="276"/>
        <v>csütörtök</v>
      </c>
    </row>
    <row r="5919" spans="1:7" ht="15" customHeight="1" x14ac:dyDescent="0.25">
      <c r="A5919" s="38" t="s">
        <v>968</v>
      </c>
      <c r="B5919" s="38" t="s">
        <v>455</v>
      </c>
      <c r="C5919" s="38" t="s">
        <v>457</v>
      </c>
      <c r="D5919" s="38"/>
      <c r="E5919" s="65">
        <f t="shared" si="277"/>
        <v>174720</v>
      </c>
      <c r="F5919" s="66">
        <f t="shared" si="278"/>
        <v>6</v>
      </c>
      <c r="G5919" s="67" t="str">
        <f t="shared" si="276"/>
        <v>szombat</v>
      </c>
    </row>
    <row r="5920" spans="1:7" ht="15" customHeight="1" x14ac:dyDescent="0.25">
      <c r="A5920" s="38" t="s">
        <v>968</v>
      </c>
      <c r="B5920" s="38" t="s">
        <v>456</v>
      </c>
      <c r="C5920" s="38" t="s">
        <v>459</v>
      </c>
      <c r="D5920" s="38"/>
      <c r="E5920" s="65">
        <f t="shared" si="277"/>
        <v>174750</v>
      </c>
      <c r="F5920" s="66">
        <f t="shared" si="278"/>
        <v>1</v>
      </c>
      <c r="G5920" s="67" t="str">
        <f t="shared" si="276"/>
        <v>hétfő</v>
      </c>
    </row>
    <row r="5921" spans="1:7" ht="15" customHeight="1" x14ac:dyDescent="0.25">
      <c r="A5921" s="38" t="s">
        <v>968</v>
      </c>
      <c r="B5921" s="38" t="s">
        <v>458</v>
      </c>
      <c r="C5921" s="38" t="s">
        <v>489</v>
      </c>
      <c r="D5921" s="38"/>
      <c r="E5921" s="65">
        <f t="shared" si="277"/>
        <v>174779</v>
      </c>
      <c r="F5921" s="66">
        <f t="shared" si="278"/>
        <v>2</v>
      </c>
      <c r="G5921" s="67" t="str">
        <f t="shared" si="276"/>
        <v>kedd</v>
      </c>
    </row>
    <row r="5922" spans="1:7" ht="15" customHeight="1" x14ac:dyDescent="0.25">
      <c r="A5922" s="38" t="s">
        <v>968</v>
      </c>
      <c r="B5922" s="38" t="s">
        <v>460</v>
      </c>
      <c r="C5922" s="38" t="s">
        <v>463</v>
      </c>
      <c r="D5922" s="38"/>
      <c r="E5922" s="65">
        <f t="shared" si="277"/>
        <v>174808</v>
      </c>
      <c r="F5922" s="66">
        <f t="shared" si="278"/>
        <v>3</v>
      </c>
      <c r="G5922" s="67" t="str">
        <f t="shared" si="276"/>
        <v>szerda</v>
      </c>
    </row>
    <row r="5923" spans="1:7" ht="15" customHeight="1" x14ac:dyDescent="0.25">
      <c r="A5923" s="38" t="s">
        <v>968</v>
      </c>
      <c r="B5923" s="38" t="s">
        <v>462</v>
      </c>
      <c r="C5923" s="38" t="s">
        <v>465</v>
      </c>
      <c r="D5923" s="38"/>
      <c r="E5923" s="65">
        <f t="shared" si="277"/>
        <v>174838</v>
      </c>
      <c r="F5923" s="66">
        <f t="shared" si="278"/>
        <v>5</v>
      </c>
      <c r="G5923" s="67" t="str">
        <f t="shared" si="276"/>
        <v>péntek</v>
      </c>
    </row>
    <row r="5924" spans="1:7" ht="15" customHeight="1" x14ac:dyDescent="0.25">
      <c r="A5924" s="38" t="s">
        <v>968</v>
      </c>
      <c r="B5924" s="38" t="s">
        <v>464</v>
      </c>
      <c r="C5924" s="38" t="s">
        <v>490</v>
      </c>
      <c r="D5924" s="38"/>
      <c r="E5924" s="65">
        <f t="shared" si="277"/>
        <v>174867</v>
      </c>
      <c r="F5924" s="66">
        <f t="shared" si="278"/>
        <v>6</v>
      </c>
      <c r="G5924" s="67" t="str">
        <f t="shared" si="276"/>
        <v>szombat</v>
      </c>
    </row>
    <row r="5925" spans="1:7" ht="15" customHeight="1" x14ac:dyDescent="0.25">
      <c r="A5925" s="38" t="s">
        <v>968</v>
      </c>
      <c r="B5925" s="38" t="s">
        <v>466</v>
      </c>
      <c r="C5925" s="38" t="s">
        <v>470</v>
      </c>
      <c r="D5925" s="38"/>
      <c r="E5925" s="65">
        <f t="shared" si="277"/>
        <v>174896</v>
      </c>
      <c r="F5925" s="66">
        <f t="shared" si="278"/>
        <v>7</v>
      </c>
      <c r="G5925" s="67" t="str">
        <f t="shared" si="276"/>
        <v>vasárnap</v>
      </c>
    </row>
    <row r="5926" spans="1:7" ht="15" customHeight="1" x14ac:dyDescent="0.25">
      <c r="A5926" s="38" t="s">
        <v>968</v>
      </c>
      <c r="B5926" s="38" t="s">
        <v>468</v>
      </c>
      <c r="C5926" s="38" t="s">
        <v>470</v>
      </c>
      <c r="D5926" s="38"/>
      <c r="E5926" s="65">
        <f t="shared" si="277"/>
        <v>174926</v>
      </c>
      <c r="F5926" s="66">
        <f t="shared" si="278"/>
        <v>2</v>
      </c>
      <c r="G5926" s="67" t="str">
        <f t="shared" si="276"/>
        <v>kedd</v>
      </c>
    </row>
    <row r="5927" spans="1:7" ht="15" customHeight="1" x14ac:dyDescent="0.25">
      <c r="A5927" s="38" t="s">
        <v>969</v>
      </c>
      <c r="B5927" s="38" t="s">
        <v>448</v>
      </c>
      <c r="C5927" s="38" t="s">
        <v>471</v>
      </c>
      <c r="D5927" s="38"/>
      <c r="E5927" s="65">
        <f t="shared" si="277"/>
        <v>174955</v>
      </c>
      <c r="F5927" s="66">
        <f t="shared" si="278"/>
        <v>3</v>
      </c>
      <c r="G5927" s="67" t="str">
        <f t="shared" si="276"/>
        <v>szerda</v>
      </c>
    </row>
    <row r="5928" spans="1:7" ht="15" customHeight="1" x14ac:dyDescent="0.25">
      <c r="A5928" s="38" t="s">
        <v>969</v>
      </c>
      <c r="B5928" s="38" t="s">
        <v>450</v>
      </c>
      <c r="C5928" s="38" t="s">
        <v>473</v>
      </c>
      <c r="D5928" s="38"/>
      <c r="E5928" s="65">
        <f t="shared" si="277"/>
        <v>174985</v>
      </c>
      <c r="F5928" s="66">
        <f t="shared" si="278"/>
        <v>5</v>
      </c>
      <c r="G5928" s="67" t="str">
        <f t="shared" si="276"/>
        <v>péntek</v>
      </c>
    </row>
    <row r="5929" spans="1:7" ht="15" customHeight="1" x14ac:dyDescent="0.25">
      <c r="A5929" s="38" t="s">
        <v>969</v>
      </c>
      <c r="B5929" s="38" t="s">
        <v>452</v>
      </c>
      <c r="C5929" s="38" t="s">
        <v>472</v>
      </c>
      <c r="D5929" s="38"/>
      <c r="E5929" s="65">
        <f t="shared" si="277"/>
        <v>175015</v>
      </c>
      <c r="F5929" s="66">
        <f t="shared" si="278"/>
        <v>7</v>
      </c>
      <c r="G5929" s="67" t="str">
        <f t="shared" si="276"/>
        <v>vasárnap</v>
      </c>
    </row>
    <row r="5930" spans="1:7" ht="15" customHeight="1" x14ac:dyDescent="0.25">
      <c r="A5930" s="38" t="s">
        <v>969</v>
      </c>
      <c r="B5930" s="38" t="s">
        <v>454</v>
      </c>
      <c r="C5930" s="38" t="s">
        <v>473</v>
      </c>
      <c r="D5930" s="38"/>
      <c r="E5930" s="65">
        <f t="shared" si="277"/>
        <v>175044</v>
      </c>
      <c r="F5930" s="66">
        <f t="shared" si="278"/>
        <v>1</v>
      </c>
      <c r="G5930" s="67" t="str">
        <f t="shared" si="276"/>
        <v>hétfő</v>
      </c>
    </row>
    <row r="5931" spans="1:7" ht="15" customHeight="1" x14ac:dyDescent="0.25">
      <c r="A5931" s="38" t="s">
        <v>969</v>
      </c>
      <c r="B5931" s="38" t="s">
        <v>455</v>
      </c>
      <c r="C5931" s="38" t="s">
        <v>473</v>
      </c>
      <c r="D5931" s="38"/>
      <c r="E5931" s="65">
        <f t="shared" si="277"/>
        <v>175074</v>
      </c>
      <c r="F5931" s="66">
        <f t="shared" si="278"/>
        <v>3</v>
      </c>
      <c r="G5931" s="67" t="str">
        <f t="shared" si="276"/>
        <v>szerda</v>
      </c>
    </row>
    <row r="5932" spans="1:7" ht="15" customHeight="1" x14ac:dyDescent="0.25">
      <c r="A5932" s="38" t="s">
        <v>969</v>
      </c>
      <c r="B5932" s="38" t="s">
        <v>456</v>
      </c>
      <c r="C5932" s="38" t="s">
        <v>474</v>
      </c>
      <c r="D5932" s="38"/>
      <c r="E5932" s="65">
        <f t="shared" si="277"/>
        <v>175104</v>
      </c>
      <c r="F5932" s="66">
        <f t="shared" si="278"/>
        <v>5</v>
      </c>
      <c r="G5932" s="67" t="str">
        <f t="shared" si="276"/>
        <v>péntek</v>
      </c>
    </row>
    <row r="5933" spans="1:7" ht="15" customHeight="1" x14ac:dyDescent="0.25">
      <c r="A5933" s="38" t="s">
        <v>969</v>
      </c>
      <c r="B5933" s="38" t="s">
        <v>456</v>
      </c>
      <c r="C5933" s="38" t="s">
        <v>496</v>
      </c>
      <c r="D5933" s="38"/>
      <c r="E5933" s="65">
        <f t="shared" si="277"/>
        <v>175133</v>
      </c>
      <c r="F5933" s="66">
        <f t="shared" si="278"/>
        <v>6</v>
      </c>
      <c r="G5933" s="67" t="str">
        <f t="shared" si="276"/>
        <v>szombat</v>
      </c>
    </row>
    <row r="5934" spans="1:7" ht="15" customHeight="1" x14ac:dyDescent="0.25">
      <c r="A5934" s="38" t="s">
        <v>969</v>
      </c>
      <c r="B5934" s="38" t="s">
        <v>458</v>
      </c>
      <c r="C5934" s="38" t="s">
        <v>496</v>
      </c>
      <c r="D5934" s="38"/>
      <c r="E5934" s="65">
        <f t="shared" si="277"/>
        <v>175163</v>
      </c>
      <c r="F5934" s="66">
        <f t="shared" si="278"/>
        <v>1</v>
      </c>
      <c r="G5934" s="67" t="str">
        <f t="shared" si="276"/>
        <v>hétfő</v>
      </c>
    </row>
    <row r="5935" spans="1:7" ht="15" customHeight="1" x14ac:dyDescent="0.25">
      <c r="A5935" s="38" t="s">
        <v>969</v>
      </c>
      <c r="B5935" s="38" t="s">
        <v>460</v>
      </c>
      <c r="C5935" s="38" t="s">
        <v>477</v>
      </c>
      <c r="D5935" s="38"/>
      <c r="E5935" s="65">
        <f t="shared" si="277"/>
        <v>175192</v>
      </c>
      <c r="F5935" s="66">
        <f t="shared" si="278"/>
        <v>2</v>
      </c>
      <c r="G5935" s="67" t="str">
        <f t="shared" si="276"/>
        <v>kedd</v>
      </c>
    </row>
    <row r="5936" spans="1:7" ht="15" customHeight="1" x14ac:dyDescent="0.25">
      <c r="A5936" s="38" t="s">
        <v>969</v>
      </c>
      <c r="B5936" s="38" t="s">
        <v>462</v>
      </c>
      <c r="C5936" s="38" t="s">
        <v>478</v>
      </c>
      <c r="D5936" s="38"/>
      <c r="E5936" s="65">
        <f t="shared" si="277"/>
        <v>175222</v>
      </c>
      <c r="F5936" s="66">
        <f t="shared" si="278"/>
        <v>4</v>
      </c>
      <c r="G5936" s="67" t="str">
        <f t="shared" si="276"/>
        <v>csütörtök</v>
      </c>
    </row>
    <row r="5937" spans="1:7" ht="15" customHeight="1" x14ac:dyDescent="0.25">
      <c r="A5937" s="38" t="s">
        <v>969</v>
      </c>
      <c r="B5937" s="38" t="s">
        <v>464</v>
      </c>
      <c r="C5937" s="38" t="s">
        <v>479</v>
      </c>
      <c r="D5937" s="38"/>
      <c r="E5937" s="65">
        <f t="shared" si="277"/>
        <v>175251</v>
      </c>
      <c r="F5937" s="66">
        <f t="shared" si="278"/>
        <v>5</v>
      </c>
      <c r="G5937" s="67" t="str">
        <f t="shared" si="276"/>
        <v>péntek</v>
      </c>
    </row>
    <row r="5938" spans="1:7" ht="15" customHeight="1" x14ac:dyDescent="0.25">
      <c r="A5938" s="38" t="s">
        <v>969</v>
      </c>
      <c r="B5938" s="38" t="s">
        <v>466</v>
      </c>
      <c r="C5938" s="38" t="s">
        <v>482</v>
      </c>
      <c r="D5938" s="38"/>
      <c r="E5938" s="65">
        <f t="shared" si="277"/>
        <v>175280</v>
      </c>
      <c r="F5938" s="66">
        <f t="shared" si="278"/>
        <v>6</v>
      </c>
      <c r="G5938" s="67" t="str">
        <f t="shared" si="276"/>
        <v>szombat</v>
      </c>
    </row>
    <row r="5939" spans="1:7" ht="15" customHeight="1" x14ac:dyDescent="0.25">
      <c r="A5939" s="38" t="s">
        <v>969</v>
      </c>
      <c r="B5939" s="38" t="s">
        <v>468</v>
      </c>
      <c r="C5939" s="38" t="s">
        <v>482</v>
      </c>
      <c r="D5939" s="38"/>
      <c r="E5939" s="65">
        <f t="shared" si="277"/>
        <v>175310</v>
      </c>
      <c r="F5939" s="66">
        <f t="shared" si="278"/>
        <v>1</v>
      </c>
      <c r="G5939" s="67" t="str">
        <f t="shared" si="276"/>
        <v>hétfő</v>
      </c>
    </row>
    <row r="5940" spans="1:7" ht="15" customHeight="1" x14ac:dyDescent="0.25">
      <c r="A5940" s="38" t="s">
        <v>970</v>
      </c>
      <c r="B5940" s="38" t="s">
        <v>448</v>
      </c>
      <c r="C5940" s="38" t="s">
        <v>483</v>
      </c>
      <c r="D5940" s="38"/>
      <c r="E5940" s="65">
        <f t="shared" si="277"/>
        <v>175339</v>
      </c>
      <c r="F5940" s="66">
        <f t="shared" si="278"/>
        <v>2</v>
      </c>
      <c r="G5940" s="67" t="str">
        <f t="shared" si="276"/>
        <v>kedd</v>
      </c>
    </row>
    <row r="5941" spans="1:7" ht="15" customHeight="1" x14ac:dyDescent="0.25">
      <c r="A5941" s="38" t="s">
        <v>970</v>
      </c>
      <c r="B5941" s="38" t="s">
        <v>450</v>
      </c>
      <c r="C5941" s="38" t="s">
        <v>484</v>
      </c>
      <c r="D5941" s="38"/>
      <c r="E5941" s="65">
        <f t="shared" si="277"/>
        <v>175369</v>
      </c>
      <c r="F5941" s="66">
        <f t="shared" si="278"/>
        <v>4</v>
      </c>
      <c r="G5941" s="67" t="str">
        <f t="shared" si="276"/>
        <v>csütörtök</v>
      </c>
    </row>
    <row r="5942" spans="1:7" ht="15" customHeight="1" x14ac:dyDescent="0.25">
      <c r="A5942" s="38" t="s">
        <v>970</v>
      </c>
      <c r="B5942" s="38" t="s">
        <v>452</v>
      </c>
      <c r="C5942" s="38" t="s">
        <v>484</v>
      </c>
      <c r="D5942" s="38"/>
      <c r="E5942" s="65">
        <f t="shared" si="277"/>
        <v>175398</v>
      </c>
      <c r="F5942" s="66">
        <f t="shared" si="278"/>
        <v>5</v>
      </c>
      <c r="G5942" s="67" t="str">
        <f t="shared" si="276"/>
        <v>péntek</v>
      </c>
    </row>
    <row r="5943" spans="1:7" ht="15" customHeight="1" x14ac:dyDescent="0.25">
      <c r="A5943" s="38" t="s">
        <v>970</v>
      </c>
      <c r="B5943" s="38" t="s">
        <v>454</v>
      </c>
      <c r="C5943" s="38" t="s">
        <v>485</v>
      </c>
      <c r="D5943" s="38"/>
      <c r="E5943" s="65">
        <f t="shared" si="277"/>
        <v>175428</v>
      </c>
      <c r="F5943" s="66">
        <f t="shared" si="278"/>
        <v>7</v>
      </c>
      <c r="G5943" s="67" t="str">
        <f t="shared" si="276"/>
        <v>vasárnap</v>
      </c>
    </row>
    <row r="5944" spans="1:7" ht="15" customHeight="1" x14ac:dyDescent="0.25">
      <c r="A5944" s="38" t="s">
        <v>970</v>
      </c>
      <c r="B5944" s="38" t="s">
        <v>455</v>
      </c>
      <c r="C5944" s="38" t="s">
        <v>485</v>
      </c>
      <c r="D5944" s="38"/>
      <c r="E5944" s="65">
        <f t="shared" si="277"/>
        <v>175458</v>
      </c>
      <c r="F5944" s="66">
        <f t="shared" si="278"/>
        <v>2</v>
      </c>
      <c r="G5944" s="67" t="str">
        <f t="shared" si="276"/>
        <v>kedd</v>
      </c>
    </row>
    <row r="5945" spans="1:7" ht="15" customHeight="1" x14ac:dyDescent="0.25">
      <c r="A5945" s="38" t="s">
        <v>970</v>
      </c>
      <c r="B5945" s="38" t="s">
        <v>456</v>
      </c>
      <c r="C5945" s="38" t="s">
        <v>494</v>
      </c>
      <c r="D5945" s="38"/>
      <c r="E5945" s="65">
        <f t="shared" si="277"/>
        <v>175487</v>
      </c>
      <c r="F5945" s="66">
        <f t="shared" si="278"/>
        <v>3</v>
      </c>
      <c r="G5945" s="67" t="str">
        <f t="shared" si="276"/>
        <v>szerda</v>
      </c>
    </row>
    <row r="5946" spans="1:7" ht="15" customHeight="1" x14ac:dyDescent="0.25">
      <c r="A5946" s="38" t="s">
        <v>970</v>
      </c>
      <c r="B5946" s="38" t="s">
        <v>458</v>
      </c>
      <c r="C5946" s="38" t="s">
        <v>494</v>
      </c>
      <c r="D5946" s="38"/>
      <c r="E5946" s="65">
        <f t="shared" si="277"/>
        <v>175517</v>
      </c>
      <c r="F5946" s="66">
        <f t="shared" si="278"/>
        <v>5</v>
      </c>
      <c r="G5946" s="67" t="str">
        <f t="shared" si="276"/>
        <v>péntek</v>
      </c>
    </row>
    <row r="5947" spans="1:7" ht="15" customHeight="1" x14ac:dyDescent="0.25">
      <c r="A5947" s="38" t="s">
        <v>970</v>
      </c>
      <c r="B5947" s="38" t="s">
        <v>460</v>
      </c>
      <c r="C5947" s="38" t="s">
        <v>487</v>
      </c>
      <c r="D5947" s="38"/>
      <c r="E5947" s="65">
        <f t="shared" si="277"/>
        <v>175547</v>
      </c>
      <c r="F5947" s="66">
        <f t="shared" si="278"/>
        <v>7</v>
      </c>
      <c r="G5947" s="67" t="str">
        <f t="shared" si="276"/>
        <v>vasárnap</v>
      </c>
    </row>
    <row r="5948" spans="1:7" ht="15" customHeight="1" x14ac:dyDescent="0.25">
      <c r="A5948" s="38" t="s">
        <v>970</v>
      </c>
      <c r="B5948" s="38" t="s">
        <v>462</v>
      </c>
      <c r="C5948" s="38" t="s">
        <v>449</v>
      </c>
      <c r="D5948" s="38"/>
      <c r="E5948" s="65">
        <f t="shared" si="277"/>
        <v>175576</v>
      </c>
      <c r="F5948" s="66">
        <f t="shared" si="278"/>
        <v>1</v>
      </c>
      <c r="G5948" s="67" t="str">
        <f t="shared" si="276"/>
        <v>hétfő</v>
      </c>
    </row>
    <row r="5949" spans="1:7" ht="15" customHeight="1" x14ac:dyDescent="0.25">
      <c r="A5949" s="38" t="s">
        <v>970</v>
      </c>
      <c r="B5949" s="38" t="s">
        <v>464</v>
      </c>
      <c r="C5949" s="38" t="s">
        <v>449</v>
      </c>
      <c r="D5949" s="38"/>
      <c r="E5949" s="65">
        <f t="shared" si="277"/>
        <v>175606</v>
      </c>
      <c r="F5949" s="66">
        <f t="shared" si="278"/>
        <v>3</v>
      </c>
      <c r="G5949" s="67" t="str">
        <f t="shared" si="276"/>
        <v>szerda</v>
      </c>
    </row>
    <row r="5950" spans="1:7" ht="15" customHeight="1" x14ac:dyDescent="0.25">
      <c r="A5950" s="38" t="s">
        <v>970</v>
      </c>
      <c r="B5950" s="38" t="s">
        <v>466</v>
      </c>
      <c r="C5950" s="38" t="s">
        <v>457</v>
      </c>
      <c r="D5950" s="38"/>
      <c r="E5950" s="65">
        <f t="shared" si="277"/>
        <v>175635</v>
      </c>
      <c r="F5950" s="66">
        <f t="shared" si="278"/>
        <v>4</v>
      </c>
      <c r="G5950" s="67" t="str">
        <f t="shared" si="276"/>
        <v>csütörtök</v>
      </c>
    </row>
    <row r="5951" spans="1:7" ht="15" customHeight="1" x14ac:dyDescent="0.25">
      <c r="A5951" s="38" t="s">
        <v>970</v>
      </c>
      <c r="B5951" s="38" t="s">
        <v>468</v>
      </c>
      <c r="C5951" s="38" t="s">
        <v>457</v>
      </c>
      <c r="D5951" s="38"/>
      <c r="E5951" s="65">
        <f t="shared" si="277"/>
        <v>175665</v>
      </c>
      <c r="F5951" s="66">
        <f t="shared" si="278"/>
        <v>6</v>
      </c>
      <c r="G5951" s="67" t="str">
        <f t="shared" si="276"/>
        <v>szombat</v>
      </c>
    </row>
    <row r="5952" spans="1:7" ht="15" customHeight="1" x14ac:dyDescent="0.25">
      <c r="A5952" s="38" t="s">
        <v>971</v>
      </c>
      <c r="B5952" s="38" t="s">
        <v>448</v>
      </c>
      <c r="C5952" s="38" t="s">
        <v>489</v>
      </c>
      <c r="D5952" s="38"/>
      <c r="E5952" s="65">
        <f t="shared" si="277"/>
        <v>175694</v>
      </c>
      <c r="F5952" s="66">
        <f t="shared" si="278"/>
        <v>7</v>
      </c>
      <c r="G5952" s="67" t="str">
        <f t="shared" si="276"/>
        <v>vasárnap</v>
      </c>
    </row>
    <row r="5953" spans="1:7" ht="15" customHeight="1" x14ac:dyDescent="0.25">
      <c r="A5953" s="38" t="s">
        <v>971</v>
      </c>
      <c r="B5953" s="38" t="s">
        <v>450</v>
      </c>
      <c r="C5953" s="38" t="s">
        <v>463</v>
      </c>
      <c r="D5953" s="38"/>
      <c r="E5953" s="65">
        <f t="shared" si="277"/>
        <v>175723</v>
      </c>
      <c r="F5953" s="66">
        <f t="shared" si="278"/>
        <v>1</v>
      </c>
      <c r="G5953" s="67" t="str">
        <f t="shared" si="276"/>
        <v>hétfő</v>
      </c>
    </row>
    <row r="5954" spans="1:7" ht="15" customHeight="1" x14ac:dyDescent="0.25">
      <c r="A5954" s="38" t="s">
        <v>971</v>
      </c>
      <c r="B5954" s="38" t="s">
        <v>452</v>
      </c>
      <c r="C5954" s="38" t="s">
        <v>489</v>
      </c>
      <c r="D5954" s="38"/>
      <c r="E5954" s="65">
        <f t="shared" si="277"/>
        <v>175753</v>
      </c>
      <c r="F5954" s="66">
        <f t="shared" si="278"/>
        <v>3</v>
      </c>
      <c r="G5954" s="67" t="str">
        <f t="shared" si="276"/>
        <v>szerda</v>
      </c>
    </row>
    <row r="5955" spans="1:7" ht="15" customHeight="1" x14ac:dyDescent="0.25">
      <c r="A5955" s="38" t="s">
        <v>971</v>
      </c>
      <c r="B5955" s="38" t="s">
        <v>454</v>
      </c>
      <c r="C5955" s="38" t="s">
        <v>463</v>
      </c>
      <c r="D5955" s="38"/>
      <c r="E5955" s="65">
        <f t="shared" si="277"/>
        <v>175782</v>
      </c>
      <c r="F5955" s="66">
        <f t="shared" si="278"/>
        <v>4</v>
      </c>
      <c r="G5955" s="67" t="str">
        <f t="shared" ref="G5955:G6018" si="279">VLOOKUP(F5955,nevek,2,0)</f>
        <v>csütörtök</v>
      </c>
    </row>
    <row r="5956" spans="1:7" ht="15" customHeight="1" x14ac:dyDescent="0.25">
      <c r="A5956" s="38" t="s">
        <v>971</v>
      </c>
      <c r="B5956" s="38" t="s">
        <v>455</v>
      </c>
      <c r="C5956" s="38" t="s">
        <v>463</v>
      </c>
      <c r="D5956" s="38"/>
      <c r="E5956" s="65">
        <f t="shared" ref="E5956:E6019" si="280">DATEVALUE(A5956&amp;"."&amp;B5956&amp;C5956)</f>
        <v>175812</v>
      </c>
      <c r="F5956" s="66">
        <f t="shared" ref="F5956:F6019" si="281">WEEKDAY(E5956,2)</f>
        <v>6</v>
      </c>
      <c r="G5956" s="67" t="str">
        <f t="shared" si="279"/>
        <v>szombat</v>
      </c>
    </row>
    <row r="5957" spans="1:7" ht="15" customHeight="1" x14ac:dyDescent="0.25">
      <c r="A5957" s="38" t="s">
        <v>971</v>
      </c>
      <c r="B5957" s="38" t="s">
        <v>456</v>
      </c>
      <c r="C5957" s="38" t="s">
        <v>490</v>
      </c>
      <c r="D5957" s="38"/>
      <c r="E5957" s="65">
        <f t="shared" si="280"/>
        <v>175841</v>
      </c>
      <c r="F5957" s="66">
        <f t="shared" si="281"/>
        <v>7</v>
      </c>
      <c r="G5957" s="67" t="str">
        <f t="shared" si="279"/>
        <v>vasárnap</v>
      </c>
    </row>
    <row r="5958" spans="1:7" ht="15" customHeight="1" x14ac:dyDescent="0.25">
      <c r="A5958" s="38" t="s">
        <v>971</v>
      </c>
      <c r="B5958" s="38" t="s">
        <v>458</v>
      </c>
      <c r="C5958" s="38" t="s">
        <v>490</v>
      </c>
      <c r="D5958" s="38"/>
      <c r="E5958" s="65">
        <f t="shared" si="280"/>
        <v>175871</v>
      </c>
      <c r="F5958" s="66">
        <f t="shared" si="281"/>
        <v>2</v>
      </c>
      <c r="G5958" s="67" t="str">
        <f t="shared" si="279"/>
        <v>kedd</v>
      </c>
    </row>
    <row r="5959" spans="1:7" ht="15" customHeight="1" x14ac:dyDescent="0.25">
      <c r="A5959" s="38" t="s">
        <v>971</v>
      </c>
      <c r="B5959" s="38" t="s">
        <v>460</v>
      </c>
      <c r="C5959" s="38" t="s">
        <v>467</v>
      </c>
      <c r="D5959" s="38"/>
      <c r="E5959" s="65">
        <f t="shared" si="280"/>
        <v>175901</v>
      </c>
      <c r="F5959" s="66">
        <f t="shared" si="281"/>
        <v>4</v>
      </c>
      <c r="G5959" s="67" t="str">
        <f t="shared" si="279"/>
        <v>csütörtök</v>
      </c>
    </row>
    <row r="5960" spans="1:7" ht="15" customHeight="1" x14ac:dyDescent="0.25">
      <c r="A5960" s="38" t="s">
        <v>971</v>
      </c>
      <c r="B5960" s="38" t="s">
        <v>462</v>
      </c>
      <c r="C5960" s="38" t="s">
        <v>472</v>
      </c>
      <c r="D5960" s="38"/>
      <c r="E5960" s="65">
        <f t="shared" si="280"/>
        <v>175930</v>
      </c>
      <c r="F5960" s="66">
        <f t="shared" si="281"/>
        <v>5</v>
      </c>
      <c r="G5960" s="67" t="str">
        <f t="shared" si="279"/>
        <v>péntek</v>
      </c>
    </row>
    <row r="5961" spans="1:7" ht="15" customHeight="1" x14ac:dyDescent="0.25">
      <c r="A5961" s="38" t="s">
        <v>971</v>
      </c>
      <c r="B5961" s="38" t="s">
        <v>464</v>
      </c>
      <c r="C5961" s="38" t="s">
        <v>472</v>
      </c>
      <c r="D5961" s="38"/>
      <c r="E5961" s="65">
        <f t="shared" si="280"/>
        <v>175960</v>
      </c>
      <c r="F5961" s="66">
        <f t="shared" si="281"/>
        <v>7</v>
      </c>
      <c r="G5961" s="67" t="str">
        <f t="shared" si="279"/>
        <v>vasárnap</v>
      </c>
    </row>
    <row r="5962" spans="1:7" ht="15" customHeight="1" x14ac:dyDescent="0.25">
      <c r="A5962" s="38" t="s">
        <v>971</v>
      </c>
      <c r="B5962" s="38" t="s">
        <v>466</v>
      </c>
      <c r="C5962" s="38" t="s">
        <v>471</v>
      </c>
      <c r="D5962" s="38"/>
      <c r="E5962" s="65">
        <f t="shared" si="280"/>
        <v>175990</v>
      </c>
      <c r="F5962" s="66">
        <f t="shared" si="281"/>
        <v>2</v>
      </c>
      <c r="G5962" s="67" t="str">
        <f t="shared" si="279"/>
        <v>kedd</v>
      </c>
    </row>
    <row r="5963" spans="1:7" ht="15" customHeight="1" x14ac:dyDescent="0.25">
      <c r="A5963" s="38" t="s">
        <v>971</v>
      </c>
      <c r="B5963" s="38" t="s">
        <v>468</v>
      </c>
      <c r="C5963" s="38" t="s">
        <v>473</v>
      </c>
      <c r="D5963" s="38"/>
      <c r="E5963" s="65">
        <f t="shared" si="280"/>
        <v>176019</v>
      </c>
      <c r="F5963" s="66">
        <f t="shared" si="281"/>
        <v>3</v>
      </c>
      <c r="G5963" s="67" t="str">
        <f t="shared" si="279"/>
        <v>szerda</v>
      </c>
    </row>
    <row r="5964" spans="1:7" ht="15" customHeight="1" x14ac:dyDescent="0.25">
      <c r="A5964" s="38" t="s">
        <v>972</v>
      </c>
      <c r="B5964" s="38" t="s">
        <v>448</v>
      </c>
      <c r="C5964" s="38" t="s">
        <v>474</v>
      </c>
      <c r="D5964" s="38"/>
      <c r="E5964" s="65">
        <f t="shared" si="280"/>
        <v>176049</v>
      </c>
      <c r="F5964" s="66">
        <f t="shared" si="281"/>
        <v>5</v>
      </c>
      <c r="G5964" s="67" t="str">
        <f t="shared" si="279"/>
        <v>péntek</v>
      </c>
    </row>
    <row r="5965" spans="1:7" ht="15" customHeight="1" x14ac:dyDescent="0.25">
      <c r="A5965" s="38" t="s">
        <v>972</v>
      </c>
      <c r="B5965" s="38" t="s">
        <v>448</v>
      </c>
      <c r="C5965" s="38" t="s">
        <v>496</v>
      </c>
      <c r="D5965" s="38"/>
      <c r="E5965" s="65">
        <f t="shared" si="280"/>
        <v>176078</v>
      </c>
      <c r="F5965" s="66">
        <f t="shared" si="281"/>
        <v>6</v>
      </c>
      <c r="G5965" s="67" t="str">
        <f t="shared" si="279"/>
        <v>szombat</v>
      </c>
    </row>
    <row r="5966" spans="1:7" ht="15" customHeight="1" x14ac:dyDescent="0.25">
      <c r="A5966" s="38" t="s">
        <v>972</v>
      </c>
      <c r="B5966" s="38" t="s">
        <v>452</v>
      </c>
      <c r="C5966" s="38" t="s">
        <v>474</v>
      </c>
      <c r="D5966" s="38"/>
      <c r="E5966" s="65">
        <f t="shared" si="280"/>
        <v>176108</v>
      </c>
      <c r="F5966" s="66">
        <f t="shared" si="281"/>
        <v>1</v>
      </c>
      <c r="G5966" s="67" t="str">
        <f t="shared" si="279"/>
        <v>hétfő</v>
      </c>
    </row>
    <row r="5967" spans="1:7" ht="15" customHeight="1" x14ac:dyDescent="0.25">
      <c r="A5967" s="38" t="s">
        <v>972</v>
      </c>
      <c r="B5967" s="38" t="s">
        <v>452</v>
      </c>
      <c r="C5967" s="38" t="s">
        <v>496</v>
      </c>
      <c r="D5967" s="38"/>
      <c r="E5967" s="65">
        <f t="shared" si="280"/>
        <v>176137</v>
      </c>
      <c r="F5967" s="66">
        <f t="shared" si="281"/>
        <v>2</v>
      </c>
      <c r="G5967" s="67" t="str">
        <f t="shared" si="279"/>
        <v>kedd</v>
      </c>
    </row>
    <row r="5968" spans="1:7" ht="15" customHeight="1" x14ac:dyDescent="0.25">
      <c r="A5968" s="38" t="s">
        <v>972</v>
      </c>
      <c r="B5968" s="38" t="s">
        <v>454</v>
      </c>
      <c r="C5968" s="38" t="s">
        <v>477</v>
      </c>
      <c r="D5968" s="38"/>
      <c r="E5968" s="65">
        <f t="shared" si="280"/>
        <v>176166</v>
      </c>
      <c r="F5968" s="66">
        <f t="shared" si="281"/>
        <v>3</v>
      </c>
      <c r="G5968" s="67" t="str">
        <f t="shared" si="279"/>
        <v>szerda</v>
      </c>
    </row>
    <row r="5969" spans="1:7" ht="15" customHeight="1" x14ac:dyDescent="0.25">
      <c r="A5969" s="38" t="s">
        <v>972</v>
      </c>
      <c r="B5969" s="38" t="s">
        <v>455</v>
      </c>
      <c r="C5969" s="38" t="s">
        <v>477</v>
      </c>
      <c r="D5969" s="38"/>
      <c r="E5969" s="65">
        <f t="shared" si="280"/>
        <v>176196</v>
      </c>
      <c r="F5969" s="66">
        <f t="shared" si="281"/>
        <v>5</v>
      </c>
      <c r="G5969" s="67" t="str">
        <f t="shared" si="279"/>
        <v>péntek</v>
      </c>
    </row>
    <row r="5970" spans="1:7" ht="15" customHeight="1" x14ac:dyDescent="0.25">
      <c r="A5970" s="38" t="s">
        <v>972</v>
      </c>
      <c r="B5970" s="38" t="s">
        <v>456</v>
      </c>
      <c r="C5970" s="38" t="s">
        <v>479</v>
      </c>
      <c r="D5970" s="38"/>
      <c r="E5970" s="65">
        <f t="shared" si="280"/>
        <v>176225</v>
      </c>
      <c r="F5970" s="66">
        <f t="shared" si="281"/>
        <v>6</v>
      </c>
      <c r="G5970" s="67" t="str">
        <f t="shared" si="279"/>
        <v>szombat</v>
      </c>
    </row>
    <row r="5971" spans="1:7" ht="15" customHeight="1" x14ac:dyDescent="0.25">
      <c r="A5971" s="38" t="s">
        <v>972</v>
      </c>
      <c r="B5971" s="38" t="s">
        <v>458</v>
      </c>
      <c r="C5971" s="38" t="s">
        <v>479</v>
      </c>
      <c r="D5971" s="38"/>
      <c r="E5971" s="65">
        <f t="shared" si="280"/>
        <v>176255</v>
      </c>
      <c r="F5971" s="66">
        <f t="shared" si="281"/>
        <v>1</v>
      </c>
      <c r="G5971" s="67" t="str">
        <f t="shared" si="279"/>
        <v>hétfő</v>
      </c>
    </row>
    <row r="5972" spans="1:7" ht="15" customHeight="1" x14ac:dyDescent="0.25">
      <c r="A5972" s="38" t="s">
        <v>972</v>
      </c>
      <c r="B5972" s="38" t="s">
        <v>460</v>
      </c>
      <c r="C5972" s="38" t="s">
        <v>482</v>
      </c>
      <c r="D5972" s="38"/>
      <c r="E5972" s="65">
        <f t="shared" si="280"/>
        <v>176284</v>
      </c>
      <c r="F5972" s="66">
        <f t="shared" si="281"/>
        <v>2</v>
      </c>
      <c r="G5972" s="67" t="str">
        <f t="shared" si="279"/>
        <v>kedd</v>
      </c>
    </row>
    <row r="5973" spans="1:7" ht="15" customHeight="1" x14ac:dyDescent="0.25">
      <c r="A5973" s="38" t="s">
        <v>972</v>
      </c>
      <c r="B5973" s="38" t="s">
        <v>462</v>
      </c>
      <c r="C5973" s="38" t="s">
        <v>492</v>
      </c>
      <c r="D5973" s="38"/>
      <c r="E5973" s="65">
        <f t="shared" si="280"/>
        <v>176314</v>
      </c>
      <c r="F5973" s="66">
        <f t="shared" si="281"/>
        <v>4</v>
      </c>
      <c r="G5973" s="67" t="str">
        <f t="shared" si="279"/>
        <v>csütörtök</v>
      </c>
    </row>
    <row r="5974" spans="1:7" ht="15" customHeight="1" x14ac:dyDescent="0.25">
      <c r="A5974" s="38" t="s">
        <v>972</v>
      </c>
      <c r="B5974" s="38" t="s">
        <v>464</v>
      </c>
      <c r="C5974" s="38" t="s">
        <v>492</v>
      </c>
      <c r="D5974" s="38"/>
      <c r="E5974" s="65">
        <f t="shared" si="280"/>
        <v>176344</v>
      </c>
      <c r="F5974" s="66">
        <f t="shared" si="281"/>
        <v>6</v>
      </c>
      <c r="G5974" s="67" t="str">
        <f t="shared" si="279"/>
        <v>szombat</v>
      </c>
    </row>
    <row r="5975" spans="1:7" ht="15" customHeight="1" x14ac:dyDescent="0.25">
      <c r="A5975" s="38" t="s">
        <v>972</v>
      </c>
      <c r="B5975" s="38" t="s">
        <v>466</v>
      </c>
      <c r="C5975" s="38" t="s">
        <v>484</v>
      </c>
      <c r="D5975" s="38"/>
      <c r="E5975" s="65">
        <f t="shared" si="280"/>
        <v>176373</v>
      </c>
      <c r="F5975" s="66">
        <f t="shared" si="281"/>
        <v>7</v>
      </c>
      <c r="G5975" s="67" t="str">
        <f t="shared" si="279"/>
        <v>vasárnap</v>
      </c>
    </row>
    <row r="5976" spans="1:7" ht="15" customHeight="1" x14ac:dyDescent="0.25">
      <c r="A5976" s="38" t="s">
        <v>972</v>
      </c>
      <c r="B5976" s="38" t="s">
        <v>468</v>
      </c>
      <c r="C5976" s="38" t="s">
        <v>484</v>
      </c>
      <c r="D5976" s="38"/>
      <c r="E5976" s="65">
        <f t="shared" si="280"/>
        <v>176403</v>
      </c>
      <c r="F5976" s="66">
        <f t="shared" si="281"/>
        <v>2</v>
      </c>
      <c r="G5976" s="67" t="str">
        <f t="shared" si="279"/>
        <v>kedd</v>
      </c>
    </row>
    <row r="5977" spans="1:7" ht="15" customHeight="1" x14ac:dyDescent="0.25">
      <c r="A5977" s="38" t="s">
        <v>973</v>
      </c>
      <c r="B5977" s="38" t="s">
        <v>448</v>
      </c>
      <c r="C5977" s="38" t="s">
        <v>485</v>
      </c>
      <c r="D5977" s="38"/>
      <c r="E5977" s="65">
        <f t="shared" si="280"/>
        <v>176433</v>
      </c>
      <c r="F5977" s="66">
        <f t="shared" si="281"/>
        <v>4</v>
      </c>
      <c r="G5977" s="67" t="str">
        <f t="shared" si="279"/>
        <v>csütörtök</v>
      </c>
    </row>
    <row r="5978" spans="1:7" ht="15" customHeight="1" x14ac:dyDescent="0.25">
      <c r="A5978" s="38" t="s">
        <v>973</v>
      </c>
      <c r="B5978" s="38" t="s">
        <v>450</v>
      </c>
      <c r="C5978" s="38" t="s">
        <v>494</v>
      </c>
      <c r="D5978" s="38"/>
      <c r="E5978" s="65">
        <f t="shared" si="280"/>
        <v>176462</v>
      </c>
      <c r="F5978" s="66">
        <f t="shared" si="281"/>
        <v>5</v>
      </c>
      <c r="G5978" s="67" t="str">
        <f t="shared" si="279"/>
        <v>péntek</v>
      </c>
    </row>
    <row r="5979" spans="1:7" ht="15" customHeight="1" x14ac:dyDescent="0.25">
      <c r="A5979" s="38" t="s">
        <v>973</v>
      </c>
      <c r="B5979" s="38" t="s">
        <v>452</v>
      </c>
      <c r="C5979" s="38" t="s">
        <v>485</v>
      </c>
      <c r="D5979" s="38"/>
      <c r="E5979" s="65">
        <f t="shared" si="280"/>
        <v>176492</v>
      </c>
      <c r="F5979" s="66">
        <f t="shared" si="281"/>
        <v>7</v>
      </c>
      <c r="G5979" s="67" t="str">
        <f t="shared" si="279"/>
        <v>vasárnap</v>
      </c>
    </row>
    <row r="5980" spans="1:7" ht="15" customHeight="1" x14ac:dyDescent="0.25">
      <c r="A5980" s="38" t="s">
        <v>973</v>
      </c>
      <c r="B5980" s="38" t="s">
        <v>454</v>
      </c>
      <c r="C5980" s="38" t="s">
        <v>494</v>
      </c>
      <c r="D5980" s="38"/>
      <c r="E5980" s="65">
        <f t="shared" si="280"/>
        <v>176521</v>
      </c>
      <c r="F5980" s="66">
        <f t="shared" si="281"/>
        <v>1</v>
      </c>
      <c r="G5980" s="67" t="str">
        <f t="shared" si="279"/>
        <v>hétfő</v>
      </c>
    </row>
    <row r="5981" spans="1:7" ht="15" customHeight="1" x14ac:dyDescent="0.25">
      <c r="A5981" s="38" t="s">
        <v>973</v>
      </c>
      <c r="B5981" s="38" t="s">
        <v>455</v>
      </c>
      <c r="C5981" s="38" t="s">
        <v>487</v>
      </c>
      <c r="D5981" s="38"/>
      <c r="E5981" s="65">
        <f t="shared" si="280"/>
        <v>176550</v>
      </c>
      <c r="F5981" s="66">
        <f t="shared" si="281"/>
        <v>2</v>
      </c>
      <c r="G5981" s="67" t="str">
        <f t="shared" si="279"/>
        <v>kedd</v>
      </c>
    </row>
    <row r="5982" spans="1:7" ht="15" customHeight="1" x14ac:dyDescent="0.25">
      <c r="A5982" s="38" t="s">
        <v>973</v>
      </c>
      <c r="B5982" s="38" t="s">
        <v>456</v>
      </c>
      <c r="C5982" s="38" t="s">
        <v>453</v>
      </c>
      <c r="D5982" s="38"/>
      <c r="E5982" s="65">
        <f t="shared" si="280"/>
        <v>176580</v>
      </c>
      <c r="F5982" s="66">
        <f t="shared" si="281"/>
        <v>4</v>
      </c>
      <c r="G5982" s="67" t="str">
        <f t="shared" si="279"/>
        <v>csütörtök</v>
      </c>
    </row>
    <row r="5983" spans="1:7" ht="15" customHeight="1" x14ac:dyDescent="0.25">
      <c r="A5983" s="38" t="s">
        <v>973</v>
      </c>
      <c r="B5983" s="38" t="s">
        <v>458</v>
      </c>
      <c r="C5983" s="38" t="s">
        <v>449</v>
      </c>
      <c r="D5983" s="38"/>
      <c r="E5983" s="65">
        <f t="shared" si="280"/>
        <v>176609</v>
      </c>
      <c r="F5983" s="66">
        <f t="shared" si="281"/>
        <v>5</v>
      </c>
      <c r="G5983" s="67" t="str">
        <f t="shared" si="279"/>
        <v>péntek</v>
      </c>
    </row>
    <row r="5984" spans="1:7" ht="15" customHeight="1" x14ac:dyDescent="0.25">
      <c r="A5984" s="38" t="s">
        <v>973</v>
      </c>
      <c r="B5984" s="38" t="s">
        <v>460</v>
      </c>
      <c r="C5984" s="38" t="s">
        <v>457</v>
      </c>
      <c r="D5984" s="38"/>
      <c r="E5984" s="65">
        <f t="shared" si="280"/>
        <v>176638</v>
      </c>
      <c r="F5984" s="66">
        <f t="shared" si="281"/>
        <v>6</v>
      </c>
      <c r="G5984" s="67" t="str">
        <f t="shared" si="279"/>
        <v>szombat</v>
      </c>
    </row>
    <row r="5985" spans="1:7" ht="15" customHeight="1" x14ac:dyDescent="0.25">
      <c r="A5985" s="38" t="s">
        <v>973</v>
      </c>
      <c r="B5985" s="38" t="s">
        <v>462</v>
      </c>
      <c r="C5985" s="38" t="s">
        <v>459</v>
      </c>
      <c r="D5985" s="38"/>
      <c r="E5985" s="65">
        <f t="shared" si="280"/>
        <v>176668</v>
      </c>
      <c r="F5985" s="66">
        <f t="shared" si="281"/>
        <v>1</v>
      </c>
      <c r="G5985" s="67" t="str">
        <f t="shared" si="279"/>
        <v>hétfő</v>
      </c>
    </row>
    <row r="5986" spans="1:7" ht="15" customHeight="1" x14ac:dyDescent="0.25">
      <c r="A5986" s="38" t="s">
        <v>973</v>
      </c>
      <c r="B5986" s="38" t="s">
        <v>464</v>
      </c>
      <c r="C5986" s="38" t="s">
        <v>459</v>
      </c>
      <c r="D5986" s="38"/>
      <c r="E5986" s="65">
        <f t="shared" si="280"/>
        <v>176698</v>
      </c>
      <c r="F5986" s="66">
        <f t="shared" si="281"/>
        <v>3</v>
      </c>
      <c r="G5986" s="67" t="str">
        <f t="shared" si="279"/>
        <v>szerda</v>
      </c>
    </row>
    <row r="5987" spans="1:7" ht="15" customHeight="1" x14ac:dyDescent="0.25">
      <c r="A5987" s="38" t="s">
        <v>973</v>
      </c>
      <c r="B5987" s="38" t="s">
        <v>466</v>
      </c>
      <c r="C5987" s="38" t="s">
        <v>461</v>
      </c>
      <c r="D5987" s="38"/>
      <c r="E5987" s="65">
        <f t="shared" si="280"/>
        <v>176727</v>
      </c>
      <c r="F5987" s="66">
        <f t="shared" si="281"/>
        <v>4</v>
      </c>
      <c r="G5987" s="67" t="str">
        <f t="shared" si="279"/>
        <v>csütörtök</v>
      </c>
    </row>
    <row r="5988" spans="1:7" ht="15" customHeight="1" x14ac:dyDescent="0.25">
      <c r="A5988" s="38" t="s">
        <v>973</v>
      </c>
      <c r="B5988" s="38" t="s">
        <v>468</v>
      </c>
      <c r="C5988" s="38" t="s">
        <v>461</v>
      </c>
      <c r="D5988" s="38"/>
      <c r="E5988" s="65">
        <f t="shared" si="280"/>
        <v>176757</v>
      </c>
      <c r="F5988" s="66">
        <f t="shared" si="281"/>
        <v>6</v>
      </c>
      <c r="G5988" s="67" t="str">
        <f t="shared" si="279"/>
        <v>szombat</v>
      </c>
    </row>
    <row r="5989" spans="1:7" ht="15" customHeight="1" x14ac:dyDescent="0.25">
      <c r="A5989" s="38" t="s">
        <v>974</v>
      </c>
      <c r="B5989" s="38" t="s">
        <v>448</v>
      </c>
      <c r="C5989" s="38" t="s">
        <v>463</v>
      </c>
      <c r="D5989" s="38"/>
      <c r="E5989" s="65">
        <f t="shared" si="280"/>
        <v>176787</v>
      </c>
      <c r="F5989" s="66">
        <f t="shared" si="281"/>
        <v>1</v>
      </c>
      <c r="G5989" s="67" t="str">
        <f t="shared" si="279"/>
        <v>hétfő</v>
      </c>
    </row>
    <row r="5990" spans="1:7" ht="15" customHeight="1" x14ac:dyDescent="0.25">
      <c r="A5990" s="38" t="s">
        <v>974</v>
      </c>
      <c r="B5990" s="38" t="s">
        <v>450</v>
      </c>
      <c r="C5990" s="38" t="s">
        <v>465</v>
      </c>
      <c r="D5990" s="38"/>
      <c r="E5990" s="65">
        <f t="shared" si="280"/>
        <v>176817</v>
      </c>
      <c r="F5990" s="66">
        <f t="shared" si="281"/>
        <v>3</v>
      </c>
      <c r="G5990" s="67" t="str">
        <f t="shared" si="279"/>
        <v>szerda</v>
      </c>
    </row>
    <row r="5991" spans="1:7" ht="15" customHeight="1" x14ac:dyDescent="0.25">
      <c r="A5991" s="38" t="s">
        <v>974</v>
      </c>
      <c r="B5991" s="38" t="s">
        <v>452</v>
      </c>
      <c r="C5991" s="38" t="s">
        <v>465</v>
      </c>
      <c r="D5991" s="38"/>
      <c r="E5991" s="65">
        <f t="shared" si="280"/>
        <v>176846</v>
      </c>
      <c r="F5991" s="66">
        <f t="shared" si="281"/>
        <v>4</v>
      </c>
      <c r="G5991" s="67" t="str">
        <f t="shared" si="279"/>
        <v>csütörtök</v>
      </c>
    </row>
    <row r="5992" spans="1:7" ht="15" customHeight="1" x14ac:dyDescent="0.25">
      <c r="A5992" s="38" t="s">
        <v>974</v>
      </c>
      <c r="B5992" s="38" t="s">
        <v>454</v>
      </c>
      <c r="C5992" s="38" t="s">
        <v>490</v>
      </c>
      <c r="D5992" s="38"/>
      <c r="E5992" s="65">
        <f t="shared" si="280"/>
        <v>176876</v>
      </c>
      <c r="F5992" s="66">
        <f t="shared" si="281"/>
        <v>6</v>
      </c>
      <c r="G5992" s="67" t="str">
        <f t="shared" si="279"/>
        <v>szombat</v>
      </c>
    </row>
    <row r="5993" spans="1:7" ht="15" customHeight="1" x14ac:dyDescent="0.25">
      <c r="A5993" s="38" t="s">
        <v>974</v>
      </c>
      <c r="B5993" s="38" t="s">
        <v>455</v>
      </c>
      <c r="C5993" s="38" t="s">
        <v>467</v>
      </c>
      <c r="D5993" s="38"/>
      <c r="E5993" s="65">
        <f t="shared" si="280"/>
        <v>176905</v>
      </c>
      <c r="F5993" s="66">
        <f t="shared" si="281"/>
        <v>7</v>
      </c>
      <c r="G5993" s="67" t="str">
        <f t="shared" si="279"/>
        <v>vasárnap</v>
      </c>
    </row>
    <row r="5994" spans="1:7" ht="15" customHeight="1" x14ac:dyDescent="0.25">
      <c r="A5994" s="38" t="s">
        <v>974</v>
      </c>
      <c r="B5994" s="38" t="s">
        <v>456</v>
      </c>
      <c r="C5994" s="38" t="s">
        <v>472</v>
      </c>
      <c r="D5994" s="38"/>
      <c r="E5994" s="65">
        <f t="shared" si="280"/>
        <v>176934</v>
      </c>
      <c r="F5994" s="66">
        <f t="shared" si="281"/>
        <v>1</v>
      </c>
      <c r="G5994" s="67" t="str">
        <f t="shared" si="279"/>
        <v>hétfő</v>
      </c>
    </row>
    <row r="5995" spans="1:7" ht="15" customHeight="1" x14ac:dyDescent="0.25">
      <c r="A5995" s="38" t="s">
        <v>974</v>
      </c>
      <c r="B5995" s="38" t="s">
        <v>458</v>
      </c>
      <c r="C5995" s="38" t="s">
        <v>472</v>
      </c>
      <c r="D5995" s="38"/>
      <c r="E5995" s="65">
        <f t="shared" si="280"/>
        <v>176964</v>
      </c>
      <c r="F5995" s="66">
        <f t="shared" si="281"/>
        <v>3</v>
      </c>
      <c r="G5995" s="67" t="str">
        <f t="shared" si="279"/>
        <v>szerda</v>
      </c>
    </row>
    <row r="5996" spans="1:7" ht="15" customHeight="1" x14ac:dyDescent="0.25">
      <c r="A5996" s="38" t="s">
        <v>974</v>
      </c>
      <c r="B5996" s="38" t="s">
        <v>460</v>
      </c>
      <c r="C5996" s="38" t="s">
        <v>473</v>
      </c>
      <c r="D5996" s="38"/>
      <c r="E5996" s="65">
        <f t="shared" si="280"/>
        <v>176993</v>
      </c>
      <c r="F5996" s="66">
        <f t="shared" si="281"/>
        <v>4</v>
      </c>
      <c r="G5996" s="67" t="str">
        <f t="shared" si="279"/>
        <v>csütörtök</v>
      </c>
    </row>
    <row r="5997" spans="1:7" ht="15" customHeight="1" x14ac:dyDescent="0.25">
      <c r="A5997" s="38" t="s">
        <v>974</v>
      </c>
      <c r="B5997" s="38" t="s">
        <v>460</v>
      </c>
      <c r="C5997" s="38" t="s">
        <v>475</v>
      </c>
      <c r="D5997" s="38"/>
      <c r="E5997" s="65">
        <f t="shared" si="280"/>
        <v>177022</v>
      </c>
      <c r="F5997" s="66">
        <f t="shared" si="281"/>
        <v>5</v>
      </c>
      <c r="G5997" s="67" t="str">
        <f t="shared" si="279"/>
        <v>péntek</v>
      </c>
    </row>
    <row r="5998" spans="1:7" ht="15" customHeight="1" x14ac:dyDescent="0.25">
      <c r="A5998" s="38" t="s">
        <v>974</v>
      </c>
      <c r="B5998" s="38" t="s">
        <v>462</v>
      </c>
      <c r="C5998" s="38" t="s">
        <v>496</v>
      </c>
      <c r="D5998" s="38"/>
      <c r="E5998" s="65">
        <f t="shared" si="280"/>
        <v>177052</v>
      </c>
      <c r="F5998" s="66">
        <f t="shared" si="281"/>
        <v>7</v>
      </c>
      <c r="G5998" s="67" t="str">
        <f t="shared" si="279"/>
        <v>vasárnap</v>
      </c>
    </row>
    <row r="5999" spans="1:7" ht="15" customHeight="1" x14ac:dyDescent="0.25">
      <c r="A5999" s="38" t="s">
        <v>974</v>
      </c>
      <c r="B5999" s="38" t="s">
        <v>464</v>
      </c>
      <c r="C5999" s="38" t="s">
        <v>476</v>
      </c>
      <c r="D5999" s="38"/>
      <c r="E5999" s="65">
        <f t="shared" si="280"/>
        <v>177081</v>
      </c>
      <c r="F5999" s="66">
        <f t="shared" si="281"/>
        <v>1</v>
      </c>
      <c r="G5999" s="67" t="str">
        <f t="shared" si="279"/>
        <v>hétfő</v>
      </c>
    </row>
    <row r="6000" spans="1:7" ht="15" customHeight="1" x14ac:dyDescent="0.25">
      <c r="A6000" s="38" t="s">
        <v>974</v>
      </c>
      <c r="B6000" s="38" t="s">
        <v>466</v>
      </c>
      <c r="C6000" s="38" t="s">
        <v>477</v>
      </c>
      <c r="D6000" s="38"/>
      <c r="E6000" s="65">
        <f t="shared" si="280"/>
        <v>177111</v>
      </c>
      <c r="F6000" s="66">
        <f t="shared" si="281"/>
        <v>3</v>
      </c>
      <c r="G6000" s="67" t="str">
        <f t="shared" si="279"/>
        <v>szerda</v>
      </c>
    </row>
    <row r="6001" spans="1:7" ht="15" customHeight="1" x14ac:dyDescent="0.25">
      <c r="A6001" s="38" t="s">
        <v>974</v>
      </c>
      <c r="B6001" s="38" t="s">
        <v>468</v>
      </c>
      <c r="C6001" s="38" t="s">
        <v>477</v>
      </c>
      <c r="D6001" s="38"/>
      <c r="E6001" s="65">
        <f t="shared" si="280"/>
        <v>177141</v>
      </c>
      <c r="F6001" s="66">
        <f t="shared" si="281"/>
        <v>5</v>
      </c>
      <c r="G6001" s="67" t="str">
        <f t="shared" si="279"/>
        <v>péntek</v>
      </c>
    </row>
    <row r="6002" spans="1:7" ht="15" customHeight="1" x14ac:dyDescent="0.25">
      <c r="A6002" s="38" t="s">
        <v>975</v>
      </c>
      <c r="B6002" s="38" t="s">
        <v>448</v>
      </c>
      <c r="C6002" s="38" t="s">
        <v>478</v>
      </c>
      <c r="D6002" s="38"/>
      <c r="E6002" s="65">
        <f t="shared" si="280"/>
        <v>177171</v>
      </c>
      <c r="F6002" s="66">
        <f t="shared" si="281"/>
        <v>7</v>
      </c>
      <c r="G6002" s="67" t="str">
        <f t="shared" si="279"/>
        <v>vasárnap</v>
      </c>
    </row>
    <row r="6003" spans="1:7" ht="15" customHeight="1" x14ac:dyDescent="0.25">
      <c r="A6003" s="38" t="s">
        <v>975</v>
      </c>
      <c r="B6003" s="38" t="s">
        <v>450</v>
      </c>
      <c r="C6003" s="38" t="s">
        <v>479</v>
      </c>
      <c r="D6003" s="38"/>
      <c r="E6003" s="65">
        <f t="shared" si="280"/>
        <v>177201</v>
      </c>
      <c r="F6003" s="66">
        <f t="shared" si="281"/>
        <v>2</v>
      </c>
      <c r="G6003" s="67" t="str">
        <f t="shared" si="279"/>
        <v>kedd</v>
      </c>
    </row>
    <row r="6004" spans="1:7" ht="15" customHeight="1" x14ac:dyDescent="0.25">
      <c r="A6004" s="38" t="s">
        <v>975</v>
      </c>
      <c r="B6004" s="38" t="s">
        <v>452</v>
      </c>
      <c r="C6004" s="38" t="s">
        <v>478</v>
      </c>
      <c r="D6004" s="38"/>
      <c r="E6004" s="65">
        <f t="shared" si="280"/>
        <v>177230</v>
      </c>
      <c r="F6004" s="66">
        <f t="shared" si="281"/>
        <v>3</v>
      </c>
      <c r="G6004" s="67" t="str">
        <f t="shared" si="279"/>
        <v>szerda</v>
      </c>
    </row>
    <row r="6005" spans="1:7" ht="15" customHeight="1" x14ac:dyDescent="0.25">
      <c r="A6005" s="38" t="s">
        <v>975</v>
      </c>
      <c r="B6005" s="38" t="s">
        <v>454</v>
      </c>
      <c r="C6005" s="38" t="s">
        <v>479</v>
      </c>
      <c r="D6005" s="38"/>
      <c r="E6005" s="65">
        <f t="shared" si="280"/>
        <v>177260</v>
      </c>
      <c r="F6005" s="66">
        <f t="shared" si="281"/>
        <v>5</v>
      </c>
      <c r="G6005" s="67" t="str">
        <f t="shared" si="279"/>
        <v>péntek</v>
      </c>
    </row>
    <row r="6006" spans="1:7" ht="15" customHeight="1" x14ac:dyDescent="0.25">
      <c r="A6006" s="38" t="s">
        <v>975</v>
      </c>
      <c r="B6006" s="38" t="s">
        <v>455</v>
      </c>
      <c r="C6006" s="38" t="s">
        <v>480</v>
      </c>
      <c r="D6006" s="38"/>
      <c r="E6006" s="65">
        <f t="shared" si="280"/>
        <v>177289</v>
      </c>
      <c r="F6006" s="66">
        <f t="shared" si="281"/>
        <v>6</v>
      </c>
      <c r="G6006" s="67" t="str">
        <f t="shared" si="279"/>
        <v>szombat</v>
      </c>
    </row>
    <row r="6007" spans="1:7" ht="15" customHeight="1" x14ac:dyDescent="0.25">
      <c r="A6007" s="38" t="s">
        <v>975</v>
      </c>
      <c r="B6007" s="38" t="s">
        <v>456</v>
      </c>
      <c r="C6007" s="38" t="s">
        <v>492</v>
      </c>
      <c r="D6007" s="38"/>
      <c r="E6007" s="65">
        <f t="shared" si="280"/>
        <v>177318</v>
      </c>
      <c r="F6007" s="66">
        <f t="shared" si="281"/>
        <v>7</v>
      </c>
      <c r="G6007" s="67" t="str">
        <f t="shared" si="279"/>
        <v>vasárnap</v>
      </c>
    </row>
    <row r="6008" spans="1:7" ht="15" customHeight="1" x14ac:dyDescent="0.25">
      <c r="A6008" s="38" t="s">
        <v>975</v>
      </c>
      <c r="B6008" s="38" t="s">
        <v>458</v>
      </c>
      <c r="C6008" s="38" t="s">
        <v>492</v>
      </c>
      <c r="D6008" s="38"/>
      <c r="E6008" s="65">
        <f t="shared" si="280"/>
        <v>177348</v>
      </c>
      <c r="F6008" s="66">
        <f t="shared" si="281"/>
        <v>2</v>
      </c>
      <c r="G6008" s="67" t="str">
        <f t="shared" si="279"/>
        <v>kedd</v>
      </c>
    </row>
    <row r="6009" spans="1:7" ht="15" customHeight="1" x14ac:dyDescent="0.25">
      <c r="A6009" s="38" t="s">
        <v>975</v>
      </c>
      <c r="B6009" s="38" t="s">
        <v>460</v>
      </c>
      <c r="C6009" s="38" t="s">
        <v>484</v>
      </c>
      <c r="D6009" s="38"/>
      <c r="E6009" s="65">
        <f t="shared" si="280"/>
        <v>177377</v>
      </c>
      <c r="F6009" s="66">
        <f t="shared" si="281"/>
        <v>3</v>
      </c>
      <c r="G6009" s="67" t="str">
        <f t="shared" si="279"/>
        <v>szerda</v>
      </c>
    </row>
    <row r="6010" spans="1:7" ht="15" customHeight="1" x14ac:dyDescent="0.25">
      <c r="A6010" s="38" t="s">
        <v>975</v>
      </c>
      <c r="B6010" s="38" t="s">
        <v>462</v>
      </c>
      <c r="C6010" s="38" t="s">
        <v>486</v>
      </c>
      <c r="D6010" s="38"/>
      <c r="E6010" s="65">
        <f t="shared" si="280"/>
        <v>177406</v>
      </c>
      <c r="F6010" s="66">
        <f t="shared" si="281"/>
        <v>4</v>
      </c>
      <c r="G6010" s="67" t="str">
        <f t="shared" si="279"/>
        <v>csütörtök</v>
      </c>
    </row>
    <row r="6011" spans="1:7" ht="15" customHeight="1" x14ac:dyDescent="0.25">
      <c r="A6011" s="38" t="s">
        <v>975</v>
      </c>
      <c r="B6011" s="38" t="s">
        <v>464</v>
      </c>
      <c r="C6011" s="38" t="s">
        <v>486</v>
      </c>
      <c r="D6011" s="38"/>
      <c r="E6011" s="65">
        <f t="shared" si="280"/>
        <v>177436</v>
      </c>
      <c r="F6011" s="66">
        <f t="shared" si="281"/>
        <v>6</v>
      </c>
      <c r="G6011" s="67" t="str">
        <f t="shared" si="279"/>
        <v>szombat</v>
      </c>
    </row>
    <row r="6012" spans="1:7" ht="15" customHeight="1" x14ac:dyDescent="0.25">
      <c r="A6012" s="38" t="s">
        <v>975</v>
      </c>
      <c r="B6012" s="38" t="s">
        <v>466</v>
      </c>
      <c r="C6012" s="38" t="s">
        <v>487</v>
      </c>
      <c r="D6012" s="38"/>
      <c r="E6012" s="65">
        <f t="shared" si="280"/>
        <v>177465</v>
      </c>
      <c r="F6012" s="66">
        <f t="shared" si="281"/>
        <v>7</v>
      </c>
      <c r="G6012" s="67" t="str">
        <f t="shared" si="279"/>
        <v>vasárnap</v>
      </c>
    </row>
    <row r="6013" spans="1:7" ht="15" customHeight="1" x14ac:dyDescent="0.25">
      <c r="A6013" s="38" t="s">
        <v>975</v>
      </c>
      <c r="B6013" s="38" t="s">
        <v>468</v>
      </c>
      <c r="C6013" s="38" t="s">
        <v>487</v>
      </c>
      <c r="D6013" s="38"/>
      <c r="E6013" s="65">
        <f t="shared" si="280"/>
        <v>177495</v>
      </c>
      <c r="F6013" s="66">
        <f t="shared" si="281"/>
        <v>2</v>
      </c>
      <c r="G6013" s="67" t="str">
        <f t="shared" si="279"/>
        <v>kedd</v>
      </c>
    </row>
    <row r="6014" spans="1:7" ht="15" customHeight="1" x14ac:dyDescent="0.25">
      <c r="A6014" s="38" t="s">
        <v>976</v>
      </c>
      <c r="B6014" s="38" t="s">
        <v>448</v>
      </c>
      <c r="C6014" s="38" t="s">
        <v>453</v>
      </c>
      <c r="D6014" s="38"/>
      <c r="E6014" s="65">
        <f t="shared" si="280"/>
        <v>177525</v>
      </c>
      <c r="F6014" s="66">
        <f t="shared" si="281"/>
        <v>4</v>
      </c>
      <c r="G6014" s="67" t="str">
        <f t="shared" si="279"/>
        <v>csütörtök</v>
      </c>
    </row>
    <row r="6015" spans="1:7" ht="15" customHeight="1" x14ac:dyDescent="0.25">
      <c r="A6015" s="38" t="s">
        <v>976</v>
      </c>
      <c r="B6015" s="38" t="s">
        <v>450</v>
      </c>
      <c r="C6015" s="38" t="s">
        <v>449</v>
      </c>
      <c r="D6015" s="38"/>
      <c r="E6015" s="65">
        <f t="shared" si="280"/>
        <v>177555</v>
      </c>
      <c r="F6015" s="66">
        <f t="shared" si="281"/>
        <v>6</v>
      </c>
      <c r="G6015" s="67" t="str">
        <f t="shared" si="279"/>
        <v>szombat</v>
      </c>
    </row>
    <row r="6016" spans="1:7" ht="15" customHeight="1" x14ac:dyDescent="0.25">
      <c r="A6016" s="38" t="s">
        <v>976</v>
      </c>
      <c r="B6016" s="38" t="s">
        <v>452</v>
      </c>
      <c r="C6016" s="38" t="s">
        <v>453</v>
      </c>
      <c r="D6016" s="38"/>
      <c r="E6016" s="65">
        <f t="shared" si="280"/>
        <v>177584</v>
      </c>
      <c r="F6016" s="66">
        <f t="shared" si="281"/>
        <v>7</v>
      </c>
      <c r="G6016" s="67" t="str">
        <f t="shared" si="279"/>
        <v>vasárnap</v>
      </c>
    </row>
    <row r="6017" spans="1:7" ht="15" customHeight="1" x14ac:dyDescent="0.25">
      <c r="A6017" s="38" t="s">
        <v>976</v>
      </c>
      <c r="B6017" s="38" t="s">
        <v>454</v>
      </c>
      <c r="C6017" s="38" t="s">
        <v>449</v>
      </c>
      <c r="D6017" s="38"/>
      <c r="E6017" s="65">
        <f t="shared" si="280"/>
        <v>177614</v>
      </c>
      <c r="F6017" s="66">
        <f t="shared" si="281"/>
        <v>2</v>
      </c>
      <c r="G6017" s="67" t="str">
        <f t="shared" si="279"/>
        <v>kedd</v>
      </c>
    </row>
    <row r="6018" spans="1:7" ht="15" customHeight="1" x14ac:dyDescent="0.25">
      <c r="A6018" s="38" t="s">
        <v>976</v>
      </c>
      <c r="B6018" s="38" t="s">
        <v>455</v>
      </c>
      <c r="C6018" s="38" t="s">
        <v>449</v>
      </c>
      <c r="D6018" s="38"/>
      <c r="E6018" s="65">
        <f t="shared" si="280"/>
        <v>177644</v>
      </c>
      <c r="F6018" s="66">
        <f t="shared" si="281"/>
        <v>4</v>
      </c>
      <c r="G6018" s="67" t="str">
        <f t="shared" si="279"/>
        <v>csütörtök</v>
      </c>
    </row>
    <row r="6019" spans="1:7" ht="15" customHeight="1" x14ac:dyDescent="0.25">
      <c r="A6019" s="38" t="s">
        <v>976</v>
      </c>
      <c r="B6019" s="38" t="s">
        <v>456</v>
      </c>
      <c r="C6019" s="38" t="s">
        <v>457</v>
      </c>
      <c r="D6019" s="38"/>
      <c r="E6019" s="65">
        <f t="shared" si="280"/>
        <v>177673</v>
      </c>
      <c r="F6019" s="66">
        <f t="shared" si="281"/>
        <v>5</v>
      </c>
      <c r="G6019" s="67" t="str">
        <f t="shared" ref="G6019:G6082" si="282">VLOOKUP(F6019,nevek,2,0)</f>
        <v>péntek</v>
      </c>
    </row>
    <row r="6020" spans="1:7" ht="15" customHeight="1" x14ac:dyDescent="0.25">
      <c r="A6020" s="38" t="s">
        <v>976</v>
      </c>
      <c r="B6020" s="38" t="s">
        <v>458</v>
      </c>
      <c r="C6020" s="38" t="s">
        <v>459</v>
      </c>
      <c r="D6020" s="38"/>
      <c r="E6020" s="65">
        <f t="shared" ref="E6020:E6083" si="283">DATEVALUE(A6020&amp;"."&amp;B6020&amp;C6020)</f>
        <v>177702</v>
      </c>
      <c r="F6020" s="66">
        <f t="shared" ref="F6020:F6083" si="284">WEEKDAY(E6020,2)</f>
        <v>6</v>
      </c>
      <c r="G6020" s="67" t="str">
        <f t="shared" si="282"/>
        <v>szombat</v>
      </c>
    </row>
    <row r="6021" spans="1:7" ht="15" customHeight="1" x14ac:dyDescent="0.25">
      <c r="A6021" s="38" t="s">
        <v>976</v>
      </c>
      <c r="B6021" s="38" t="s">
        <v>460</v>
      </c>
      <c r="C6021" s="38" t="s">
        <v>489</v>
      </c>
      <c r="D6021" s="38"/>
      <c r="E6021" s="65">
        <f t="shared" si="283"/>
        <v>177732</v>
      </c>
      <c r="F6021" s="66">
        <f t="shared" si="284"/>
        <v>1</v>
      </c>
      <c r="G6021" s="67" t="str">
        <f t="shared" si="282"/>
        <v>hétfő</v>
      </c>
    </row>
    <row r="6022" spans="1:7" ht="15" customHeight="1" x14ac:dyDescent="0.25">
      <c r="A6022" s="38" t="s">
        <v>976</v>
      </c>
      <c r="B6022" s="38" t="s">
        <v>462</v>
      </c>
      <c r="C6022" s="38" t="s">
        <v>463</v>
      </c>
      <c r="D6022" s="38"/>
      <c r="E6022" s="65">
        <f t="shared" si="283"/>
        <v>177761</v>
      </c>
      <c r="F6022" s="66">
        <f t="shared" si="284"/>
        <v>2</v>
      </c>
      <c r="G6022" s="67" t="str">
        <f t="shared" si="282"/>
        <v>kedd</v>
      </c>
    </row>
    <row r="6023" spans="1:7" ht="15" customHeight="1" x14ac:dyDescent="0.25">
      <c r="A6023" s="38" t="s">
        <v>976</v>
      </c>
      <c r="B6023" s="38" t="s">
        <v>464</v>
      </c>
      <c r="C6023" s="38" t="s">
        <v>465</v>
      </c>
      <c r="D6023" s="38"/>
      <c r="E6023" s="65">
        <f t="shared" si="283"/>
        <v>177790</v>
      </c>
      <c r="F6023" s="66">
        <f t="shared" si="284"/>
        <v>3</v>
      </c>
      <c r="G6023" s="67" t="str">
        <f t="shared" si="282"/>
        <v>szerda</v>
      </c>
    </row>
    <row r="6024" spans="1:7" ht="15" customHeight="1" x14ac:dyDescent="0.25">
      <c r="A6024" s="38" t="s">
        <v>976</v>
      </c>
      <c r="B6024" s="38" t="s">
        <v>466</v>
      </c>
      <c r="C6024" s="38" t="s">
        <v>490</v>
      </c>
      <c r="D6024" s="38"/>
      <c r="E6024" s="65">
        <f t="shared" si="283"/>
        <v>177820</v>
      </c>
      <c r="F6024" s="66">
        <f t="shared" si="284"/>
        <v>5</v>
      </c>
      <c r="G6024" s="67" t="str">
        <f t="shared" si="282"/>
        <v>péntek</v>
      </c>
    </row>
    <row r="6025" spans="1:7" ht="15" customHeight="1" x14ac:dyDescent="0.25">
      <c r="A6025" s="38" t="s">
        <v>976</v>
      </c>
      <c r="B6025" s="38" t="s">
        <v>468</v>
      </c>
      <c r="C6025" s="38" t="s">
        <v>467</v>
      </c>
      <c r="D6025" s="38"/>
      <c r="E6025" s="65">
        <f t="shared" si="283"/>
        <v>177849</v>
      </c>
      <c r="F6025" s="66">
        <f t="shared" si="284"/>
        <v>6</v>
      </c>
      <c r="G6025" s="67" t="str">
        <f t="shared" si="282"/>
        <v>szombat</v>
      </c>
    </row>
    <row r="6026" spans="1:7" ht="15" customHeight="1" x14ac:dyDescent="0.25">
      <c r="A6026" s="38" t="s">
        <v>977</v>
      </c>
      <c r="B6026" s="38" t="s">
        <v>448</v>
      </c>
      <c r="C6026" s="38" t="s">
        <v>470</v>
      </c>
      <c r="D6026" s="38"/>
      <c r="E6026" s="65">
        <f t="shared" si="283"/>
        <v>177879</v>
      </c>
      <c r="F6026" s="66">
        <f t="shared" si="284"/>
        <v>1</v>
      </c>
      <c r="G6026" s="67" t="str">
        <f t="shared" si="282"/>
        <v>hétfő</v>
      </c>
    </row>
    <row r="6027" spans="1:7" ht="15" customHeight="1" x14ac:dyDescent="0.25">
      <c r="A6027" s="38" t="s">
        <v>977</v>
      </c>
      <c r="B6027" s="38" t="s">
        <v>450</v>
      </c>
      <c r="C6027" s="38" t="s">
        <v>472</v>
      </c>
      <c r="D6027" s="38"/>
      <c r="E6027" s="65">
        <f t="shared" si="283"/>
        <v>177909</v>
      </c>
      <c r="F6027" s="66">
        <f t="shared" si="284"/>
        <v>3</v>
      </c>
      <c r="G6027" s="67" t="str">
        <f t="shared" si="282"/>
        <v>szerda</v>
      </c>
    </row>
    <row r="6028" spans="1:7" ht="15" customHeight="1" x14ac:dyDescent="0.25">
      <c r="A6028" s="38" t="s">
        <v>977</v>
      </c>
      <c r="B6028" s="38" t="s">
        <v>452</v>
      </c>
      <c r="C6028" s="38" t="s">
        <v>470</v>
      </c>
      <c r="D6028" s="38"/>
      <c r="E6028" s="65">
        <f t="shared" si="283"/>
        <v>177938</v>
      </c>
      <c r="F6028" s="66">
        <f t="shared" si="284"/>
        <v>4</v>
      </c>
      <c r="G6028" s="67" t="str">
        <f t="shared" si="282"/>
        <v>csütörtök</v>
      </c>
    </row>
    <row r="6029" spans="1:7" ht="15" customHeight="1" x14ac:dyDescent="0.25">
      <c r="A6029" s="38" t="s">
        <v>977</v>
      </c>
      <c r="B6029" s="38" t="s">
        <v>454</v>
      </c>
      <c r="C6029" s="38" t="s">
        <v>472</v>
      </c>
      <c r="D6029" s="38"/>
      <c r="E6029" s="65">
        <f t="shared" si="283"/>
        <v>177968</v>
      </c>
      <c r="F6029" s="66">
        <f t="shared" si="284"/>
        <v>6</v>
      </c>
      <c r="G6029" s="67" t="str">
        <f t="shared" si="282"/>
        <v>szombat</v>
      </c>
    </row>
    <row r="6030" spans="1:7" ht="15" customHeight="1" x14ac:dyDescent="0.25">
      <c r="A6030" s="38" t="s">
        <v>977</v>
      </c>
      <c r="B6030" s="38" t="s">
        <v>455</v>
      </c>
      <c r="C6030" s="38" t="s">
        <v>472</v>
      </c>
      <c r="D6030" s="38"/>
      <c r="E6030" s="65">
        <f t="shared" si="283"/>
        <v>177998</v>
      </c>
      <c r="F6030" s="66">
        <f t="shared" si="284"/>
        <v>1</v>
      </c>
      <c r="G6030" s="67" t="str">
        <f t="shared" si="282"/>
        <v>hétfő</v>
      </c>
    </row>
    <row r="6031" spans="1:7" ht="15" customHeight="1" x14ac:dyDescent="0.25">
      <c r="A6031" s="38" t="s">
        <v>977</v>
      </c>
      <c r="B6031" s="38" t="s">
        <v>456</v>
      </c>
      <c r="C6031" s="38" t="s">
        <v>473</v>
      </c>
      <c r="D6031" s="38"/>
      <c r="E6031" s="65">
        <f t="shared" si="283"/>
        <v>178027</v>
      </c>
      <c r="F6031" s="66">
        <f t="shared" si="284"/>
        <v>2</v>
      </c>
      <c r="G6031" s="67" t="str">
        <f t="shared" si="282"/>
        <v>kedd</v>
      </c>
    </row>
    <row r="6032" spans="1:7" ht="15" customHeight="1" x14ac:dyDescent="0.25">
      <c r="A6032" s="38" t="s">
        <v>977</v>
      </c>
      <c r="B6032" s="38" t="s">
        <v>458</v>
      </c>
      <c r="C6032" s="38" t="s">
        <v>473</v>
      </c>
      <c r="D6032" s="38"/>
      <c r="E6032" s="65">
        <f t="shared" si="283"/>
        <v>178057</v>
      </c>
      <c r="F6032" s="66">
        <f t="shared" si="284"/>
        <v>4</v>
      </c>
      <c r="G6032" s="67" t="str">
        <f t="shared" si="282"/>
        <v>csütörtök</v>
      </c>
    </row>
    <row r="6033" spans="1:7" ht="15" customHeight="1" x14ac:dyDescent="0.25">
      <c r="A6033" s="38" t="s">
        <v>977</v>
      </c>
      <c r="B6033" s="38" t="s">
        <v>458</v>
      </c>
      <c r="C6033" s="38" t="s">
        <v>475</v>
      </c>
      <c r="D6033" s="38"/>
      <c r="E6033" s="65">
        <f t="shared" si="283"/>
        <v>178086</v>
      </c>
      <c r="F6033" s="66">
        <f t="shared" si="284"/>
        <v>5</v>
      </c>
      <c r="G6033" s="67" t="str">
        <f t="shared" si="282"/>
        <v>péntek</v>
      </c>
    </row>
    <row r="6034" spans="1:7" ht="15" customHeight="1" x14ac:dyDescent="0.25">
      <c r="A6034" s="38" t="s">
        <v>977</v>
      </c>
      <c r="B6034" s="38" t="s">
        <v>460</v>
      </c>
      <c r="C6034" s="38" t="s">
        <v>496</v>
      </c>
      <c r="D6034" s="38"/>
      <c r="E6034" s="65">
        <f t="shared" si="283"/>
        <v>178116</v>
      </c>
      <c r="F6034" s="66">
        <f t="shared" si="284"/>
        <v>7</v>
      </c>
      <c r="G6034" s="67" t="str">
        <f t="shared" si="282"/>
        <v>vasárnap</v>
      </c>
    </row>
    <row r="6035" spans="1:7" ht="15" customHeight="1" x14ac:dyDescent="0.25">
      <c r="A6035" s="38" t="s">
        <v>977</v>
      </c>
      <c r="B6035" s="38" t="s">
        <v>462</v>
      </c>
      <c r="C6035" s="38" t="s">
        <v>477</v>
      </c>
      <c r="D6035" s="38"/>
      <c r="E6035" s="65">
        <f t="shared" si="283"/>
        <v>178145</v>
      </c>
      <c r="F6035" s="66">
        <f t="shared" si="284"/>
        <v>1</v>
      </c>
      <c r="G6035" s="67" t="str">
        <f t="shared" si="282"/>
        <v>hétfő</v>
      </c>
    </row>
    <row r="6036" spans="1:7" ht="15" customHeight="1" x14ac:dyDescent="0.25">
      <c r="A6036" s="38" t="s">
        <v>977</v>
      </c>
      <c r="B6036" s="38" t="s">
        <v>464</v>
      </c>
      <c r="C6036" s="38" t="s">
        <v>478</v>
      </c>
      <c r="D6036" s="38"/>
      <c r="E6036" s="65">
        <f t="shared" si="283"/>
        <v>178174</v>
      </c>
      <c r="F6036" s="66">
        <f t="shared" si="284"/>
        <v>2</v>
      </c>
      <c r="G6036" s="67" t="str">
        <f t="shared" si="282"/>
        <v>kedd</v>
      </c>
    </row>
    <row r="6037" spans="1:7" ht="15" customHeight="1" x14ac:dyDescent="0.25">
      <c r="A6037" s="38" t="s">
        <v>977</v>
      </c>
      <c r="B6037" s="38" t="s">
        <v>466</v>
      </c>
      <c r="C6037" s="38" t="s">
        <v>479</v>
      </c>
      <c r="D6037" s="38"/>
      <c r="E6037" s="65">
        <f t="shared" si="283"/>
        <v>178204</v>
      </c>
      <c r="F6037" s="66">
        <f t="shared" si="284"/>
        <v>4</v>
      </c>
      <c r="G6037" s="67" t="str">
        <f t="shared" si="282"/>
        <v>csütörtök</v>
      </c>
    </row>
    <row r="6038" spans="1:7" ht="15" customHeight="1" x14ac:dyDescent="0.25">
      <c r="A6038" s="38" t="s">
        <v>977</v>
      </c>
      <c r="B6038" s="38" t="s">
        <v>468</v>
      </c>
      <c r="C6038" s="38" t="s">
        <v>480</v>
      </c>
      <c r="D6038" s="38"/>
      <c r="E6038" s="65">
        <f t="shared" si="283"/>
        <v>178233</v>
      </c>
      <c r="F6038" s="66">
        <f t="shared" si="284"/>
        <v>5</v>
      </c>
      <c r="G6038" s="67" t="str">
        <f t="shared" si="282"/>
        <v>péntek</v>
      </c>
    </row>
    <row r="6039" spans="1:7" ht="15" customHeight="1" x14ac:dyDescent="0.25">
      <c r="A6039" s="38" t="s">
        <v>978</v>
      </c>
      <c r="B6039" s="38" t="s">
        <v>448</v>
      </c>
      <c r="C6039" s="38" t="s">
        <v>482</v>
      </c>
      <c r="D6039" s="38"/>
      <c r="E6039" s="65">
        <f t="shared" si="283"/>
        <v>178263</v>
      </c>
      <c r="F6039" s="66">
        <f t="shared" si="284"/>
        <v>7</v>
      </c>
      <c r="G6039" s="67" t="str">
        <f t="shared" si="282"/>
        <v>vasárnap</v>
      </c>
    </row>
    <row r="6040" spans="1:7" ht="15" customHeight="1" x14ac:dyDescent="0.25">
      <c r="A6040" s="38" t="s">
        <v>978</v>
      </c>
      <c r="B6040" s="38" t="s">
        <v>450</v>
      </c>
      <c r="C6040" s="38" t="s">
        <v>483</v>
      </c>
      <c r="D6040" s="38"/>
      <c r="E6040" s="65">
        <f t="shared" si="283"/>
        <v>178292</v>
      </c>
      <c r="F6040" s="66">
        <f t="shared" si="284"/>
        <v>1</v>
      </c>
      <c r="G6040" s="67" t="str">
        <f t="shared" si="282"/>
        <v>hétfő</v>
      </c>
    </row>
    <row r="6041" spans="1:7" ht="15" customHeight="1" x14ac:dyDescent="0.25">
      <c r="A6041" s="38" t="s">
        <v>978</v>
      </c>
      <c r="B6041" s="38" t="s">
        <v>452</v>
      </c>
      <c r="C6041" s="38" t="s">
        <v>492</v>
      </c>
      <c r="D6041" s="38"/>
      <c r="E6041" s="65">
        <f t="shared" si="283"/>
        <v>178322</v>
      </c>
      <c r="F6041" s="66">
        <f t="shared" si="284"/>
        <v>3</v>
      </c>
      <c r="G6041" s="67" t="str">
        <f t="shared" si="282"/>
        <v>szerda</v>
      </c>
    </row>
    <row r="6042" spans="1:7" ht="15" customHeight="1" x14ac:dyDescent="0.25">
      <c r="A6042" s="38" t="s">
        <v>978</v>
      </c>
      <c r="B6042" s="38" t="s">
        <v>454</v>
      </c>
      <c r="C6042" s="38" t="s">
        <v>483</v>
      </c>
      <c r="D6042" s="38"/>
      <c r="E6042" s="65">
        <f t="shared" si="283"/>
        <v>178352</v>
      </c>
      <c r="F6042" s="66">
        <f t="shared" si="284"/>
        <v>5</v>
      </c>
      <c r="G6042" s="67" t="str">
        <f t="shared" si="282"/>
        <v>péntek</v>
      </c>
    </row>
    <row r="6043" spans="1:7" ht="15" customHeight="1" x14ac:dyDescent="0.25">
      <c r="A6043" s="38" t="s">
        <v>978</v>
      </c>
      <c r="B6043" s="38" t="s">
        <v>455</v>
      </c>
      <c r="C6043" s="38" t="s">
        <v>483</v>
      </c>
      <c r="D6043" s="38"/>
      <c r="E6043" s="65">
        <f t="shared" si="283"/>
        <v>178382</v>
      </c>
      <c r="F6043" s="66">
        <f t="shared" si="284"/>
        <v>7</v>
      </c>
      <c r="G6043" s="67" t="str">
        <f t="shared" si="282"/>
        <v>vasárnap</v>
      </c>
    </row>
    <row r="6044" spans="1:7" ht="15" customHeight="1" x14ac:dyDescent="0.25">
      <c r="A6044" s="38" t="s">
        <v>978</v>
      </c>
      <c r="B6044" s="38" t="s">
        <v>456</v>
      </c>
      <c r="C6044" s="38" t="s">
        <v>485</v>
      </c>
      <c r="D6044" s="38"/>
      <c r="E6044" s="65">
        <f t="shared" si="283"/>
        <v>178411</v>
      </c>
      <c r="F6044" s="66">
        <f t="shared" si="284"/>
        <v>1</v>
      </c>
      <c r="G6044" s="67" t="str">
        <f t="shared" si="282"/>
        <v>hétfő</v>
      </c>
    </row>
    <row r="6045" spans="1:7" ht="15" customHeight="1" x14ac:dyDescent="0.25">
      <c r="A6045" s="38" t="s">
        <v>978</v>
      </c>
      <c r="B6045" s="38" t="s">
        <v>458</v>
      </c>
      <c r="C6045" s="38" t="s">
        <v>485</v>
      </c>
      <c r="D6045" s="38"/>
      <c r="E6045" s="65">
        <f t="shared" si="283"/>
        <v>178441</v>
      </c>
      <c r="F6045" s="66">
        <f t="shared" si="284"/>
        <v>3</v>
      </c>
      <c r="G6045" s="67" t="str">
        <f t="shared" si="282"/>
        <v>szerda</v>
      </c>
    </row>
    <row r="6046" spans="1:7" ht="15" customHeight="1" x14ac:dyDescent="0.25">
      <c r="A6046" s="38" t="s">
        <v>978</v>
      </c>
      <c r="B6046" s="38" t="s">
        <v>460</v>
      </c>
      <c r="C6046" s="38" t="s">
        <v>494</v>
      </c>
      <c r="D6046" s="38"/>
      <c r="E6046" s="65">
        <f t="shared" si="283"/>
        <v>178470</v>
      </c>
      <c r="F6046" s="66">
        <f t="shared" si="284"/>
        <v>4</v>
      </c>
      <c r="G6046" s="67" t="str">
        <f t="shared" si="282"/>
        <v>csütörtök</v>
      </c>
    </row>
    <row r="6047" spans="1:7" ht="15" customHeight="1" x14ac:dyDescent="0.25">
      <c r="A6047" s="38" t="s">
        <v>978</v>
      </c>
      <c r="B6047" s="38" t="s">
        <v>462</v>
      </c>
      <c r="C6047" s="38" t="s">
        <v>487</v>
      </c>
      <c r="D6047" s="38"/>
      <c r="E6047" s="65">
        <f t="shared" si="283"/>
        <v>178500</v>
      </c>
      <c r="F6047" s="66">
        <f t="shared" si="284"/>
        <v>6</v>
      </c>
      <c r="G6047" s="67" t="str">
        <f t="shared" si="282"/>
        <v>szombat</v>
      </c>
    </row>
    <row r="6048" spans="1:7" ht="15" customHeight="1" x14ac:dyDescent="0.25">
      <c r="A6048" s="38" t="s">
        <v>978</v>
      </c>
      <c r="B6048" s="38" t="s">
        <v>464</v>
      </c>
      <c r="C6048" s="38" t="s">
        <v>453</v>
      </c>
      <c r="D6048" s="38"/>
      <c r="E6048" s="65">
        <f t="shared" si="283"/>
        <v>178529</v>
      </c>
      <c r="F6048" s="66">
        <f t="shared" si="284"/>
        <v>7</v>
      </c>
      <c r="G6048" s="67" t="str">
        <f t="shared" si="282"/>
        <v>vasárnap</v>
      </c>
    </row>
    <row r="6049" spans="1:7" ht="15" customHeight="1" x14ac:dyDescent="0.25">
      <c r="A6049" s="38" t="s">
        <v>978</v>
      </c>
      <c r="B6049" s="38" t="s">
        <v>466</v>
      </c>
      <c r="C6049" s="38" t="s">
        <v>451</v>
      </c>
      <c r="D6049" s="38"/>
      <c r="E6049" s="65">
        <f t="shared" si="283"/>
        <v>178558</v>
      </c>
      <c r="F6049" s="66">
        <f t="shared" si="284"/>
        <v>1</v>
      </c>
      <c r="G6049" s="67" t="str">
        <f t="shared" si="282"/>
        <v>hétfő</v>
      </c>
    </row>
    <row r="6050" spans="1:7" ht="15" customHeight="1" x14ac:dyDescent="0.25">
      <c r="A6050" s="38" t="s">
        <v>978</v>
      </c>
      <c r="B6050" s="38" t="s">
        <v>468</v>
      </c>
      <c r="C6050" s="38" t="s">
        <v>451</v>
      </c>
      <c r="D6050" s="38"/>
      <c r="E6050" s="65">
        <f t="shared" si="283"/>
        <v>178588</v>
      </c>
      <c r="F6050" s="66">
        <f t="shared" si="284"/>
        <v>3</v>
      </c>
      <c r="G6050" s="67" t="str">
        <f t="shared" si="282"/>
        <v>szerda</v>
      </c>
    </row>
    <row r="6051" spans="1:7" ht="15" customHeight="1" x14ac:dyDescent="0.25">
      <c r="A6051" s="38" t="s">
        <v>979</v>
      </c>
      <c r="B6051" s="38" t="s">
        <v>448</v>
      </c>
      <c r="C6051" s="38" t="s">
        <v>459</v>
      </c>
      <c r="D6051" s="38"/>
      <c r="E6051" s="65">
        <f t="shared" si="283"/>
        <v>178617</v>
      </c>
      <c r="F6051" s="66">
        <f t="shared" si="284"/>
        <v>4</v>
      </c>
      <c r="G6051" s="67" t="str">
        <f t="shared" si="282"/>
        <v>csütörtök</v>
      </c>
    </row>
    <row r="6052" spans="1:7" ht="15" customHeight="1" x14ac:dyDescent="0.25">
      <c r="A6052" s="38" t="s">
        <v>979</v>
      </c>
      <c r="B6052" s="38" t="s">
        <v>450</v>
      </c>
      <c r="C6052" s="38" t="s">
        <v>489</v>
      </c>
      <c r="D6052" s="38"/>
      <c r="E6052" s="65">
        <f t="shared" si="283"/>
        <v>178647</v>
      </c>
      <c r="F6052" s="66">
        <f t="shared" si="284"/>
        <v>6</v>
      </c>
      <c r="G6052" s="67" t="str">
        <f t="shared" si="282"/>
        <v>szombat</v>
      </c>
    </row>
    <row r="6053" spans="1:7" ht="15" customHeight="1" x14ac:dyDescent="0.25">
      <c r="A6053" s="38" t="s">
        <v>979</v>
      </c>
      <c r="B6053" s="38" t="s">
        <v>452</v>
      </c>
      <c r="C6053" s="38" t="s">
        <v>459</v>
      </c>
      <c r="D6053" s="38"/>
      <c r="E6053" s="65">
        <f t="shared" si="283"/>
        <v>178676</v>
      </c>
      <c r="F6053" s="66">
        <f t="shared" si="284"/>
        <v>7</v>
      </c>
      <c r="G6053" s="67" t="str">
        <f t="shared" si="282"/>
        <v>vasárnap</v>
      </c>
    </row>
    <row r="6054" spans="1:7" ht="15" customHeight="1" x14ac:dyDescent="0.25">
      <c r="A6054" s="38" t="s">
        <v>979</v>
      </c>
      <c r="B6054" s="38" t="s">
        <v>454</v>
      </c>
      <c r="C6054" s="38" t="s">
        <v>489</v>
      </c>
      <c r="D6054" s="38"/>
      <c r="E6054" s="65">
        <f t="shared" si="283"/>
        <v>178706</v>
      </c>
      <c r="F6054" s="66">
        <f t="shared" si="284"/>
        <v>2</v>
      </c>
      <c r="G6054" s="67" t="str">
        <f t="shared" si="282"/>
        <v>kedd</v>
      </c>
    </row>
    <row r="6055" spans="1:7" ht="15" customHeight="1" x14ac:dyDescent="0.25">
      <c r="A6055" s="38" t="s">
        <v>979</v>
      </c>
      <c r="B6055" s="38" t="s">
        <v>455</v>
      </c>
      <c r="C6055" s="38" t="s">
        <v>489</v>
      </c>
      <c r="D6055" s="38"/>
      <c r="E6055" s="65">
        <f t="shared" si="283"/>
        <v>178736</v>
      </c>
      <c r="F6055" s="66">
        <f t="shared" si="284"/>
        <v>4</v>
      </c>
      <c r="G6055" s="67" t="str">
        <f t="shared" si="282"/>
        <v>csütörtök</v>
      </c>
    </row>
    <row r="6056" spans="1:7" ht="15" customHeight="1" x14ac:dyDescent="0.25">
      <c r="A6056" s="38" t="s">
        <v>979</v>
      </c>
      <c r="B6056" s="38" t="s">
        <v>456</v>
      </c>
      <c r="C6056" s="38" t="s">
        <v>463</v>
      </c>
      <c r="D6056" s="38"/>
      <c r="E6056" s="65">
        <f t="shared" si="283"/>
        <v>178765</v>
      </c>
      <c r="F6056" s="66">
        <f t="shared" si="284"/>
        <v>5</v>
      </c>
      <c r="G6056" s="67" t="str">
        <f t="shared" si="282"/>
        <v>péntek</v>
      </c>
    </row>
    <row r="6057" spans="1:7" ht="15" customHeight="1" x14ac:dyDescent="0.25">
      <c r="A6057" s="38" t="s">
        <v>979</v>
      </c>
      <c r="B6057" s="38" t="s">
        <v>458</v>
      </c>
      <c r="C6057" s="38" t="s">
        <v>463</v>
      </c>
      <c r="D6057" s="38"/>
      <c r="E6057" s="65">
        <f t="shared" si="283"/>
        <v>178795</v>
      </c>
      <c r="F6057" s="66">
        <f t="shared" si="284"/>
        <v>7</v>
      </c>
      <c r="G6057" s="67" t="str">
        <f t="shared" si="282"/>
        <v>vasárnap</v>
      </c>
    </row>
    <row r="6058" spans="1:7" ht="15" customHeight="1" x14ac:dyDescent="0.25">
      <c r="A6058" s="38" t="s">
        <v>979</v>
      </c>
      <c r="B6058" s="38" t="s">
        <v>460</v>
      </c>
      <c r="C6058" s="38" t="s">
        <v>490</v>
      </c>
      <c r="D6058" s="38"/>
      <c r="E6058" s="65">
        <f t="shared" si="283"/>
        <v>178824</v>
      </c>
      <c r="F6058" s="66">
        <f t="shared" si="284"/>
        <v>1</v>
      </c>
      <c r="G6058" s="67" t="str">
        <f t="shared" si="282"/>
        <v>hétfő</v>
      </c>
    </row>
    <row r="6059" spans="1:7" ht="15" customHeight="1" x14ac:dyDescent="0.25">
      <c r="A6059" s="38" t="s">
        <v>979</v>
      </c>
      <c r="B6059" s="38" t="s">
        <v>462</v>
      </c>
      <c r="C6059" s="38" t="s">
        <v>467</v>
      </c>
      <c r="D6059" s="38"/>
      <c r="E6059" s="65">
        <f t="shared" si="283"/>
        <v>178854</v>
      </c>
      <c r="F6059" s="66">
        <f t="shared" si="284"/>
        <v>3</v>
      </c>
      <c r="G6059" s="67" t="str">
        <f t="shared" si="282"/>
        <v>szerda</v>
      </c>
    </row>
    <row r="6060" spans="1:7" ht="15" customHeight="1" x14ac:dyDescent="0.25">
      <c r="A6060" s="38" t="s">
        <v>979</v>
      </c>
      <c r="B6060" s="38" t="s">
        <v>464</v>
      </c>
      <c r="C6060" s="38" t="s">
        <v>467</v>
      </c>
      <c r="D6060" s="38"/>
      <c r="E6060" s="65">
        <f t="shared" si="283"/>
        <v>178884</v>
      </c>
      <c r="F6060" s="66">
        <f t="shared" si="284"/>
        <v>5</v>
      </c>
      <c r="G6060" s="67" t="str">
        <f t="shared" si="282"/>
        <v>péntek</v>
      </c>
    </row>
    <row r="6061" spans="1:7" ht="15" customHeight="1" x14ac:dyDescent="0.25">
      <c r="A6061" s="38" t="s">
        <v>979</v>
      </c>
      <c r="B6061" s="38" t="s">
        <v>466</v>
      </c>
      <c r="C6061" s="38" t="s">
        <v>472</v>
      </c>
      <c r="D6061" s="38"/>
      <c r="E6061" s="65">
        <f t="shared" si="283"/>
        <v>178913</v>
      </c>
      <c r="F6061" s="66">
        <f t="shared" si="284"/>
        <v>6</v>
      </c>
      <c r="G6061" s="67" t="str">
        <f t="shared" si="282"/>
        <v>szombat</v>
      </c>
    </row>
    <row r="6062" spans="1:7" ht="15" customHeight="1" x14ac:dyDescent="0.25">
      <c r="A6062" s="38" t="s">
        <v>979</v>
      </c>
      <c r="B6062" s="38" t="s">
        <v>468</v>
      </c>
      <c r="C6062" s="38" t="s">
        <v>471</v>
      </c>
      <c r="D6062" s="38"/>
      <c r="E6062" s="65">
        <f t="shared" si="283"/>
        <v>178942</v>
      </c>
      <c r="F6062" s="66">
        <f t="shared" si="284"/>
        <v>7</v>
      </c>
      <c r="G6062" s="67" t="str">
        <f t="shared" si="282"/>
        <v>vasárnap</v>
      </c>
    </row>
    <row r="6063" spans="1:7" ht="15" customHeight="1" x14ac:dyDescent="0.25">
      <c r="A6063" s="38" t="s">
        <v>980</v>
      </c>
      <c r="B6063" s="38" t="s">
        <v>448</v>
      </c>
      <c r="C6063" s="38" t="s">
        <v>473</v>
      </c>
      <c r="D6063" s="38"/>
      <c r="E6063" s="65">
        <f t="shared" si="283"/>
        <v>178972</v>
      </c>
      <c r="F6063" s="66">
        <f t="shared" si="284"/>
        <v>2</v>
      </c>
      <c r="G6063" s="67" t="str">
        <f t="shared" si="282"/>
        <v>kedd</v>
      </c>
    </row>
    <row r="6064" spans="1:7" ht="15" customHeight="1" x14ac:dyDescent="0.25">
      <c r="A6064" s="38" t="s">
        <v>980</v>
      </c>
      <c r="B6064" s="38" t="s">
        <v>448</v>
      </c>
      <c r="C6064" s="38" t="s">
        <v>475</v>
      </c>
      <c r="D6064" s="38"/>
      <c r="E6064" s="65">
        <f t="shared" si="283"/>
        <v>179001</v>
      </c>
      <c r="F6064" s="66">
        <f t="shared" si="284"/>
        <v>3</v>
      </c>
      <c r="G6064" s="67" t="str">
        <f t="shared" si="282"/>
        <v>szerda</v>
      </c>
    </row>
    <row r="6065" spans="1:7" ht="15" customHeight="1" x14ac:dyDescent="0.25">
      <c r="A6065" s="38" t="s">
        <v>980</v>
      </c>
      <c r="B6065" s="38" t="s">
        <v>452</v>
      </c>
      <c r="C6065" s="38" t="s">
        <v>473</v>
      </c>
      <c r="D6065" s="38"/>
      <c r="E6065" s="65">
        <f t="shared" si="283"/>
        <v>179031</v>
      </c>
      <c r="F6065" s="66">
        <f t="shared" si="284"/>
        <v>5</v>
      </c>
      <c r="G6065" s="67" t="str">
        <f t="shared" si="282"/>
        <v>péntek</v>
      </c>
    </row>
    <row r="6066" spans="1:7" ht="15" customHeight="1" x14ac:dyDescent="0.25">
      <c r="A6066" s="38" t="s">
        <v>980</v>
      </c>
      <c r="B6066" s="38" t="s">
        <v>452</v>
      </c>
      <c r="C6066" s="38" t="s">
        <v>475</v>
      </c>
      <c r="D6066" s="38"/>
      <c r="E6066" s="65">
        <f t="shared" si="283"/>
        <v>179060</v>
      </c>
      <c r="F6066" s="66">
        <f t="shared" si="284"/>
        <v>6</v>
      </c>
      <c r="G6066" s="67" t="str">
        <f t="shared" si="282"/>
        <v>szombat</v>
      </c>
    </row>
    <row r="6067" spans="1:7" ht="15" customHeight="1" x14ac:dyDescent="0.25">
      <c r="A6067" s="38" t="s">
        <v>980</v>
      </c>
      <c r="B6067" s="38" t="s">
        <v>454</v>
      </c>
      <c r="C6067" s="38" t="s">
        <v>496</v>
      </c>
      <c r="D6067" s="38"/>
      <c r="E6067" s="65">
        <f t="shared" si="283"/>
        <v>179090</v>
      </c>
      <c r="F6067" s="66">
        <f t="shared" si="284"/>
        <v>1</v>
      </c>
      <c r="G6067" s="67" t="str">
        <f t="shared" si="282"/>
        <v>hétfő</v>
      </c>
    </row>
    <row r="6068" spans="1:7" ht="15" customHeight="1" x14ac:dyDescent="0.25">
      <c r="A6068" s="38" t="s">
        <v>980</v>
      </c>
      <c r="B6068" s="38" t="s">
        <v>455</v>
      </c>
      <c r="C6068" s="38" t="s">
        <v>476</v>
      </c>
      <c r="D6068" s="38"/>
      <c r="E6068" s="65">
        <f t="shared" si="283"/>
        <v>179119</v>
      </c>
      <c r="F6068" s="66">
        <f t="shared" si="284"/>
        <v>2</v>
      </c>
      <c r="G6068" s="67" t="str">
        <f t="shared" si="282"/>
        <v>kedd</v>
      </c>
    </row>
    <row r="6069" spans="1:7" ht="15" customHeight="1" x14ac:dyDescent="0.25">
      <c r="A6069" s="38" t="s">
        <v>980</v>
      </c>
      <c r="B6069" s="38" t="s">
        <v>456</v>
      </c>
      <c r="C6069" s="38" t="s">
        <v>477</v>
      </c>
      <c r="D6069" s="38"/>
      <c r="E6069" s="65">
        <f t="shared" si="283"/>
        <v>179149</v>
      </c>
      <c r="F6069" s="66">
        <f t="shared" si="284"/>
        <v>4</v>
      </c>
      <c r="G6069" s="67" t="str">
        <f t="shared" si="282"/>
        <v>csütörtök</v>
      </c>
    </row>
    <row r="6070" spans="1:7" ht="15" customHeight="1" x14ac:dyDescent="0.25">
      <c r="A6070" s="38" t="s">
        <v>980</v>
      </c>
      <c r="B6070" s="38" t="s">
        <v>458</v>
      </c>
      <c r="C6070" s="38" t="s">
        <v>478</v>
      </c>
      <c r="D6070" s="38"/>
      <c r="E6070" s="65">
        <f t="shared" si="283"/>
        <v>179178</v>
      </c>
      <c r="F6070" s="66">
        <f t="shared" si="284"/>
        <v>5</v>
      </c>
      <c r="G6070" s="67" t="str">
        <f t="shared" si="282"/>
        <v>péntek</v>
      </c>
    </row>
    <row r="6071" spans="1:7" ht="15" customHeight="1" x14ac:dyDescent="0.25">
      <c r="A6071" s="38" t="s">
        <v>980</v>
      </c>
      <c r="B6071" s="38" t="s">
        <v>460</v>
      </c>
      <c r="C6071" s="38" t="s">
        <v>479</v>
      </c>
      <c r="D6071" s="38"/>
      <c r="E6071" s="65">
        <f t="shared" si="283"/>
        <v>179208</v>
      </c>
      <c r="F6071" s="66">
        <f t="shared" si="284"/>
        <v>7</v>
      </c>
      <c r="G6071" s="67" t="str">
        <f t="shared" si="282"/>
        <v>vasárnap</v>
      </c>
    </row>
    <row r="6072" spans="1:7" ht="15" customHeight="1" x14ac:dyDescent="0.25">
      <c r="A6072" s="38" t="s">
        <v>980</v>
      </c>
      <c r="B6072" s="38" t="s">
        <v>462</v>
      </c>
      <c r="C6072" s="38" t="s">
        <v>480</v>
      </c>
      <c r="D6072" s="38"/>
      <c r="E6072" s="65">
        <f t="shared" si="283"/>
        <v>179238</v>
      </c>
      <c r="F6072" s="66">
        <f t="shared" si="284"/>
        <v>2</v>
      </c>
      <c r="G6072" s="67" t="str">
        <f t="shared" si="282"/>
        <v>kedd</v>
      </c>
    </row>
    <row r="6073" spans="1:7" ht="15" customHeight="1" x14ac:dyDescent="0.25">
      <c r="A6073" s="38" t="s">
        <v>980</v>
      </c>
      <c r="B6073" s="38" t="s">
        <v>464</v>
      </c>
      <c r="C6073" s="38" t="s">
        <v>482</v>
      </c>
      <c r="D6073" s="38"/>
      <c r="E6073" s="65">
        <f t="shared" si="283"/>
        <v>179267</v>
      </c>
      <c r="F6073" s="66">
        <f t="shared" si="284"/>
        <v>3</v>
      </c>
      <c r="G6073" s="67" t="str">
        <f t="shared" si="282"/>
        <v>szerda</v>
      </c>
    </row>
    <row r="6074" spans="1:7" ht="15" customHeight="1" x14ac:dyDescent="0.25">
      <c r="A6074" s="38" t="s">
        <v>980</v>
      </c>
      <c r="B6074" s="38" t="s">
        <v>466</v>
      </c>
      <c r="C6074" s="38" t="s">
        <v>492</v>
      </c>
      <c r="D6074" s="38"/>
      <c r="E6074" s="65">
        <f t="shared" si="283"/>
        <v>179297</v>
      </c>
      <c r="F6074" s="66">
        <f t="shared" si="284"/>
        <v>5</v>
      </c>
      <c r="G6074" s="67" t="str">
        <f t="shared" si="282"/>
        <v>péntek</v>
      </c>
    </row>
    <row r="6075" spans="1:7" ht="15" customHeight="1" x14ac:dyDescent="0.25">
      <c r="A6075" s="38" t="s">
        <v>980</v>
      </c>
      <c r="B6075" s="38" t="s">
        <v>468</v>
      </c>
      <c r="C6075" s="38" t="s">
        <v>492</v>
      </c>
      <c r="D6075" s="38"/>
      <c r="E6075" s="65">
        <f t="shared" si="283"/>
        <v>179327</v>
      </c>
      <c r="F6075" s="66">
        <f t="shared" si="284"/>
        <v>7</v>
      </c>
      <c r="G6075" s="67" t="str">
        <f t="shared" si="282"/>
        <v>vasárnap</v>
      </c>
    </row>
    <row r="6076" spans="1:7" ht="15" customHeight="1" x14ac:dyDescent="0.25">
      <c r="A6076" s="38" t="s">
        <v>981</v>
      </c>
      <c r="B6076" s="38" t="s">
        <v>448</v>
      </c>
      <c r="C6076" s="38" t="s">
        <v>484</v>
      </c>
      <c r="D6076" s="38"/>
      <c r="E6076" s="65">
        <f t="shared" si="283"/>
        <v>179356</v>
      </c>
      <c r="F6076" s="66">
        <f t="shared" si="284"/>
        <v>1</v>
      </c>
      <c r="G6076" s="67" t="str">
        <f t="shared" si="282"/>
        <v>hétfő</v>
      </c>
    </row>
    <row r="6077" spans="1:7" ht="15" customHeight="1" x14ac:dyDescent="0.25">
      <c r="A6077" s="38" t="s">
        <v>981</v>
      </c>
      <c r="B6077" s="38" t="s">
        <v>450</v>
      </c>
      <c r="C6077" s="38" t="s">
        <v>486</v>
      </c>
      <c r="D6077" s="38"/>
      <c r="E6077" s="65">
        <f t="shared" si="283"/>
        <v>179385</v>
      </c>
      <c r="F6077" s="66">
        <f t="shared" si="284"/>
        <v>2</v>
      </c>
      <c r="G6077" s="67" t="str">
        <f t="shared" si="282"/>
        <v>kedd</v>
      </c>
    </row>
    <row r="6078" spans="1:7" ht="15" customHeight="1" x14ac:dyDescent="0.25">
      <c r="A6078" s="38" t="s">
        <v>981</v>
      </c>
      <c r="B6078" s="38" t="s">
        <v>452</v>
      </c>
      <c r="C6078" s="38" t="s">
        <v>484</v>
      </c>
      <c r="D6078" s="38"/>
      <c r="E6078" s="65">
        <f t="shared" si="283"/>
        <v>179415</v>
      </c>
      <c r="F6078" s="66">
        <f t="shared" si="284"/>
        <v>4</v>
      </c>
      <c r="G6078" s="67" t="str">
        <f t="shared" si="282"/>
        <v>csütörtök</v>
      </c>
    </row>
    <row r="6079" spans="1:7" ht="15" customHeight="1" x14ac:dyDescent="0.25">
      <c r="A6079" s="38" t="s">
        <v>981</v>
      </c>
      <c r="B6079" s="38" t="s">
        <v>454</v>
      </c>
      <c r="C6079" s="38" t="s">
        <v>486</v>
      </c>
      <c r="D6079" s="38"/>
      <c r="E6079" s="65">
        <f t="shared" si="283"/>
        <v>179444</v>
      </c>
      <c r="F6079" s="66">
        <f t="shared" si="284"/>
        <v>5</v>
      </c>
      <c r="G6079" s="67" t="str">
        <f t="shared" si="282"/>
        <v>péntek</v>
      </c>
    </row>
    <row r="6080" spans="1:7" ht="15" customHeight="1" x14ac:dyDescent="0.25">
      <c r="A6080" s="38" t="s">
        <v>981</v>
      </c>
      <c r="B6080" s="38" t="s">
        <v>455</v>
      </c>
      <c r="C6080" s="38" t="s">
        <v>486</v>
      </c>
      <c r="D6080" s="38"/>
      <c r="E6080" s="65">
        <f t="shared" si="283"/>
        <v>179474</v>
      </c>
      <c r="F6080" s="66">
        <f t="shared" si="284"/>
        <v>7</v>
      </c>
      <c r="G6080" s="67" t="str">
        <f t="shared" si="282"/>
        <v>vasárnap</v>
      </c>
    </row>
    <row r="6081" spans="1:7" ht="15" customHeight="1" x14ac:dyDescent="0.25">
      <c r="A6081" s="38" t="s">
        <v>981</v>
      </c>
      <c r="B6081" s="38" t="s">
        <v>456</v>
      </c>
      <c r="C6081" s="38" t="s">
        <v>487</v>
      </c>
      <c r="D6081" s="38"/>
      <c r="E6081" s="65">
        <f t="shared" si="283"/>
        <v>179503</v>
      </c>
      <c r="F6081" s="66">
        <f t="shared" si="284"/>
        <v>1</v>
      </c>
      <c r="G6081" s="67" t="str">
        <f t="shared" si="282"/>
        <v>hétfő</v>
      </c>
    </row>
    <row r="6082" spans="1:7" ht="15" customHeight="1" x14ac:dyDescent="0.25">
      <c r="A6082" s="38" t="s">
        <v>981</v>
      </c>
      <c r="B6082" s="38" t="s">
        <v>458</v>
      </c>
      <c r="C6082" s="38" t="s">
        <v>487</v>
      </c>
      <c r="D6082" s="38"/>
      <c r="E6082" s="65">
        <f t="shared" si="283"/>
        <v>179533</v>
      </c>
      <c r="F6082" s="66">
        <f t="shared" si="284"/>
        <v>3</v>
      </c>
      <c r="G6082" s="67" t="str">
        <f t="shared" si="282"/>
        <v>szerda</v>
      </c>
    </row>
    <row r="6083" spans="1:7" ht="15" customHeight="1" x14ac:dyDescent="0.25">
      <c r="A6083" s="38" t="s">
        <v>981</v>
      </c>
      <c r="B6083" s="38" t="s">
        <v>460</v>
      </c>
      <c r="C6083" s="38" t="s">
        <v>449</v>
      </c>
      <c r="D6083" s="38"/>
      <c r="E6083" s="65">
        <f t="shared" si="283"/>
        <v>179562</v>
      </c>
      <c r="F6083" s="66">
        <f t="shared" si="284"/>
        <v>4</v>
      </c>
      <c r="G6083" s="67" t="str">
        <f t="shared" ref="G6083:G6146" si="285">VLOOKUP(F6083,nevek,2,0)</f>
        <v>csütörtök</v>
      </c>
    </row>
    <row r="6084" spans="1:7" ht="15" customHeight="1" x14ac:dyDescent="0.25">
      <c r="A6084" s="38" t="s">
        <v>981</v>
      </c>
      <c r="B6084" s="38" t="s">
        <v>462</v>
      </c>
      <c r="C6084" s="38" t="s">
        <v>451</v>
      </c>
      <c r="D6084" s="38"/>
      <c r="E6084" s="65">
        <f t="shared" ref="E6084:E6147" si="286">DATEVALUE(A6084&amp;"."&amp;B6084&amp;C6084)</f>
        <v>179592</v>
      </c>
      <c r="F6084" s="66">
        <f t="shared" ref="F6084:F6147" si="287">WEEKDAY(E6084,2)</f>
        <v>6</v>
      </c>
      <c r="G6084" s="67" t="str">
        <f t="shared" si="285"/>
        <v>szombat</v>
      </c>
    </row>
    <row r="6085" spans="1:7" ht="15" customHeight="1" x14ac:dyDescent="0.25">
      <c r="A6085" s="38" t="s">
        <v>981</v>
      </c>
      <c r="B6085" s="38" t="s">
        <v>464</v>
      </c>
      <c r="C6085" s="38" t="s">
        <v>451</v>
      </c>
      <c r="D6085" s="38"/>
      <c r="E6085" s="65">
        <f t="shared" si="286"/>
        <v>179622</v>
      </c>
      <c r="F6085" s="66">
        <f t="shared" si="287"/>
        <v>1</v>
      </c>
      <c r="G6085" s="67" t="str">
        <f t="shared" si="285"/>
        <v>hétfő</v>
      </c>
    </row>
    <row r="6086" spans="1:7" ht="15" customHeight="1" x14ac:dyDescent="0.25">
      <c r="A6086" s="38" t="s">
        <v>981</v>
      </c>
      <c r="B6086" s="38" t="s">
        <v>466</v>
      </c>
      <c r="C6086" s="38" t="s">
        <v>459</v>
      </c>
      <c r="D6086" s="38"/>
      <c r="E6086" s="65">
        <f t="shared" si="286"/>
        <v>179651</v>
      </c>
      <c r="F6086" s="66">
        <f t="shared" si="287"/>
        <v>2</v>
      </c>
      <c r="G6086" s="67" t="str">
        <f t="shared" si="285"/>
        <v>kedd</v>
      </c>
    </row>
    <row r="6087" spans="1:7" ht="15" customHeight="1" x14ac:dyDescent="0.25">
      <c r="A6087" s="38" t="s">
        <v>981</v>
      </c>
      <c r="B6087" s="38" t="s">
        <v>468</v>
      </c>
      <c r="C6087" s="38" t="s">
        <v>459</v>
      </c>
      <c r="D6087" s="38"/>
      <c r="E6087" s="65">
        <f t="shared" si="286"/>
        <v>179681</v>
      </c>
      <c r="F6087" s="66">
        <f t="shared" si="287"/>
        <v>4</v>
      </c>
      <c r="G6087" s="67" t="str">
        <f t="shared" si="285"/>
        <v>csütörtök</v>
      </c>
    </row>
    <row r="6088" spans="1:7" ht="15" customHeight="1" x14ac:dyDescent="0.25">
      <c r="A6088" s="38" t="s">
        <v>982</v>
      </c>
      <c r="B6088" s="38" t="s">
        <v>448</v>
      </c>
      <c r="C6088" s="38" t="s">
        <v>489</v>
      </c>
      <c r="D6088" s="38"/>
      <c r="E6088" s="65">
        <f t="shared" si="286"/>
        <v>179711</v>
      </c>
      <c r="F6088" s="66">
        <f t="shared" si="287"/>
        <v>6</v>
      </c>
      <c r="G6088" s="67" t="str">
        <f t="shared" si="285"/>
        <v>szombat</v>
      </c>
    </row>
    <row r="6089" spans="1:7" ht="15" customHeight="1" x14ac:dyDescent="0.25">
      <c r="A6089" s="38" t="s">
        <v>982</v>
      </c>
      <c r="B6089" s="38" t="s">
        <v>450</v>
      </c>
      <c r="C6089" s="38" t="s">
        <v>463</v>
      </c>
      <c r="D6089" s="38"/>
      <c r="E6089" s="65">
        <f t="shared" si="286"/>
        <v>179740</v>
      </c>
      <c r="F6089" s="66">
        <f t="shared" si="287"/>
        <v>7</v>
      </c>
      <c r="G6089" s="67" t="str">
        <f t="shared" si="285"/>
        <v>vasárnap</v>
      </c>
    </row>
    <row r="6090" spans="1:7" ht="15" customHeight="1" x14ac:dyDescent="0.25">
      <c r="A6090" s="38" t="s">
        <v>982</v>
      </c>
      <c r="B6090" s="38" t="s">
        <v>452</v>
      </c>
      <c r="C6090" s="38" t="s">
        <v>461</v>
      </c>
      <c r="D6090" s="38"/>
      <c r="E6090" s="65">
        <f t="shared" si="286"/>
        <v>179770</v>
      </c>
      <c r="F6090" s="66">
        <f t="shared" si="287"/>
        <v>2</v>
      </c>
      <c r="G6090" s="67" t="str">
        <f t="shared" si="285"/>
        <v>kedd</v>
      </c>
    </row>
    <row r="6091" spans="1:7" ht="15" customHeight="1" x14ac:dyDescent="0.25">
      <c r="A6091" s="38" t="s">
        <v>982</v>
      </c>
      <c r="B6091" s="38" t="s">
        <v>454</v>
      </c>
      <c r="C6091" s="38" t="s">
        <v>465</v>
      </c>
      <c r="D6091" s="38"/>
      <c r="E6091" s="65">
        <f t="shared" si="286"/>
        <v>179799</v>
      </c>
      <c r="F6091" s="66">
        <f t="shared" si="287"/>
        <v>3</v>
      </c>
      <c r="G6091" s="67" t="str">
        <f t="shared" si="285"/>
        <v>szerda</v>
      </c>
    </row>
    <row r="6092" spans="1:7" ht="15" customHeight="1" x14ac:dyDescent="0.25">
      <c r="A6092" s="38" t="s">
        <v>982</v>
      </c>
      <c r="B6092" s="38" t="s">
        <v>455</v>
      </c>
      <c r="C6092" s="38" t="s">
        <v>490</v>
      </c>
      <c r="D6092" s="38"/>
      <c r="E6092" s="65">
        <f t="shared" si="286"/>
        <v>179828</v>
      </c>
      <c r="F6092" s="66">
        <f t="shared" si="287"/>
        <v>4</v>
      </c>
      <c r="G6092" s="67" t="str">
        <f t="shared" si="285"/>
        <v>csütörtök</v>
      </c>
    </row>
    <row r="6093" spans="1:7" ht="15" customHeight="1" x14ac:dyDescent="0.25">
      <c r="A6093" s="38" t="s">
        <v>982</v>
      </c>
      <c r="B6093" s="38" t="s">
        <v>456</v>
      </c>
      <c r="C6093" s="38" t="s">
        <v>467</v>
      </c>
      <c r="D6093" s="38"/>
      <c r="E6093" s="65">
        <f t="shared" si="286"/>
        <v>179858</v>
      </c>
      <c r="F6093" s="66">
        <f t="shared" si="287"/>
        <v>6</v>
      </c>
      <c r="G6093" s="67" t="str">
        <f t="shared" si="285"/>
        <v>szombat</v>
      </c>
    </row>
    <row r="6094" spans="1:7" ht="15" customHeight="1" x14ac:dyDescent="0.25">
      <c r="A6094" s="38" t="s">
        <v>982</v>
      </c>
      <c r="B6094" s="38" t="s">
        <v>458</v>
      </c>
      <c r="C6094" s="38" t="s">
        <v>470</v>
      </c>
      <c r="D6094" s="38"/>
      <c r="E6094" s="65">
        <f t="shared" si="286"/>
        <v>179887</v>
      </c>
      <c r="F6094" s="66">
        <f t="shared" si="287"/>
        <v>7</v>
      </c>
      <c r="G6094" s="67" t="str">
        <f t="shared" si="285"/>
        <v>vasárnap</v>
      </c>
    </row>
    <row r="6095" spans="1:7" ht="15" customHeight="1" x14ac:dyDescent="0.25">
      <c r="A6095" s="38" t="s">
        <v>982</v>
      </c>
      <c r="B6095" s="38" t="s">
        <v>460</v>
      </c>
      <c r="C6095" s="38" t="s">
        <v>471</v>
      </c>
      <c r="D6095" s="38"/>
      <c r="E6095" s="65">
        <f t="shared" si="286"/>
        <v>179916</v>
      </c>
      <c r="F6095" s="66">
        <f t="shared" si="287"/>
        <v>1</v>
      </c>
      <c r="G6095" s="67" t="str">
        <f t="shared" si="285"/>
        <v>hétfő</v>
      </c>
    </row>
    <row r="6096" spans="1:7" ht="15" customHeight="1" x14ac:dyDescent="0.25">
      <c r="A6096" s="38" t="s">
        <v>982</v>
      </c>
      <c r="B6096" s="38" t="s">
        <v>462</v>
      </c>
      <c r="C6096" s="38" t="s">
        <v>473</v>
      </c>
      <c r="D6096" s="38"/>
      <c r="E6096" s="65">
        <f t="shared" si="286"/>
        <v>179946</v>
      </c>
      <c r="F6096" s="66">
        <f t="shared" si="287"/>
        <v>3</v>
      </c>
      <c r="G6096" s="67" t="str">
        <f t="shared" si="285"/>
        <v>szerda</v>
      </c>
    </row>
    <row r="6097" spans="1:7" ht="15" customHeight="1" x14ac:dyDescent="0.25">
      <c r="A6097" s="38" t="s">
        <v>982</v>
      </c>
      <c r="B6097" s="38" t="s">
        <v>464</v>
      </c>
      <c r="C6097" s="38" t="s">
        <v>473</v>
      </c>
      <c r="D6097" s="38"/>
      <c r="E6097" s="65">
        <f t="shared" si="286"/>
        <v>179976</v>
      </c>
      <c r="F6097" s="66">
        <f t="shared" si="287"/>
        <v>5</v>
      </c>
      <c r="G6097" s="67" t="str">
        <f t="shared" si="285"/>
        <v>péntek</v>
      </c>
    </row>
    <row r="6098" spans="1:7" ht="15" customHeight="1" x14ac:dyDescent="0.25">
      <c r="A6098" s="38" t="s">
        <v>982</v>
      </c>
      <c r="B6098" s="38" t="s">
        <v>464</v>
      </c>
      <c r="C6098" s="38" t="s">
        <v>475</v>
      </c>
      <c r="D6098" s="38"/>
      <c r="E6098" s="65">
        <f t="shared" si="286"/>
        <v>180005</v>
      </c>
      <c r="F6098" s="66">
        <f t="shared" si="287"/>
        <v>6</v>
      </c>
      <c r="G6098" s="67" t="str">
        <f t="shared" si="285"/>
        <v>szombat</v>
      </c>
    </row>
    <row r="6099" spans="1:7" ht="15" customHeight="1" x14ac:dyDescent="0.25">
      <c r="A6099" s="38" t="s">
        <v>982</v>
      </c>
      <c r="B6099" s="38" t="s">
        <v>466</v>
      </c>
      <c r="C6099" s="38" t="s">
        <v>496</v>
      </c>
      <c r="D6099" s="38"/>
      <c r="E6099" s="65">
        <f t="shared" si="286"/>
        <v>180035</v>
      </c>
      <c r="F6099" s="66">
        <f t="shared" si="287"/>
        <v>1</v>
      </c>
      <c r="G6099" s="67" t="str">
        <f t="shared" si="285"/>
        <v>hétfő</v>
      </c>
    </row>
    <row r="6100" spans="1:7" ht="15" customHeight="1" x14ac:dyDescent="0.25">
      <c r="A6100" s="38" t="s">
        <v>982</v>
      </c>
      <c r="B6100" s="38" t="s">
        <v>468</v>
      </c>
      <c r="C6100" s="38" t="s">
        <v>496</v>
      </c>
      <c r="D6100" s="38"/>
      <c r="E6100" s="65">
        <f t="shared" si="286"/>
        <v>180065</v>
      </c>
      <c r="F6100" s="66">
        <f t="shared" si="287"/>
        <v>3</v>
      </c>
      <c r="G6100" s="67" t="str">
        <f t="shared" si="285"/>
        <v>szerda</v>
      </c>
    </row>
    <row r="6101" spans="1:7" ht="15" customHeight="1" x14ac:dyDescent="0.25">
      <c r="A6101" s="38" t="s">
        <v>983</v>
      </c>
      <c r="B6101" s="38" t="s">
        <v>448</v>
      </c>
      <c r="C6101" s="38" t="s">
        <v>476</v>
      </c>
      <c r="D6101" s="38"/>
      <c r="E6101" s="65">
        <f t="shared" si="286"/>
        <v>180095</v>
      </c>
      <c r="F6101" s="66">
        <f t="shared" si="287"/>
        <v>5</v>
      </c>
      <c r="G6101" s="67" t="str">
        <f t="shared" si="285"/>
        <v>péntek</v>
      </c>
    </row>
    <row r="6102" spans="1:7" ht="15" customHeight="1" x14ac:dyDescent="0.25">
      <c r="A6102" s="38" t="s">
        <v>983</v>
      </c>
      <c r="B6102" s="38" t="s">
        <v>450</v>
      </c>
      <c r="C6102" s="38" t="s">
        <v>478</v>
      </c>
      <c r="D6102" s="38"/>
      <c r="E6102" s="65">
        <f t="shared" si="286"/>
        <v>180124</v>
      </c>
      <c r="F6102" s="66">
        <f t="shared" si="287"/>
        <v>6</v>
      </c>
      <c r="G6102" s="67" t="str">
        <f t="shared" si="285"/>
        <v>szombat</v>
      </c>
    </row>
    <row r="6103" spans="1:7" ht="15" customHeight="1" x14ac:dyDescent="0.25">
      <c r="A6103" s="38" t="s">
        <v>983</v>
      </c>
      <c r="B6103" s="38" t="s">
        <v>452</v>
      </c>
      <c r="C6103" s="38" t="s">
        <v>476</v>
      </c>
      <c r="D6103" s="38"/>
      <c r="E6103" s="65">
        <f t="shared" si="286"/>
        <v>180154</v>
      </c>
      <c r="F6103" s="66">
        <f t="shared" si="287"/>
        <v>1</v>
      </c>
      <c r="G6103" s="67" t="str">
        <f t="shared" si="285"/>
        <v>hétfő</v>
      </c>
    </row>
    <row r="6104" spans="1:7" ht="15" customHeight="1" x14ac:dyDescent="0.25">
      <c r="A6104" s="38" t="s">
        <v>983</v>
      </c>
      <c r="B6104" s="38" t="s">
        <v>454</v>
      </c>
      <c r="C6104" s="38" t="s">
        <v>478</v>
      </c>
      <c r="D6104" s="38"/>
      <c r="E6104" s="65">
        <f t="shared" si="286"/>
        <v>180183</v>
      </c>
      <c r="F6104" s="66">
        <f t="shared" si="287"/>
        <v>2</v>
      </c>
      <c r="G6104" s="67" t="str">
        <f t="shared" si="285"/>
        <v>kedd</v>
      </c>
    </row>
    <row r="6105" spans="1:7" ht="15" customHeight="1" x14ac:dyDescent="0.25">
      <c r="A6105" s="38" t="s">
        <v>983</v>
      </c>
      <c r="B6105" s="38" t="s">
        <v>455</v>
      </c>
      <c r="C6105" s="38" t="s">
        <v>479</v>
      </c>
      <c r="D6105" s="38"/>
      <c r="E6105" s="65">
        <f t="shared" si="286"/>
        <v>180212</v>
      </c>
      <c r="F6105" s="66">
        <f t="shared" si="287"/>
        <v>3</v>
      </c>
      <c r="G6105" s="67" t="str">
        <f t="shared" si="285"/>
        <v>szerda</v>
      </c>
    </row>
    <row r="6106" spans="1:7" ht="15" customHeight="1" x14ac:dyDescent="0.25">
      <c r="A6106" s="38" t="s">
        <v>983</v>
      </c>
      <c r="B6106" s="38" t="s">
        <v>456</v>
      </c>
      <c r="C6106" s="38" t="s">
        <v>480</v>
      </c>
      <c r="D6106" s="38"/>
      <c r="E6106" s="65">
        <f t="shared" si="286"/>
        <v>180242</v>
      </c>
      <c r="F6106" s="66">
        <f t="shared" si="287"/>
        <v>5</v>
      </c>
      <c r="G6106" s="67" t="str">
        <f t="shared" si="285"/>
        <v>péntek</v>
      </c>
    </row>
    <row r="6107" spans="1:7" ht="15" customHeight="1" x14ac:dyDescent="0.25">
      <c r="A6107" s="38" t="s">
        <v>983</v>
      </c>
      <c r="B6107" s="38" t="s">
        <v>458</v>
      </c>
      <c r="C6107" s="38" t="s">
        <v>482</v>
      </c>
      <c r="D6107" s="38"/>
      <c r="E6107" s="65">
        <f t="shared" si="286"/>
        <v>180271</v>
      </c>
      <c r="F6107" s="66">
        <f t="shared" si="287"/>
        <v>6</v>
      </c>
      <c r="G6107" s="67" t="str">
        <f t="shared" si="285"/>
        <v>szombat</v>
      </c>
    </row>
    <row r="6108" spans="1:7" ht="15" customHeight="1" x14ac:dyDescent="0.25">
      <c r="A6108" s="38" t="s">
        <v>983</v>
      </c>
      <c r="B6108" s="38" t="s">
        <v>460</v>
      </c>
      <c r="C6108" s="38" t="s">
        <v>483</v>
      </c>
      <c r="D6108" s="38"/>
      <c r="E6108" s="65">
        <f t="shared" si="286"/>
        <v>180300</v>
      </c>
      <c r="F6108" s="66">
        <f t="shared" si="287"/>
        <v>7</v>
      </c>
      <c r="G6108" s="67" t="str">
        <f t="shared" si="285"/>
        <v>vasárnap</v>
      </c>
    </row>
    <row r="6109" spans="1:7" ht="15" customHeight="1" x14ac:dyDescent="0.25">
      <c r="A6109" s="38" t="s">
        <v>983</v>
      </c>
      <c r="B6109" s="38" t="s">
        <v>462</v>
      </c>
      <c r="C6109" s="38" t="s">
        <v>484</v>
      </c>
      <c r="D6109" s="38"/>
      <c r="E6109" s="65">
        <f t="shared" si="286"/>
        <v>180330</v>
      </c>
      <c r="F6109" s="66">
        <f t="shared" si="287"/>
        <v>2</v>
      </c>
      <c r="G6109" s="67" t="str">
        <f t="shared" si="285"/>
        <v>kedd</v>
      </c>
    </row>
    <row r="6110" spans="1:7" ht="15" customHeight="1" x14ac:dyDescent="0.25">
      <c r="A6110" s="38" t="s">
        <v>983</v>
      </c>
      <c r="B6110" s="38" t="s">
        <v>464</v>
      </c>
      <c r="C6110" s="38" t="s">
        <v>485</v>
      </c>
      <c r="D6110" s="38"/>
      <c r="E6110" s="65">
        <f t="shared" si="286"/>
        <v>180359</v>
      </c>
      <c r="F6110" s="66">
        <f t="shared" si="287"/>
        <v>3</v>
      </c>
      <c r="G6110" s="67" t="str">
        <f t="shared" si="285"/>
        <v>szerda</v>
      </c>
    </row>
    <row r="6111" spans="1:7" ht="15" customHeight="1" x14ac:dyDescent="0.25">
      <c r="A6111" s="38" t="s">
        <v>983</v>
      </c>
      <c r="B6111" s="38" t="s">
        <v>466</v>
      </c>
      <c r="C6111" s="38" t="s">
        <v>486</v>
      </c>
      <c r="D6111" s="38"/>
      <c r="E6111" s="65">
        <f t="shared" si="286"/>
        <v>180389</v>
      </c>
      <c r="F6111" s="66">
        <f t="shared" si="287"/>
        <v>5</v>
      </c>
      <c r="G6111" s="67" t="str">
        <f t="shared" si="285"/>
        <v>péntek</v>
      </c>
    </row>
    <row r="6112" spans="1:7" ht="15" customHeight="1" x14ac:dyDescent="0.25">
      <c r="A6112" s="38" t="s">
        <v>983</v>
      </c>
      <c r="B6112" s="38" t="s">
        <v>468</v>
      </c>
      <c r="C6112" s="38" t="s">
        <v>486</v>
      </c>
      <c r="D6112" s="38"/>
      <c r="E6112" s="65">
        <f t="shared" si="286"/>
        <v>180419</v>
      </c>
      <c r="F6112" s="66">
        <f t="shared" si="287"/>
        <v>7</v>
      </c>
      <c r="G6112" s="67" t="str">
        <f t="shared" si="285"/>
        <v>vasárnap</v>
      </c>
    </row>
    <row r="6113" spans="1:7" ht="15" customHeight="1" x14ac:dyDescent="0.25">
      <c r="A6113" s="38" t="s">
        <v>984</v>
      </c>
      <c r="B6113" s="38" t="s">
        <v>448</v>
      </c>
      <c r="C6113" s="38" t="s">
        <v>494</v>
      </c>
      <c r="D6113" s="38"/>
      <c r="E6113" s="65">
        <f t="shared" si="286"/>
        <v>180449</v>
      </c>
      <c r="F6113" s="66">
        <f t="shared" si="287"/>
        <v>2</v>
      </c>
      <c r="G6113" s="67" t="str">
        <f t="shared" si="285"/>
        <v>kedd</v>
      </c>
    </row>
    <row r="6114" spans="1:7" ht="15" customHeight="1" x14ac:dyDescent="0.25">
      <c r="A6114" s="38" t="s">
        <v>984</v>
      </c>
      <c r="B6114" s="38" t="s">
        <v>450</v>
      </c>
      <c r="C6114" s="38" t="s">
        <v>453</v>
      </c>
      <c r="D6114" s="38"/>
      <c r="E6114" s="65">
        <f t="shared" si="286"/>
        <v>180478</v>
      </c>
      <c r="F6114" s="66">
        <f t="shared" si="287"/>
        <v>3</v>
      </c>
      <c r="G6114" s="67" t="str">
        <f t="shared" si="285"/>
        <v>szerda</v>
      </c>
    </row>
    <row r="6115" spans="1:7" ht="15" customHeight="1" x14ac:dyDescent="0.25">
      <c r="A6115" s="38" t="s">
        <v>984</v>
      </c>
      <c r="B6115" s="38" t="s">
        <v>452</v>
      </c>
      <c r="C6115" s="38" t="s">
        <v>494</v>
      </c>
      <c r="D6115" s="38"/>
      <c r="E6115" s="65">
        <f t="shared" si="286"/>
        <v>180508</v>
      </c>
      <c r="F6115" s="66">
        <f t="shared" si="287"/>
        <v>5</v>
      </c>
      <c r="G6115" s="67" t="str">
        <f t="shared" si="285"/>
        <v>péntek</v>
      </c>
    </row>
    <row r="6116" spans="1:7" ht="15" customHeight="1" x14ac:dyDescent="0.25">
      <c r="A6116" s="38" t="s">
        <v>984</v>
      </c>
      <c r="B6116" s="38" t="s">
        <v>454</v>
      </c>
      <c r="C6116" s="38" t="s">
        <v>487</v>
      </c>
      <c r="D6116" s="38"/>
      <c r="E6116" s="65">
        <f t="shared" si="286"/>
        <v>180538</v>
      </c>
      <c r="F6116" s="66">
        <f t="shared" si="287"/>
        <v>7</v>
      </c>
      <c r="G6116" s="67" t="str">
        <f t="shared" si="285"/>
        <v>vasárnap</v>
      </c>
    </row>
    <row r="6117" spans="1:7" ht="15" customHeight="1" x14ac:dyDescent="0.25">
      <c r="A6117" s="38" t="s">
        <v>984</v>
      </c>
      <c r="B6117" s="38" t="s">
        <v>455</v>
      </c>
      <c r="C6117" s="38" t="s">
        <v>453</v>
      </c>
      <c r="D6117" s="38"/>
      <c r="E6117" s="65">
        <f t="shared" si="286"/>
        <v>180567</v>
      </c>
      <c r="F6117" s="66">
        <f t="shared" si="287"/>
        <v>1</v>
      </c>
      <c r="G6117" s="67" t="str">
        <f t="shared" si="285"/>
        <v>hétfő</v>
      </c>
    </row>
    <row r="6118" spans="1:7" ht="15" customHeight="1" x14ac:dyDescent="0.25">
      <c r="A6118" s="38" t="s">
        <v>984</v>
      </c>
      <c r="B6118" s="38" t="s">
        <v>456</v>
      </c>
      <c r="C6118" s="38" t="s">
        <v>451</v>
      </c>
      <c r="D6118" s="38"/>
      <c r="E6118" s="65">
        <f t="shared" si="286"/>
        <v>180596</v>
      </c>
      <c r="F6118" s="66">
        <f t="shared" si="287"/>
        <v>2</v>
      </c>
      <c r="G6118" s="67" t="str">
        <f t="shared" si="285"/>
        <v>kedd</v>
      </c>
    </row>
    <row r="6119" spans="1:7" ht="15" customHeight="1" x14ac:dyDescent="0.25">
      <c r="A6119" s="38" t="s">
        <v>984</v>
      </c>
      <c r="B6119" s="38" t="s">
        <v>458</v>
      </c>
      <c r="C6119" s="38" t="s">
        <v>451</v>
      </c>
      <c r="D6119" s="38"/>
      <c r="E6119" s="65">
        <f t="shared" si="286"/>
        <v>180626</v>
      </c>
      <c r="F6119" s="66">
        <f t="shared" si="287"/>
        <v>4</v>
      </c>
      <c r="G6119" s="67" t="str">
        <f t="shared" si="285"/>
        <v>csütörtök</v>
      </c>
    </row>
    <row r="6120" spans="1:7" ht="15" customHeight="1" x14ac:dyDescent="0.25">
      <c r="A6120" s="38" t="s">
        <v>984</v>
      </c>
      <c r="B6120" s="38" t="s">
        <v>460</v>
      </c>
      <c r="C6120" s="38" t="s">
        <v>459</v>
      </c>
      <c r="D6120" s="38"/>
      <c r="E6120" s="65">
        <f t="shared" si="286"/>
        <v>180655</v>
      </c>
      <c r="F6120" s="66">
        <f t="shared" si="287"/>
        <v>5</v>
      </c>
      <c r="G6120" s="67" t="str">
        <f t="shared" si="285"/>
        <v>péntek</v>
      </c>
    </row>
    <row r="6121" spans="1:7" ht="15" customHeight="1" x14ac:dyDescent="0.25">
      <c r="A6121" s="38" t="s">
        <v>984</v>
      </c>
      <c r="B6121" s="38" t="s">
        <v>462</v>
      </c>
      <c r="C6121" s="38" t="s">
        <v>461</v>
      </c>
      <c r="D6121" s="38"/>
      <c r="E6121" s="65">
        <f t="shared" si="286"/>
        <v>180684</v>
      </c>
      <c r="F6121" s="66">
        <f t="shared" si="287"/>
        <v>6</v>
      </c>
      <c r="G6121" s="67" t="str">
        <f t="shared" si="285"/>
        <v>szombat</v>
      </c>
    </row>
    <row r="6122" spans="1:7" ht="15" customHeight="1" x14ac:dyDescent="0.25">
      <c r="A6122" s="38" t="s">
        <v>984</v>
      </c>
      <c r="B6122" s="38" t="s">
        <v>464</v>
      </c>
      <c r="C6122" s="38" t="s">
        <v>461</v>
      </c>
      <c r="D6122" s="38"/>
      <c r="E6122" s="65">
        <f t="shared" si="286"/>
        <v>180714</v>
      </c>
      <c r="F6122" s="66">
        <f t="shared" si="287"/>
        <v>1</v>
      </c>
      <c r="G6122" s="67" t="str">
        <f t="shared" si="285"/>
        <v>hétfő</v>
      </c>
    </row>
    <row r="6123" spans="1:7" ht="15" customHeight="1" x14ac:dyDescent="0.25">
      <c r="A6123" s="38" t="s">
        <v>984</v>
      </c>
      <c r="B6123" s="38" t="s">
        <v>466</v>
      </c>
      <c r="C6123" s="38" t="s">
        <v>465</v>
      </c>
      <c r="D6123" s="38"/>
      <c r="E6123" s="65">
        <f t="shared" si="286"/>
        <v>180743</v>
      </c>
      <c r="F6123" s="66">
        <f t="shared" si="287"/>
        <v>2</v>
      </c>
      <c r="G6123" s="67" t="str">
        <f t="shared" si="285"/>
        <v>kedd</v>
      </c>
    </row>
    <row r="6124" spans="1:7" ht="15" customHeight="1" x14ac:dyDescent="0.25">
      <c r="A6124" s="38" t="s">
        <v>984</v>
      </c>
      <c r="B6124" s="38" t="s">
        <v>468</v>
      </c>
      <c r="C6124" s="38" t="s">
        <v>465</v>
      </c>
      <c r="D6124" s="38"/>
      <c r="E6124" s="65">
        <f t="shared" si="286"/>
        <v>180773</v>
      </c>
      <c r="F6124" s="66">
        <f t="shared" si="287"/>
        <v>4</v>
      </c>
      <c r="G6124" s="67" t="str">
        <f t="shared" si="285"/>
        <v>csütörtök</v>
      </c>
    </row>
    <row r="6125" spans="1:7" ht="15" customHeight="1" x14ac:dyDescent="0.25">
      <c r="A6125" s="38" t="s">
        <v>985</v>
      </c>
      <c r="B6125" s="38" t="s">
        <v>448</v>
      </c>
      <c r="C6125" s="38" t="s">
        <v>490</v>
      </c>
      <c r="D6125" s="38"/>
      <c r="E6125" s="65">
        <f t="shared" si="286"/>
        <v>180803</v>
      </c>
      <c r="F6125" s="66">
        <f t="shared" si="287"/>
        <v>6</v>
      </c>
      <c r="G6125" s="67" t="str">
        <f t="shared" si="285"/>
        <v>szombat</v>
      </c>
    </row>
    <row r="6126" spans="1:7" ht="15" customHeight="1" x14ac:dyDescent="0.25">
      <c r="A6126" s="38" t="s">
        <v>985</v>
      </c>
      <c r="B6126" s="38" t="s">
        <v>450</v>
      </c>
      <c r="C6126" s="38" t="s">
        <v>470</v>
      </c>
      <c r="D6126" s="38"/>
      <c r="E6126" s="65">
        <f t="shared" si="286"/>
        <v>180832</v>
      </c>
      <c r="F6126" s="66">
        <f t="shared" si="287"/>
        <v>7</v>
      </c>
      <c r="G6126" s="67" t="str">
        <f t="shared" si="285"/>
        <v>vasárnap</v>
      </c>
    </row>
    <row r="6127" spans="1:7" ht="15" customHeight="1" x14ac:dyDescent="0.25">
      <c r="A6127" s="38" t="s">
        <v>985</v>
      </c>
      <c r="B6127" s="38" t="s">
        <v>452</v>
      </c>
      <c r="C6127" s="38" t="s">
        <v>490</v>
      </c>
      <c r="D6127" s="38"/>
      <c r="E6127" s="65">
        <f t="shared" si="286"/>
        <v>180862</v>
      </c>
      <c r="F6127" s="66">
        <f t="shared" si="287"/>
        <v>2</v>
      </c>
      <c r="G6127" s="67" t="str">
        <f t="shared" si="285"/>
        <v>kedd</v>
      </c>
    </row>
    <row r="6128" spans="1:7" ht="15" customHeight="1" x14ac:dyDescent="0.25">
      <c r="A6128" s="38" t="s">
        <v>985</v>
      </c>
      <c r="B6128" s="38" t="s">
        <v>454</v>
      </c>
      <c r="C6128" s="38" t="s">
        <v>467</v>
      </c>
      <c r="D6128" s="38"/>
      <c r="E6128" s="65">
        <f t="shared" si="286"/>
        <v>180892</v>
      </c>
      <c r="F6128" s="66">
        <f t="shared" si="287"/>
        <v>4</v>
      </c>
      <c r="G6128" s="67" t="str">
        <f t="shared" si="285"/>
        <v>csütörtök</v>
      </c>
    </row>
    <row r="6129" spans="1:7" ht="15" customHeight="1" x14ac:dyDescent="0.25">
      <c r="A6129" s="38" t="s">
        <v>985</v>
      </c>
      <c r="B6129" s="38" t="s">
        <v>455</v>
      </c>
      <c r="C6129" s="38" t="s">
        <v>470</v>
      </c>
      <c r="D6129" s="38"/>
      <c r="E6129" s="65">
        <f t="shared" si="286"/>
        <v>180921</v>
      </c>
      <c r="F6129" s="66">
        <f t="shared" si="287"/>
        <v>5</v>
      </c>
      <c r="G6129" s="67" t="str">
        <f t="shared" si="285"/>
        <v>péntek</v>
      </c>
    </row>
    <row r="6130" spans="1:7" ht="15" customHeight="1" x14ac:dyDescent="0.25">
      <c r="A6130" s="38" t="s">
        <v>985</v>
      </c>
      <c r="B6130" s="38" t="s">
        <v>456</v>
      </c>
      <c r="C6130" s="38" t="s">
        <v>472</v>
      </c>
      <c r="D6130" s="38"/>
      <c r="E6130" s="65">
        <f t="shared" si="286"/>
        <v>180951</v>
      </c>
      <c r="F6130" s="66">
        <f t="shared" si="287"/>
        <v>7</v>
      </c>
      <c r="G6130" s="67" t="str">
        <f t="shared" si="285"/>
        <v>vasárnap</v>
      </c>
    </row>
    <row r="6131" spans="1:7" ht="15" customHeight="1" x14ac:dyDescent="0.25">
      <c r="A6131" s="38" t="s">
        <v>985</v>
      </c>
      <c r="B6131" s="38" t="s">
        <v>458</v>
      </c>
      <c r="C6131" s="38" t="s">
        <v>471</v>
      </c>
      <c r="D6131" s="38"/>
      <c r="E6131" s="65">
        <f t="shared" si="286"/>
        <v>180980</v>
      </c>
      <c r="F6131" s="66">
        <f t="shared" si="287"/>
        <v>1</v>
      </c>
      <c r="G6131" s="67" t="str">
        <f t="shared" si="285"/>
        <v>hétfő</v>
      </c>
    </row>
    <row r="6132" spans="1:7" ht="15" customHeight="1" x14ac:dyDescent="0.25">
      <c r="A6132" s="38" t="s">
        <v>985</v>
      </c>
      <c r="B6132" s="38" t="s">
        <v>460</v>
      </c>
      <c r="C6132" s="38" t="s">
        <v>473</v>
      </c>
      <c r="D6132" s="38"/>
      <c r="E6132" s="65">
        <f t="shared" si="286"/>
        <v>181010</v>
      </c>
      <c r="F6132" s="66">
        <f t="shared" si="287"/>
        <v>3</v>
      </c>
      <c r="G6132" s="67" t="str">
        <f t="shared" si="285"/>
        <v>szerda</v>
      </c>
    </row>
    <row r="6133" spans="1:7" ht="15" customHeight="1" x14ac:dyDescent="0.25">
      <c r="A6133" s="38" t="s">
        <v>985</v>
      </c>
      <c r="B6133" s="38" t="s">
        <v>460</v>
      </c>
      <c r="C6133" s="38" t="s">
        <v>475</v>
      </c>
      <c r="D6133" s="38"/>
      <c r="E6133" s="65">
        <f t="shared" si="286"/>
        <v>181039</v>
      </c>
      <c r="F6133" s="66">
        <f t="shared" si="287"/>
        <v>4</v>
      </c>
      <c r="G6133" s="67" t="str">
        <f t="shared" si="285"/>
        <v>csütörtök</v>
      </c>
    </row>
    <row r="6134" spans="1:7" ht="15" customHeight="1" x14ac:dyDescent="0.25">
      <c r="A6134" s="38" t="s">
        <v>985</v>
      </c>
      <c r="B6134" s="38" t="s">
        <v>462</v>
      </c>
      <c r="C6134" s="38" t="s">
        <v>476</v>
      </c>
      <c r="D6134" s="38"/>
      <c r="E6134" s="65">
        <f t="shared" si="286"/>
        <v>181068</v>
      </c>
      <c r="F6134" s="66">
        <f t="shared" si="287"/>
        <v>5</v>
      </c>
      <c r="G6134" s="67" t="str">
        <f t="shared" si="285"/>
        <v>péntek</v>
      </c>
    </row>
    <row r="6135" spans="1:7" ht="15" customHeight="1" x14ac:dyDescent="0.25">
      <c r="A6135" s="38" t="s">
        <v>985</v>
      </c>
      <c r="B6135" s="38" t="s">
        <v>464</v>
      </c>
      <c r="C6135" s="38" t="s">
        <v>476</v>
      </c>
      <c r="D6135" s="38"/>
      <c r="E6135" s="65">
        <f t="shared" si="286"/>
        <v>181098</v>
      </c>
      <c r="F6135" s="66">
        <f t="shared" si="287"/>
        <v>7</v>
      </c>
      <c r="G6135" s="67" t="str">
        <f t="shared" si="285"/>
        <v>vasárnap</v>
      </c>
    </row>
    <row r="6136" spans="1:7" ht="15" customHeight="1" x14ac:dyDescent="0.25">
      <c r="A6136" s="38" t="s">
        <v>985</v>
      </c>
      <c r="B6136" s="38" t="s">
        <v>466</v>
      </c>
      <c r="C6136" s="38" t="s">
        <v>478</v>
      </c>
      <c r="D6136" s="38"/>
      <c r="E6136" s="65">
        <f t="shared" si="286"/>
        <v>181127</v>
      </c>
      <c r="F6136" s="66">
        <f t="shared" si="287"/>
        <v>1</v>
      </c>
      <c r="G6136" s="67" t="str">
        <f t="shared" si="285"/>
        <v>hétfő</v>
      </c>
    </row>
    <row r="6137" spans="1:7" ht="15" customHeight="1" x14ac:dyDescent="0.25">
      <c r="A6137" s="38" t="s">
        <v>985</v>
      </c>
      <c r="B6137" s="38" t="s">
        <v>468</v>
      </c>
      <c r="C6137" s="38" t="s">
        <v>478</v>
      </c>
      <c r="D6137" s="38"/>
      <c r="E6137" s="65">
        <f t="shared" si="286"/>
        <v>181157</v>
      </c>
      <c r="F6137" s="66">
        <f t="shared" si="287"/>
        <v>3</v>
      </c>
      <c r="G6137" s="67" t="str">
        <f t="shared" si="285"/>
        <v>szerda</v>
      </c>
    </row>
    <row r="6138" spans="1:7" ht="15" customHeight="1" x14ac:dyDescent="0.25">
      <c r="A6138" s="38" t="s">
        <v>986</v>
      </c>
      <c r="B6138" s="38" t="s">
        <v>448</v>
      </c>
      <c r="C6138" s="38" t="s">
        <v>480</v>
      </c>
      <c r="D6138" s="38"/>
      <c r="E6138" s="65">
        <f t="shared" si="286"/>
        <v>181186</v>
      </c>
      <c r="F6138" s="66">
        <f t="shared" si="287"/>
        <v>4</v>
      </c>
      <c r="G6138" s="67" t="str">
        <f t="shared" si="285"/>
        <v>csütörtök</v>
      </c>
    </row>
    <row r="6139" spans="1:7" ht="15" customHeight="1" x14ac:dyDescent="0.25">
      <c r="A6139" s="38" t="s">
        <v>986</v>
      </c>
      <c r="B6139" s="38" t="s">
        <v>450</v>
      </c>
      <c r="C6139" s="38" t="s">
        <v>482</v>
      </c>
      <c r="D6139" s="38"/>
      <c r="E6139" s="65">
        <f t="shared" si="286"/>
        <v>181216</v>
      </c>
      <c r="F6139" s="66">
        <f t="shared" si="287"/>
        <v>6</v>
      </c>
      <c r="G6139" s="67" t="str">
        <f t="shared" si="285"/>
        <v>szombat</v>
      </c>
    </row>
    <row r="6140" spans="1:7" ht="15" customHeight="1" x14ac:dyDescent="0.25">
      <c r="A6140" s="38" t="s">
        <v>986</v>
      </c>
      <c r="B6140" s="38" t="s">
        <v>452</v>
      </c>
      <c r="C6140" s="38" t="s">
        <v>480</v>
      </c>
      <c r="D6140" s="38"/>
      <c r="E6140" s="65">
        <f t="shared" si="286"/>
        <v>181246</v>
      </c>
      <c r="F6140" s="66">
        <f t="shared" si="287"/>
        <v>1</v>
      </c>
      <c r="G6140" s="67" t="str">
        <f t="shared" si="285"/>
        <v>hétfő</v>
      </c>
    </row>
    <row r="6141" spans="1:7" ht="15" customHeight="1" x14ac:dyDescent="0.25">
      <c r="A6141" s="38" t="s">
        <v>986</v>
      </c>
      <c r="B6141" s="38" t="s">
        <v>454</v>
      </c>
      <c r="C6141" s="38" t="s">
        <v>482</v>
      </c>
      <c r="D6141" s="38"/>
      <c r="E6141" s="65">
        <f t="shared" si="286"/>
        <v>181276</v>
      </c>
      <c r="F6141" s="66">
        <f t="shared" si="287"/>
        <v>3</v>
      </c>
      <c r="G6141" s="67" t="str">
        <f t="shared" si="285"/>
        <v>szerda</v>
      </c>
    </row>
    <row r="6142" spans="1:7" ht="15" customHeight="1" x14ac:dyDescent="0.25">
      <c r="A6142" s="38" t="s">
        <v>986</v>
      </c>
      <c r="B6142" s="38" t="s">
        <v>455</v>
      </c>
      <c r="C6142" s="38" t="s">
        <v>492</v>
      </c>
      <c r="D6142" s="38"/>
      <c r="E6142" s="65">
        <f t="shared" si="286"/>
        <v>181305</v>
      </c>
      <c r="F6142" s="66">
        <f t="shared" si="287"/>
        <v>4</v>
      </c>
      <c r="G6142" s="67" t="str">
        <f t="shared" si="285"/>
        <v>csütörtök</v>
      </c>
    </row>
    <row r="6143" spans="1:7" ht="15" customHeight="1" x14ac:dyDescent="0.25">
      <c r="A6143" s="38" t="s">
        <v>986</v>
      </c>
      <c r="B6143" s="38" t="s">
        <v>456</v>
      </c>
      <c r="C6143" s="38" t="s">
        <v>483</v>
      </c>
      <c r="D6143" s="38"/>
      <c r="E6143" s="65">
        <f t="shared" si="286"/>
        <v>181335</v>
      </c>
      <c r="F6143" s="66">
        <f t="shared" si="287"/>
        <v>6</v>
      </c>
      <c r="G6143" s="67" t="str">
        <f t="shared" si="285"/>
        <v>szombat</v>
      </c>
    </row>
    <row r="6144" spans="1:7" ht="15" customHeight="1" x14ac:dyDescent="0.25">
      <c r="A6144" s="38" t="s">
        <v>986</v>
      </c>
      <c r="B6144" s="38" t="s">
        <v>458</v>
      </c>
      <c r="C6144" s="38" t="s">
        <v>484</v>
      </c>
      <c r="D6144" s="38"/>
      <c r="E6144" s="65">
        <f t="shared" si="286"/>
        <v>181364</v>
      </c>
      <c r="F6144" s="66">
        <f t="shared" si="287"/>
        <v>7</v>
      </c>
      <c r="G6144" s="67" t="str">
        <f t="shared" si="285"/>
        <v>vasárnap</v>
      </c>
    </row>
    <row r="6145" spans="1:7" ht="15" customHeight="1" x14ac:dyDescent="0.25">
      <c r="A6145" s="38" t="s">
        <v>986</v>
      </c>
      <c r="B6145" s="38" t="s">
        <v>460</v>
      </c>
      <c r="C6145" s="38" t="s">
        <v>485</v>
      </c>
      <c r="D6145" s="38"/>
      <c r="E6145" s="65">
        <f t="shared" si="286"/>
        <v>181394</v>
      </c>
      <c r="F6145" s="66">
        <f t="shared" si="287"/>
        <v>2</v>
      </c>
      <c r="G6145" s="67" t="str">
        <f t="shared" si="285"/>
        <v>kedd</v>
      </c>
    </row>
    <row r="6146" spans="1:7" ht="15" customHeight="1" x14ac:dyDescent="0.25">
      <c r="A6146" s="38" t="s">
        <v>986</v>
      </c>
      <c r="B6146" s="38" t="s">
        <v>462</v>
      </c>
      <c r="C6146" s="38" t="s">
        <v>494</v>
      </c>
      <c r="D6146" s="38"/>
      <c r="E6146" s="65">
        <f t="shared" si="286"/>
        <v>181423</v>
      </c>
      <c r="F6146" s="66">
        <f t="shared" si="287"/>
        <v>3</v>
      </c>
      <c r="G6146" s="67" t="str">
        <f t="shared" si="285"/>
        <v>szerda</v>
      </c>
    </row>
    <row r="6147" spans="1:7" ht="15" customHeight="1" x14ac:dyDescent="0.25">
      <c r="A6147" s="38" t="s">
        <v>986</v>
      </c>
      <c r="B6147" s="38" t="s">
        <v>464</v>
      </c>
      <c r="C6147" s="38" t="s">
        <v>487</v>
      </c>
      <c r="D6147" s="38"/>
      <c r="E6147" s="65">
        <f t="shared" si="286"/>
        <v>181452</v>
      </c>
      <c r="F6147" s="66">
        <f t="shared" si="287"/>
        <v>4</v>
      </c>
      <c r="G6147" s="67" t="str">
        <f t="shared" ref="G6147:G6210" si="288">VLOOKUP(F6147,nevek,2,0)</f>
        <v>csütörtök</v>
      </c>
    </row>
    <row r="6148" spans="1:7" ht="15" customHeight="1" x14ac:dyDescent="0.25">
      <c r="A6148" s="38" t="s">
        <v>986</v>
      </c>
      <c r="B6148" s="38" t="s">
        <v>466</v>
      </c>
      <c r="C6148" s="38" t="s">
        <v>453</v>
      </c>
      <c r="D6148" s="38"/>
      <c r="E6148" s="65">
        <f t="shared" ref="E6148:E6211" si="289">DATEVALUE(A6148&amp;"."&amp;B6148&amp;C6148)</f>
        <v>181482</v>
      </c>
      <c r="F6148" s="66">
        <f t="shared" ref="F6148:F6211" si="290">WEEKDAY(E6148,2)</f>
        <v>6</v>
      </c>
      <c r="G6148" s="67" t="str">
        <f t="shared" si="288"/>
        <v>szombat</v>
      </c>
    </row>
    <row r="6149" spans="1:7" ht="15" customHeight="1" x14ac:dyDescent="0.25">
      <c r="A6149" s="38" t="s">
        <v>986</v>
      </c>
      <c r="B6149" s="38" t="s">
        <v>468</v>
      </c>
      <c r="C6149" s="38" t="s">
        <v>449</v>
      </c>
      <c r="D6149" s="38"/>
      <c r="E6149" s="65">
        <f t="shared" si="289"/>
        <v>181511</v>
      </c>
      <c r="F6149" s="66">
        <f t="shared" si="290"/>
        <v>7</v>
      </c>
      <c r="G6149" s="67" t="str">
        <f t="shared" si="288"/>
        <v>vasárnap</v>
      </c>
    </row>
    <row r="6150" spans="1:7" ht="15" customHeight="1" x14ac:dyDescent="0.25">
      <c r="A6150" s="38" t="s">
        <v>987</v>
      </c>
      <c r="B6150" s="38" t="s">
        <v>448</v>
      </c>
      <c r="C6150" s="38" t="s">
        <v>451</v>
      </c>
      <c r="D6150" s="38"/>
      <c r="E6150" s="65">
        <f t="shared" si="289"/>
        <v>181541</v>
      </c>
      <c r="F6150" s="66">
        <f t="shared" si="290"/>
        <v>2</v>
      </c>
      <c r="G6150" s="67" t="str">
        <f t="shared" si="288"/>
        <v>kedd</v>
      </c>
    </row>
    <row r="6151" spans="1:7" ht="15" customHeight="1" x14ac:dyDescent="0.25">
      <c r="A6151" s="38" t="s">
        <v>987</v>
      </c>
      <c r="B6151" s="38" t="s">
        <v>450</v>
      </c>
      <c r="C6151" s="38" t="s">
        <v>459</v>
      </c>
      <c r="D6151" s="38"/>
      <c r="E6151" s="65">
        <f t="shared" si="289"/>
        <v>181570</v>
      </c>
      <c r="F6151" s="66">
        <f t="shared" si="290"/>
        <v>3</v>
      </c>
      <c r="G6151" s="67" t="str">
        <f t="shared" si="288"/>
        <v>szerda</v>
      </c>
    </row>
    <row r="6152" spans="1:7" ht="15" customHeight="1" x14ac:dyDescent="0.25">
      <c r="A6152" s="38" t="s">
        <v>987</v>
      </c>
      <c r="B6152" s="38" t="s">
        <v>452</v>
      </c>
      <c r="C6152" s="38" t="s">
        <v>451</v>
      </c>
      <c r="D6152" s="38"/>
      <c r="E6152" s="65">
        <f t="shared" si="289"/>
        <v>181600</v>
      </c>
      <c r="F6152" s="66">
        <f t="shared" si="290"/>
        <v>5</v>
      </c>
      <c r="G6152" s="67" t="str">
        <f t="shared" si="288"/>
        <v>péntek</v>
      </c>
    </row>
    <row r="6153" spans="1:7" ht="15" customHeight="1" x14ac:dyDescent="0.25">
      <c r="A6153" s="38" t="s">
        <v>987</v>
      </c>
      <c r="B6153" s="38" t="s">
        <v>454</v>
      </c>
      <c r="C6153" s="38" t="s">
        <v>457</v>
      </c>
      <c r="D6153" s="38"/>
      <c r="E6153" s="65">
        <f t="shared" si="289"/>
        <v>181630</v>
      </c>
      <c r="F6153" s="66">
        <f t="shared" si="290"/>
        <v>7</v>
      </c>
      <c r="G6153" s="67" t="str">
        <f t="shared" si="288"/>
        <v>vasárnap</v>
      </c>
    </row>
    <row r="6154" spans="1:7" ht="15" customHeight="1" x14ac:dyDescent="0.25">
      <c r="A6154" s="38" t="s">
        <v>987</v>
      </c>
      <c r="B6154" s="38" t="s">
        <v>455</v>
      </c>
      <c r="C6154" s="38" t="s">
        <v>459</v>
      </c>
      <c r="D6154" s="38"/>
      <c r="E6154" s="65">
        <f t="shared" si="289"/>
        <v>181659</v>
      </c>
      <c r="F6154" s="66">
        <f t="shared" si="290"/>
        <v>1</v>
      </c>
      <c r="G6154" s="67" t="str">
        <f t="shared" si="288"/>
        <v>hétfő</v>
      </c>
    </row>
    <row r="6155" spans="1:7" ht="15" customHeight="1" x14ac:dyDescent="0.25">
      <c r="A6155" s="38" t="s">
        <v>987</v>
      </c>
      <c r="B6155" s="38" t="s">
        <v>456</v>
      </c>
      <c r="C6155" s="38" t="s">
        <v>489</v>
      </c>
      <c r="D6155" s="38"/>
      <c r="E6155" s="65">
        <f t="shared" si="289"/>
        <v>181689</v>
      </c>
      <c r="F6155" s="66">
        <f t="shared" si="290"/>
        <v>3</v>
      </c>
      <c r="G6155" s="67" t="str">
        <f t="shared" si="288"/>
        <v>szerda</v>
      </c>
    </row>
    <row r="6156" spans="1:7" ht="15" customHeight="1" x14ac:dyDescent="0.25">
      <c r="A6156" s="38" t="s">
        <v>987</v>
      </c>
      <c r="B6156" s="38" t="s">
        <v>458</v>
      </c>
      <c r="C6156" s="38" t="s">
        <v>489</v>
      </c>
      <c r="D6156" s="38"/>
      <c r="E6156" s="65">
        <f t="shared" si="289"/>
        <v>181719</v>
      </c>
      <c r="F6156" s="66">
        <f t="shared" si="290"/>
        <v>5</v>
      </c>
      <c r="G6156" s="67" t="str">
        <f t="shared" si="288"/>
        <v>péntek</v>
      </c>
    </row>
    <row r="6157" spans="1:7" ht="15" customHeight="1" x14ac:dyDescent="0.25">
      <c r="A6157" s="38" t="s">
        <v>987</v>
      </c>
      <c r="B6157" s="38" t="s">
        <v>460</v>
      </c>
      <c r="C6157" s="38" t="s">
        <v>463</v>
      </c>
      <c r="D6157" s="38"/>
      <c r="E6157" s="65">
        <f t="shared" si="289"/>
        <v>181748</v>
      </c>
      <c r="F6157" s="66">
        <f t="shared" si="290"/>
        <v>6</v>
      </c>
      <c r="G6157" s="67" t="str">
        <f t="shared" si="288"/>
        <v>szombat</v>
      </c>
    </row>
    <row r="6158" spans="1:7" ht="15" customHeight="1" x14ac:dyDescent="0.25">
      <c r="A6158" s="38" t="s">
        <v>987</v>
      </c>
      <c r="B6158" s="38" t="s">
        <v>462</v>
      </c>
      <c r="C6158" s="38" t="s">
        <v>465</v>
      </c>
      <c r="D6158" s="38"/>
      <c r="E6158" s="65">
        <f t="shared" si="289"/>
        <v>181778</v>
      </c>
      <c r="F6158" s="66">
        <f t="shared" si="290"/>
        <v>1</v>
      </c>
      <c r="G6158" s="67" t="str">
        <f t="shared" si="288"/>
        <v>hétfő</v>
      </c>
    </row>
    <row r="6159" spans="1:7" ht="15" customHeight="1" x14ac:dyDescent="0.25">
      <c r="A6159" s="38" t="s">
        <v>987</v>
      </c>
      <c r="B6159" s="38" t="s">
        <v>464</v>
      </c>
      <c r="C6159" s="38" t="s">
        <v>490</v>
      </c>
      <c r="D6159" s="38"/>
      <c r="E6159" s="65">
        <f t="shared" si="289"/>
        <v>181807</v>
      </c>
      <c r="F6159" s="66">
        <f t="shared" si="290"/>
        <v>2</v>
      </c>
      <c r="G6159" s="67" t="str">
        <f t="shared" si="288"/>
        <v>kedd</v>
      </c>
    </row>
    <row r="6160" spans="1:7" ht="15" customHeight="1" x14ac:dyDescent="0.25">
      <c r="A6160" s="38" t="s">
        <v>987</v>
      </c>
      <c r="B6160" s="38" t="s">
        <v>466</v>
      </c>
      <c r="C6160" s="38" t="s">
        <v>470</v>
      </c>
      <c r="D6160" s="38"/>
      <c r="E6160" s="65">
        <f t="shared" si="289"/>
        <v>181836</v>
      </c>
      <c r="F6160" s="66">
        <f t="shared" si="290"/>
        <v>3</v>
      </c>
      <c r="G6160" s="67" t="str">
        <f t="shared" si="288"/>
        <v>szerda</v>
      </c>
    </row>
    <row r="6161" spans="1:7" ht="15" customHeight="1" x14ac:dyDescent="0.25">
      <c r="A6161" s="38" t="s">
        <v>987</v>
      </c>
      <c r="B6161" s="38" t="s">
        <v>468</v>
      </c>
      <c r="C6161" s="38" t="s">
        <v>470</v>
      </c>
      <c r="D6161" s="38"/>
      <c r="E6161" s="65">
        <f t="shared" si="289"/>
        <v>181866</v>
      </c>
      <c r="F6161" s="66">
        <f t="shared" si="290"/>
        <v>5</v>
      </c>
      <c r="G6161" s="67" t="str">
        <f t="shared" si="288"/>
        <v>péntek</v>
      </c>
    </row>
    <row r="6162" spans="1:7" ht="15" customHeight="1" x14ac:dyDescent="0.25">
      <c r="A6162" s="38" t="s">
        <v>988</v>
      </c>
      <c r="B6162" s="38" t="s">
        <v>448</v>
      </c>
      <c r="C6162" s="38" t="s">
        <v>471</v>
      </c>
      <c r="D6162" s="38"/>
      <c r="E6162" s="65">
        <f t="shared" si="289"/>
        <v>181895</v>
      </c>
      <c r="F6162" s="66">
        <f t="shared" si="290"/>
        <v>6</v>
      </c>
      <c r="G6162" s="67" t="str">
        <f t="shared" si="288"/>
        <v>szombat</v>
      </c>
    </row>
    <row r="6163" spans="1:7" ht="15" customHeight="1" x14ac:dyDescent="0.25">
      <c r="A6163" s="38" t="s">
        <v>988</v>
      </c>
      <c r="B6163" s="38" t="s">
        <v>450</v>
      </c>
      <c r="C6163" s="38" t="s">
        <v>473</v>
      </c>
      <c r="D6163" s="38"/>
      <c r="E6163" s="65">
        <f t="shared" si="289"/>
        <v>181925</v>
      </c>
      <c r="F6163" s="66">
        <f t="shared" si="290"/>
        <v>1</v>
      </c>
      <c r="G6163" s="67" t="str">
        <f t="shared" si="288"/>
        <v>hétfő</v>
      </c>
    </row>
    <row r="6164" spans="1:7" ht="15" customHeight="1" x14ac:dyDescent="0.25">
      <c r="A6164" s="38" t="s">
        <v>988</v>
      </c>
      <c r="B6164" s="38" t="s">
        <v>452</v>
      </c>
      <c r="C6164" s="38" t="s">
        <v>471</v>
      </c>
      <c r="D6164" s="38"/>
      <c r="E6164" s="65">
        <f t="shared" si="289"/>
        <v>181954</v>
      </c>
      <c r="F6164" s="66">
        <f t="shared" si="290"/>
        <v>2</v>
      </c>
      <c r="G6164" s="67" t="str">
        <f t="shared" si="288"/>
        <v>kedd</v>
      </c>
    </row>
    <row r="6165" spans="1:7" ht="15" customHeight="1" x14ac:dyDescent="0.25">
      <c r="A6165" s="38" t="s">
        <v>988</v>
      </c>
      <c r="B6165" s="38" t="s">
        <v>454</v>
      </c>
      <c r="C6165" s="38" t="s">
        <v>473</v>
      </c>
      <c r="D6165" s="38"/>
      <c r="E6165" s="65">
        <f t="shared" si="289"/>
        <v>181984</v>
      </c>
      <c r="F6165" s="66">
        <f t="shared" si="290"/>
        <v>4</v>
      </c>
      <c r="G6165" s="67" t="str">
        <f t="shared" si="288"/>
        <v>csütörtök</v>
      </c>
    </row>
    <row r="6166" spans="1:7" ht="15" customHeight="1" x14ac:dyDescent="0.25">
      <c r="A6166" s="38" t="s">
        <v>988</v>
      </c>
      <c r="B6166" s="38" t="s">
        <v>455</v>
      </c>
      <c r="C6166" s="38" t="s">
        <v>474</v>
      </c>
      <c r="D6166" s="38"/>
      <c r="E6166" s="65">
        <f t="shared" si="289"/>
        <v>182013</v>
      </c>
      <c r="F6166" s="66">
        <f t="shared" si="290"/>
        <v>5</v>
      </c>
      <c r="G6166" s="67" t="str">
        <f t="shared" si="288"/>
        <v>péntek</v>
      </c>
    </row>
    <row r="6167" spans="1:7" ht="15" customHeight="1" x14ac:dyDescent="0.25">
      <c r="A6167" s="38" t="s">
        <v>988</v>
      </c>
      <c r="B6167" s="38" t="s">
        <v>455</v>
      </c>
      <c r="C6167" s="38" t="s">
        <v>475</v>
      </c>
      <c r="D6167" s="38"/>
      <c r="E6167" s="65">
        <f t="shared" si="289"/>
        <v>182043</v>
      </c>
      <c r="F6167" s="66">
        <f t="shared" si="290"/>
        <v>7</v>
      </c>
      <c r="G6167" s="67" t="str">
        <f t="shared" si="288"/>
        <v>vasárnap</v>
      </c>
    </row>
    <row r="6168" spans="1:7" ht="15" customHeight="1" x14ac:dyDescent="0.25">
      <c r="A6168" s="38" t="s">
        <v>988</v>
      </c>
      <c r="B6168" s="38" t="s">
        <v>456</v>
      </c>
      <c r="C6168" s="38" t="s">
        <v>496</v>
      </c>
      <c r="D6168" s="38"/>
      <c r="E6168" s="65">
        <f t="shared" si="289"/>
        <v>182073</v>
      </c>
      <c r="F6168" s="66">
        <f t="shared" si="290"/>
        <v>2</v>
      </c>
      <c r="G6168" s="67" t="str">
        <f t="shared" si="288"/>
        <v>kedd</v>
      </c>
    </row>
    <row r="6169" spans="1:7" ht="15" customHeight="1" x14ac:dyDescent="0.25">
      <c r="A6169" s="38" t="s">
        <v>988</v>
      </c>
      <c r="B6169" s="38" t="s">
        <v>458</v>
      </c>
      <c r="C6169" s="38" t="s">
        <v>476</v>
      </c>
      <c r="D6169" s="38"/>
      <c r="E6169" s="65">
        <f t="shared" si="289"/>
        <v>182102</v>
      </c>
      <c r="F6169" s="66">
        <f t="shared" si="290"/>
        <v>3</v>
      </c>
      <c r="G6169" s="67" t="str">
        <f t="shared" si="288"/>
        <v>szerda</v>
      </c>
    </row>
    <row r="6170" spans="1:7" ht="15" customHeight="1" x14ac:dyDescent="0.25">
      <c r="A6170" s="38" t="s">
        <v>988</v>
      </c>
      <c r="B6170" s="38" t="s">
        <v>460</v>
      </c>
      <c r="C6170" s="38" t="s">
        <v>477</v>
      </c>
      <c r="D6170" s="38"/>
      <c r="E6170" s="65">
        <f t="shared" si="289"/>
        <v>182132</v>
      </c>
      <c r="F6170" s="66">
        <f t="shared" si="290"/>
        <v>5</v>
      </c>
      <c r="G6170" s="67" t="str">
        <f t="shared" si="288"/>
        <v>péntek</v>
      </c>
    </row>
    <row r="6171" spans="1:7" ht="15" customHeight="1" x14ac:dyDescent="0.25">
      <c r="A6171" s="38" t="s">
        <v>988</v>
      </c>
      <c r="B6171" s="38" t="s">
        <v>462</v>
      </c>
      <c r="C6171" s="38" t="s">
        <v>479</v>
      </c>
      <c r="D6171" s="38"/>
      <c r="E6171" s="65">
        <f t="shared" si="289"/>
        <v>182161</v>
      </c>
      <c r="F6171" s="66">
        <f t="shared" si="290"/>
        <v>6</v>
      </c>
      <c r="G6171" s="67" t="str">
        <f t="shared" si="288"/>
        <v>szombat</v>
      </c>
    </row>
    <row r="6172" spans="1:7" ht="15" customHeight="1" x14ac:dyDescent="0.25">
      <c r="A6172" s="38" t="s">
        <v>988</v>
      </c>
      <c r="B6172" s="38" t="s">
        <v>464</v>
      </c>
      <c r="C6172" s="38" t="s">
        <v>479</v>
      </c>
      <c r="D6172" s="38"/>
      <c r="E6172" s="65">
        <f t="shared" si="289"/>
        <v>182191</v>
      </c>
      <c r="F6172" s="66">
        <f t="shared" si="290"/>
        <v>1</v>
      </c>
      <c r="G6172" s="67" t="str">
        <f t="shared" si="288"/>
        <v>hétfő</v>
      </c>
    </row>
    <row r="6173" spans="1:7" ht="15" customHeight="1" x14ac:dyDescent="0.25">
      <c r="A6173" s="38" t="s">
        <v>988</v>
      </c>
      <c r="B6173" s="38" t="s">
        <v>466</v>
      </c>
      <c r="C6173" s="38" t="s">
        <v>482</v>
      </c>
      <c r="D6173" s="38"/>
      <c r="E6173" s="65">
        <f t="shared" si="289"/>
        <v>182220</v>
      </c>
      <c r="F6173" s="66">
        <f t="shared" si="290"/>
        <v>2</v>
      </c>
      <c r="G6173" s="67" t="str">
        <f t="shared" si="288"/>
        <v>kedd</v>
      </c>
    </row>
    <row r="6174" spans="1:7" ht="15" customHeight="1" x14ac:dyDescent="0.25">
      <c r="A6174" s="38" t="s">
        <v>988</v>
      </c>
      <c r="B6174" s="38" t="s">
        <v>468</v>
      </c>
      <c r="C6174" s="38" t="s">
        <v>482</v>
      </c>
      <c r="D6174" s="38"/>
      <c r="E6174" s="65">
        <f t="shared" si="289"/>
        <v>182250</v>
      </c>
      <c r="F6174" s="66">
        <f t="shared" si="290"/>
        <v>4</v>
      </c>
      <c r="G6174" s="67" t="str">
        <f t="shared" si="288"/>
        <v>csütörtök</v>
      </c>
    </row>
    <row r="6175" spans="1:7" ht="15" customHeight="1" x14ac:dyDescent="0.25">
      <c r="A6175" s="38" t="s">
        <v>989</v>
      </c>
      <c r="B6175" s="38" t="s">
        <v>448</v>
      </c>
      <c r="C6175" s="38" t="s">
        <v>483</v>
      </c>
      <c r="D6175" s="38"/>
      <c r="E6175" s="65">
        <f t="shared" si="289"/>
        <v>182279</v>
      </c>
      <c r="F6175" s="66">
        <f t="shared" si="290"/>
        <v>5</v>
      </c>
      <c r="G6175" s="67" t="str">
        <f t="shared" si="288"/>
        <v>péntek</v>
      </c>
    </row>
    <row r="6176" spans="1:7" ht="15" customHeight="1" x14ac:dyDescent="0.25">
      <c r="A6176" s="38" t="s">
        <v>989</v>
      </c>
      <c r="B6176" s="38" t="s">
        <v>450</v>
      </c>
      <c r="C6176" s="38" t="s">
        <v>484</v>
      </c>
      <c r="D6176" s="38"/>
      <c r="E6176" s="65">
        <f t="shared" si="289"/>
        <v>182309</v>
      </c>
      <c r="F6176" s="66">
        <f t="shared" si="290"/>
        <v>7</v>
      </c>
      <c r="G6176" s="67" t="str">
        <f t="shared" si="288"/>
        <v>vasárnap</v>
      </c>
    </row>
    <row r="6177" spans="1:7" ht="15" customHeight="1" x14ac:dyDescent="0.25">
      <c r="A6177" s="38" t="s">
        <v>989</v>
      </c>
      <c r="B6177" s="38" t="s">
        <v>452</v>
      </c>
      <c r="C6177" s="38" t="s">
        <v>483</v>
      </c>
      <c r="D6177" s="38"/>
      <c r="E6177" s="65">
        <f t="shared" si="289"/>
        <v>182338</v>
      </c>
      <c r="F6177" s="66">
        <f t="shared" si="290"/>
        <v>1</v>
      </c>
      <c r="G6177" s="67" t="str">
        <f t="shared" si="288"/>
        <v>hétfő</v>
      </c>
    </row>
    <row r="6178" spans="1:7" ht="15" customHeight="1" x14ac:dyDescent="0.25">
      <c r="A6178" s="38" t="s">
        <v>989</v>
      </c>
      <c r="B6178" s="38" t="s">
        <v>454</v>
      </c>
      <c r="C6178" s="38" t="s">
        <v>484</v>
      </c>
      <c r="D6178" s="38"/>
      <c r="E6178" s="65">
        <f t="shared" si="289"/>
        <v>182368</v>
      </c>
      <c r="F6178" s="66">
        <f t="shared" si="290"/>
        <v>3</v>
      </c>
      <c r="G6178" s="67" t="str">
        <f t="shared" si="288"/>
        <v>szerda</v>
      </c>
    </row>
    <row r="6179" spans="1:7" ht="15" customHeight="1" x14ac:dyDescent="0.25">
      <c r="A6179" s="38" t="s">
        <v>989</v>
      </c>
      <c r="B6179" s="38" t="s">
        <v>455</v>
      </c>
      <c r="C6179" s="38" t="s">
        <v>485</v>
      </c>
      <c r="D6179" s="38"/>
      <c r="E6179" s="65">
        <f t="shared" si="289"/>
        <v>182397</v>
      </c>
      <c r="F6179" s="66">
        <f t="shared" si="290"/>
        <v>4</v>
      </c>
      <c r="G6179" s="67" t="str">
        <f t="shared" si="288"/>
        <v>csütörtök</v>
      </c>
    </row>
    <row r="6180" spans="1:7" ht="15" customHeight="1" x14ac:dyDescent="0.25">
      <c r="A6180" s="38" t="s">
        <v>989</v>
      </c>
      <c r="B6180" s="38" t="s">
        <v>456</v>
      </c>
      <c r="C6180" s="38" t="s">
        <v>486</v>
      </c>
      <c r="D6180" s="38"/>
      <c r="E6180" s="65">
        <f t="shared" si="289"/>
        <v>182427</v>
      </c>
      <c r="F6180" s="66">
        <f t="shared" si="290"/>
        <v>6</v>
      </c>
      <c r="G6180" s="67" t="str">
        <f t="shared" si="288"/>
        <v>szombat</v>
      </c>
    </row>
    <row r="6181" spans="1:7" ht="15" customHeight="1" x14ac:dyDescent="0.25">
      <c r="A6181" s="38" t="s">
        <v>989</v>
      </c>
      <c r="B6181" s="38" t="s">
        <v>458</v>
      </c>
      <c r="C6181" s="38" t="s">
        <v>494</v>
      </c>
      <c r="D6181" s="38"/>
      <c r="E6181" s="65">
        <f t="shared" si="289"/>
        <v>182456</v>
      </c>
      <c r="F6181" s="66">
        <f t="shared" si="290"/>
        <v>7</v>
      </c>
      <c r="G6181" s="67" t="str">
        <f t="shared" si="288"/>
        <v>vasárnap</v>
      </c>
    </row>
    <row r="6182" spans="1:7" ht="15" customHeight="1" x14ac:dyDescent="0.25">
      <c r="A6182" s="38" t="s">
        <v>989</v>
      </c>
      <c r="B6182" s="38" t="s">
        <v>460</v>
      </c>
      <c r="C6182" s="38" t="s">
        <v>487</v>
      </c>
      <c r="D6182" s="38"/>
      <c r="E6182" s="65">
        <f t="shared" si="289"/>
        <v>182486</v>
      </c>
      <c r="F6182" s="66">
        <f t="shared" si="290"/>
        <v>2</v>
      </c>
      <c r="G6182" s="67" t="str">
        <f t="shared" si="288"/>
        <v>kedd</v>
      </c>
    </row>
    <row r="6183" spans="1:7" ht="15" customHeight="1" x14ac:dyDescent="0.25">
      <c r="A6183" s="38" t="s">
        <v>989</v>
      </c>
      <c r="B6183" s="38" t="s">
        <v>462</v>
      </c>
      <c r="C6183" s="38" t="s">
        <v>453</v>
      </c>
      <c r="D6183" s="38"/>
      <c r="E6183" s="65">
        <f t="shared" si="289"/>
        <v>182516</v>
      </c>
      <c r="F6183" s="66">
        <f t="shared" si="290"/>
        <v>4</v>
      </c>
      <c r="G6183" s="67" t="str">
        <f t="shared" si="288"/>
        <v>csütörtök</v>
      </c>
    </row>
    <row r="6184" spans="1:7" ht="15" customHeight="1" x14ac:dyDescent="0.25">
      <c r="A6184" s="38" t="s">
        <v>989</v>
      </c>
      <c r="B6184" s="38" t="s">
        <v>464</v>
      </c>
      <c r="C6184" s="38" t="s">
        <v>449</v>
      </c>
      <c r="D6184" s="38"/>
      <c r="E6184" s="65">
        <f t="shared" si="289"/>
        <v>182545</v>
      </c>
      <c r="F6184" s="66">
        <f t="shared" si="290"/>
        <v>5</v>
      </c>
      <c r="G6184" s="67" t="str">
        <f t="shared" si="288"/>
        <v>péntek</v>
      </c>
    </row>
    <row r="6185" spans="1:7" ht="15" customHeight="1" x14ac:dyDescent="0.25">
      <c r="A6185" s="38" t="s">
        <v>989</v>
      </c>
      <c r="B6185" s="38" t="s">
        <v>466</v>
      </c>
      <c r="C6185" s="38" t="s">
        <v>451</v>
      </c>
      <c r="D6185" s="38"/>
      <c r="E6185" s="65">
        <f t="shared" si="289"/>
        <v>182575</v>
      </c>
      <c r="F6185" s="66">
        <f t="shared" si="290"/>
        <v>7</v>
      </c>
      <c r="G6185" s="67" t="str">
        <f t="shared" si="288"/>
        <v>vasárnap</v>
      </c>
    </row>
    <row r="6186" spans="1:7" ht="15" customHeight="1" x14ac:dyDescent="0.25">
      <c r="A6186" s="38" t="s">
        <v>989</v>
      </c>
      <c r="B6186" s="38" t="s">
        <v>468</v>
      </c>
      <c r="C6186" s="38" t="s">
        <v>457</v>
      </c>
      <c r="D6186" s="38"/>
      <c r="E6186" s="65">
        <f t="shared" si="289"/>
        <v>182604</v>
      </c>
      <c r="F6186" s="66">
        <f t="shared" si="290"/>
        <v>1</v>
      </c>
      <c r="G6186" s="67" t="str">
        <f t="shared" si="288"/>
        <v>hétfő</v>
      </c>
    </row>
    <row r="6187" spans="1:7" ht="15" customHeight="1" x14ac:dyDescent="0.25">
      <c r="A6187" s="38" t="s">
        <v>990</v>
      </c>
      <c r="B6187" s="38" t="s">
        <v>448</v>
      </c>
      <c r="C6187" s="38" t="s">
        <v>459</v>
      </c>
      <c r="D6187" s="38"/>
      <c r="E6187" s="65">
        <f t="shared" si="289"/>
        <v>182634</v>
      </c>
      <c r="F6187" s="66">
        <f t="shared" si="290"/>
        <v>3</v>
      </c>
      <c r="G6187" s="67" t="str">
        <f t="shared" si="288"/>
        <v>szerda</v>
      </c>
    </row>
    <row r="6188" spans="1:7" ht="15" customHeight="1" x14ac:dyDescent="0.25">
      <c r="A6188" s="38" t="s">
        <v>990</v>
      </c>
      <c r="B6188" s="38" t="s">
        <v>450</v>
      </c>
      <c r="C6188" s="38" t="s">
        <v>461</v>
      </c>
      <c r="D6188" s="38"/>
      <c r="E6188" s="65">
        <f t="shared" si="289"/>
        <v>182663</v>
      </c>
      <c r="F6188" s="66">
        <f t="shared" si="290"/>
        <v>4</v>
      </c>
      <c r="G6188" s="67" t="str">
        <f t="shared" si="288"/>
        <v>csütörtök</v>
      </c>
    </row>
    <row r="6189" spans="1:7" ht="15" customHeight="1" x14ac:dyDescent="0.25">
      <c r="A6189" s="38" t="s">
        <v>990</v>
      </c>
      <c r="B6189" s="38" t="s">
        <v>452</v>
      </c>
      <c r="C6189" s="38" t="s">
        <v>489</v>
      </c>
      <c r="D6189" s="38"/>
      <c r="E6189" s="65">
        <f t="shared" si="289"/>
        <v>182693</v>
      </c>
      <c r="F6189" s="66">
        <f t="shared" si="290"/>
        <v>6</v>
      </c>
      <c r="G6189" s="67" t="str">
        <f t="shared" si="288"/>
        <v>szombat</v>
      </c>
    </row>
    <row r="6190" spans="1:7" ht="15" customHeight="1" x14ac:dyDescent="0.25">
      <c r="A6190" s="38" t="s">
        <v>990</v>
      </c>
      <c r="B6190" s="38" t="s">
        <v>454</v>
      </c>
      <c r="C6190" s="38" t="s">
        <v>463</v>
      </c>
      <c r="D6190" s="38"/>
      <c r="E6190" s="65">
        <f t="shared" si="289"/>
        <v>182722</v>
      </c>
      <c r="F6190" s="66">
        <f t="shared" si="290"/>
        <v>7</v>
      </c>
      <c r="G6190" s="67" t="str">
        <f t="shared" si="288"/>
        <v>vasárnap</v>
      </c>
    </row>
    <row r="6191" spans="1:7" ht="15" customHeight="1" x14ac:dyDescent="0.25">
      <c r="A6191" s="38" t="s">
        <v>990</v>
      </c>
      <c r="B6191" s="38" t="s">
        <v>455</v>
      </c>
      <c r="C6191" s="38" t="s">
        <v>463</v>
      </c>
      <c r="D6191" s="38"/>
      <c r="E6191" s="65">
        <f t="shared" si="289"/>
        <v>182752</v>
      </c>
      <c r="F6191" s="66">
        <f t="shared" si="290"/>
        <v>2</v>
      </c>
      <c r="G6191" s="67" t="str">
        <f t="shared" si="288"/>
        <v>kedd</v>
      </c>
    </row>
    <row r="6192" spans="1:7" ht="15" customHeight="1" x14ac:dyDescent="0.25">
      <c r="A6192" s="38" t="s">
        <v>990</v>
      </c>
      <c r="B6192" s="38" t="s">
        <v>456</v>
      </c>
      <c r="C6192" s="38" t="s">
        <v>490</v>
      </c>
      <c r="D6192" s="38"/>
      <c r="E6192" s="65">
        <f t="shared" si="289"/>
        <v>182781</v>
      </c>
      <c r="F6192" s="66">
        <f t="shared" si="290"/>
        <v>3</v>
      </c>
      <c r="G6192" s="67" t="str">
        <f t="shared" si="288"/>
        <v>szerda</v>
      </c>
    </row>
    <row r="6193" spans="1:7" ht="15" customHeight="1" x14ac:dyDescent="0.25">
      <c r="A6193" s="38" t="s">
        <v>990</v>
      </c>
      <c r="B6193" s="38" t="s">
        <v>458</v>
      </c>
      <c r="C6193" s="38" t="s">
        <v>467</v>
      </c>
      <c r="D6193" s="38"/>
      <c r="E6193" s="65">
        <f t="shared" si="289"/>
        <v>182810</v>
      </c>
      <c r="F6193" s="66">
        <f t="shared" si="290"/>
        <v>4</v>
      </c>
      <c r="G6193" s="67" t="str">
        <f t="shared" si="288"/>
        <v>csütörtök</v>
      </c>
    </row>
    <row r="6194" spans="1:7" ht="15" customHeight="1" x14ac:dyDescent="0.25">
      <c r="A6194" s="38" t="s">
        <v>990</v>
      </c>
      <c r="B6194" s="38" t="s">
        <v>460</v>
      </c>
      <c r="C6194" s="38" t="s">
        <v>470</v>
      </c>
      <c r="D6194" s="38"/>
      <c r="E6194" s="65">
        <f t="shared" si="289"/>
        <v>182840</v>
      </c>
      <c r="F6194" s="66">
        <f t="shared" si="290"/>
        <v>6</v>
      </c>
      <c r="G6194" s="67" t="str">
        <f t="shared" si="288"/>
        <v>szombat</v>
      </c>
    </row>
    <row r="6195" spans="1:7" ht="15" customHeight="1" x14ac:dyDescent="0.25">
      <c r="A6195" s="38" t="s">
        <v>990</v>
      </c>
      <c r="B6195" s="38" t="s">
        <v>462</v>
      </c>
      <c r="C6195" s="38" t="s">
        <v>472</v>
      </c>
      <c r="D6195" s="38"/>
      <c r="E6195" s="65">
        <f t="shared" si="289"/>
        <v>182870</v>
      </c>
      <c r="F6195" s="66">
        <f t="shared" si="290"/>
        <v>1</v>
      </c>
      <c r="G6195" s="67" t="str">
        <f t="shared" si="288"/>
        <v>hétfő</v>
      </c>
    </row>
    <row r="6196" spans="1:7" ht="15" customHeight="1" x14ac:dyDescent="0.25">
      <c r="A6196" s="38" t="s">
        <v>990</v>
      </c>
      <c r="B6196" s="38" t="s">
        <v>464</v>
      </c>
      <c r="C6196" s="38" t="s">
        <v>471</v>
      </c>
      <c r="D6196" s="38"/>
      <c r="E6196" s="65">
        <f t="shared" si="289"/>
        <v>182899</v>
      </c>
      <c r="F6196" s="66">
        <f t="shared" si="290"/>
        <v>2</v>
      </c>
      <c r="G6196" s="67" t="str">
        <f t="shared" si="288"/>
        <v>kedd</v>
      </c>
    </row>
    <row r="6197" spans="1:7" ht="15" customHeight="1" x14ac:dyDescent="0.25">
      <c r="A6197" s="38" t="s">
        <v>990</v>
      </c>
      <c r="B6197" s="38" t="s">
        <v>466</v>
      </c>
      <c r="C6197" s="38" t="s">
        <v>473</v>
      </c>
      <c r="D6197" s="38"/>
      <c r="E6197" s="65">
        <f t="shared" si="289"/>
        <v>182929</v>
      </c>
      <c r="F6197" s="66">
        <f t="shared" si="290"/>
        <v>4</v>
      </c>
      <c r="G6197" s="67" t="str">
        <f t="shared" si="288"/>
        <v>csütörtök</v>
      </c>
    </row>
    <row r="6198" spans="1:7" ht="15" customHeight="1" x14ac:dyDescent="0.25">
      <c r="A6198" s="38" t="s">
        <v>990</v>
      </c>
      <c r="B6198" s="38" t="s">
        <v>468</v>
      </c>
      <c r="C6198" s="38" t="s">
        <v>473</v>
      </c>
      <c r="D6198" s="38"/>
      <c r="E6198" s="65">
        <f t="shared" si="289"/>
        <v>182959</v>
      </c>
      <c r="F6198" s="66">
        <f t="shared" si="290"/>
        <v>6</v>
      </c>
      <c r="G6198" s="67" t="str">
        <f t="shared" si="288"/>
        <v>szombat</v>
      </c>
    </row>
    <row r="6199" spans="1:7" ht="15" customHeight="1" x14ac:dyDescent="0.25">
      <c r="A6199" s="38" t="s">
        <v>990</v>
      </c>
      <c r="B6199" s="38" t="s">
        <v>468</v>
      </c>
      <c r="C6199" s="38" t="s">
        <v>475</v>
      </c>
      <c r="D6199" s="38"/>
      <c r="E6199" s="65">
        <f t="shared" si="289"/>
        <v>182988</v>
      </c>
      <c r="F6199" s="66">
        <f t="shared" si="290"/>
        <v>7</v>
      </c>
      <c r="G6199" s="67" t="str">
        <f t="shared" si="288"/>
        <v>vasárnap</v>
      </c>
    </row>
    <row r="6200" spans="1:7" ht="15" customHeight="1" x14ac:dyDescent="0.25">
      <c r="A6200" s="38" t="s">
        <v>991</v>
      </c>
      <c r="B6200" s="38" t="s">
        <v>448</v>
      </c>
      <c r="C6200" s="38" t="s">
        <v>496</v>
      </c>
      <c r="D6200" s="38"/>
      <c r="E6200" s="65">
        <f t="shared" si="289"/>
        <v>183018</v>
      </c>
      <c r="F6200" s="66">
        <f t="shared" si="290"/>
        <v>2</v>
      </c>
      <c r="G6200" s="67" t="str">
        <f t="shared" si="288"/>
        <v>kedd</v>
      </c>
    </row>
    <row r="6201" spans="1:7" ht="15" customHeight="1" x14ac:dyDescent="0.25">
      <c r="A6201" s="38" t="s">
        <v>991</v>
      </c>
      <c r="B6201" s="38" t="s">
        <v>452</v>
      </c>
      <c r="C6201" s="38" t="s">
        <v>474</v>
      </c>
      <c r="D6201" s="38"/>
      <c r="E6201" s="65">
        <f t="shared" si="289"/>
        <v>183048</v>
      </c>
      <c r="F6201" s="66">
        <f t="shared" si="290"/>
        <v>4</v>
      </c>
      <c r="G6201" s="67" t="str">
        <f t="shared" si="288"/>
        <v>csütörtök</v>
      </c>
    </row>
    <row r="6202" spans="1:7" ht="15" customHeight="1" x14ac:dyDescent="0.25">
      <c r="A6202" s="38" t="s">
        <v>991</v>
      </c>
      <c r="B6202" s="38" t="s">
        <v>452</v>
      </c>
      <c r="C6202" s="38" t="s">
        <v>496</v>
      </c>
      <c r="D6202" s="38"/>
      <c r="E6202" s="65">
        <f t="shared" si="289"/>
        <v>183077</v>
      </c>
      <c r="F6202" s="66">
        <f t="shared" si="290"/>
        <v>5</v>
      </c>
      <c r="G6202" s="67" t="str">
        <f t="shared" si="288"/>
        <v>péntek</v>
      </c>
    </row>
    <row r="6203" spans="1:7" ht="15" customHeight="1" x14ac:dyDescent="0.25">
      <c r="A6203" s="38" t="s">
        <v>991</v>
      </c>
      <c r="B6203" s="38" t="s">
        <v>454</v>
      </c>
      <c r="C6203" s="38" t="s">
        <v>477</v>
      </c>
      <c r="D6203" s="38"/>
      <c r="E6203" s="65">
        <f t="shared" si="289"/>
        <v>183106</v>
      </c>
      <c r="F6203" s="66">
        <f t="shared" si="290"/>
        <v>6</v>
      </c>
      <c r="G6203" s="67" t="str">
        <f t="shared" si="288"/>
        <v>szombat</v>
      </c>
    </row>
    <row r="6204" spans="1:7" ht="15" customHeight="1" x14ac:dyDescent="0.25">
      <c r="A6204" s="38" t="s">
        <v>991</v>
      </c>
      <c r="B6204" s="38" t="s">
        <v>455</v>
      </c>
      <c r="C6204" s="38" t="s">
        <v>477</v>
      </c>
      <c r="D6204" s="38"/>
      <c r="E6204" s="65">
        <f t="shared" si="289"/>
        <v>183136</v>
      </c>
      <c r="F6204" s="66">
        <f t="shared" si="290"/>
        <v>1</v>
      </c>
      <c r="G6204" s="67" t="str">
        <f t="shared" si="288"/>
        <v>hétfő</v>
      </c>
    </row>
    <row r="6205" spans="1:7" ht="15" customHeight="1" x14ac:dyDescent="0.25">
      <c r="A6205" s="38" t="s">
        <v>991</v>
      </c>
      <c r="B6205" s="38" t="s">
        <v>456</v>
      </c>
      <c r="C6205" s="38" t="s">
        <v>479</v>
      </c>
      <c r="D6205" s="38"/>
      <c r="E6205" s="65">
        <f t="shared" si="289"/>
        <v>183165</v>
      </c>
      <c r="F6205" s="66">
        <f t="shared" si="290"/>
        <v>2</v>
      </c>
      <c r="G6205" s="67" t="str">
        <f t="shared" si="288"/>
        <v>kedd</v>
      </c>
    </row>
    <row r="6206" spans="1:7" ht="15" customHeight="1" x14ac:dyDescent="0.25">
      <c r="A6206" s="38" t="s">
        <v>991</v>
      </c>
      <c r="B6206" s="38" t="s">
        <v>458</v>
      </c>
      <c r="C6206" s="38" t="s">
        <v>480</v>
      </c>
      <c r="D6206" s="38"/>
      <c r="E6206" s="65">
        <f t="shared" si="289"/>
        <v>183194</v>
      </c>
      <c r="F6206" s="66">
        <f t="shared" si="290"/>
        <v>3</v>
      </c>
      <c r="G6206" s="67" t="str">
        <f t="shared" si="288"/>
        <v>szerda</v>
      </c>
    </row>
    <row r="6207" spans="1:7" ht="15" customHeight="1" x14ac:dyDescent="0.25">
      <c r="A6207" s="38" t="s">
        <v>991</v>
      </c>
      <c r="B6207" s="38" t="s">
        <v>460</v>
      </c>
      <c r="C6207" s="38" t="s">
        <v>482</v>
      </c>
      <c r="D6207" s="38"/>
      <c r="E6207" s="65">
        <f t="shared" si="289"/>
        <v>183224</v>
      </c>
      <c r="F6207" s="66">
        <f t="shared" si="290"/>
        <v>5</v>
      </c>
      <c r="G6207" s="67" t="str">
        <f t="shared" si="288"/>
        <v>péntek</v>
      </c>
    </row>
    <row r="6208" spans="1:7" ht="15" customHeight="1" x14ac:dyDescent="0.25">
      <c r="A6208" s="38" t="s">
        <v>991</v>
      </c>
      <c r="B6208" s="38" t="s">
        <v>462</v>
      </c>
      <c r="C6208" s="38" t="s">
        <v>483</v>
      </c>
      <c r="D6208" s="38"/>
      <c r="E6208" s="65">
        <f t="shared" si="289"/>
        <v>183253</v>
      </c>
      <c r="F6208" s="66">
        <f t="shared" si="290"/>
        <v>6</v>
      </c>
      <c r="G6208" s="67" t="str">
        <f t="shared" si="288"/>
        <v>szombat</v>
      </c>
    </row>
    <row r="6209" spans="1:7" ht="15" customHeight="1" x14ac:dyDescent="0.25">
      <c r="A6209" s="38" t="s">
        <v>991</v>
      </c>
      <c r="B6209" s="38" t="s">
        <v>464</v>
      </c>
      <c r="C6209" s="38" t="s">
        <v>483</v>
      </c>
      <c r="D6209" s="38"/>
      <c r="E6209" s="65">
        <f t="shared" si="289"/>
        <v>183283</v>
      </c>
      <c r="F6209" s="66">
        <f t="shared" si="290"/>
        <v>1</v>
      </c>
      <c r="G6209" s="67" t="str">
        <f t="shared" si="288"/>
        <v>hétfő</v>
      </c>
    </row>
    <row r="6210" spans="1:7" ht="15" customHeight="1" x14ac:dyDescent="0.25">
      <c r="A6210" s="38" t="s">
        <v>991</v>
      </c>
      <c r="B6210" s="38" t="s">
        <v>466</v>
      </c>
      <c r="C6210" s="38" t="s">
        <v>484</v>
      </c>
      <c r="D6210" s="38"/>
      <c r="E6210" s="65">
        <f t="shared" si="289"/>
        <v>183313</v>
      </c>
      <c r="F6210" s="66">
        <f t="shared" si="290"/>
        <v>3</v>
      </c>
      <c r="G6210" s="67" t="str">
        <f t="shared" si="288"/>
        <v>szerda</v>
      </c>
    </row>
    <row r="6211" spans="1:7" ht="15" customHeight="1" x14ac:dyDescent="0.25">
      <c r="A6211" s="38" t="s">
        <v>991</v>
      </c>
      <c r="B6211" s="38" t="s">
        <v>468</v>
      </c>
      <c r="C6211" s="38" t="s">
        <v>484</v>
      </c>
      <c r="D6211" s="38"/>
      <c r="E6211" s="65">
        <f t="shared" si="289"/>
        <v>183343</v>
      </c>
      <c r="F6211" s="66">
        <f t="shared" si="290"/>
        <v>5</v>
      </c>
      <c r="G6211" s="67" t="str">
        <f t="shared" ref="G6211:G6274" si="291">VLOOKUP(F6211,nevek,2,0)</f>
        <v>péntek</v>
      </c>
    </row>
    <row r="6212" spans="1:7" ht="15" customHeight="1" x14ac:dyDescent="0.25">
      <c r="A6212" s="38" t="s">
        <v>992</v>
      </c>
      <c r="B6212" s="38" t="s">
        <v>448</v>
      </c>
      <c r="C6212" s="38" t="s">
        <v>486</v>
      </c>
      <c r="D6212" s="38"/>
      <c r="E6212" s="65">
        <f t="shared" ref="E6212:E6275" si="292">DATEVALUE(A6212&amp;"."&amp;B6212&amp;C6212)</f>
        <v>183372</v>
      </c>
      <c r="F6212" s="66">
        <f t="shared" ref="F6212:F6275" si="293">WEEKDAY(E6212,2)</f>
        <v>6</v>
      </c>
      <c r="G6212" s="67" t="str">
        <f t="shared" si="291"/>
        <v>szombat</v>
      </c>
    </row>
    <row r="6213" spans="1:7" ht="15" customHeight="1" x14ac:dyDescent="0.25">
      <c r="A6213" s="38" t="s">
        <v>992</v>
      </c>
      <c r="B6213" s="38" t="s">
        <v>450</v>
      </c>
      <c r="C6213" s="38" t="s">
        <v>494</v>
      </c>
      <c r="D6213" s="38"/>
      <c r="E6213" s="65">
        <f t="shared" si="292"/>
        <v>183402</v>
      </c>
      <c r="F6213" s="66">
        <f t="shared" si="293"/>
        <v>1</v>
      </c>
      <c r="G6213" s="67" t="str">
        <f t="shared" si="291"/>
        <v>hétfő</v>
      </c>
    </row>
    <row r="6214" spans="1:7" ht="15" customHeight="1" x14ac:dyDescent="0.25">
      <c r="A6214" s="38" t="s">
        <v>992</v>
      </c>
      <c r="B6214" s="38" t="s">
        <v>452</v>
      </c>
      <c r="C6214" s="38" t="s">
        <v>485</v>
      </c>
      <c r="D6214" s="38"/>
      <c r="E6214" s="65">
        <f t="shared" si="292"/>
        <v>183432</v>
      </c>
      <c r="F6214" s="66">
        <f t="shared" si="293"/>
        <v>3</v>
      </c>
      <c r="G6214" s="67" t="str">
        <f t="shared" si="291"/>
        <v>szerda</v>
      </c>
    </row>
    <row r="6215" spans="1:7" ht="15" customHeight="1" x14ac:dyDescent="0.25">
      <c r="A6215" s="38" t="s">
        <v>992</v>
      </c>
      <c r="B6215" s="38" t="s">
        <v>454</v>
      </c>
      <c r="C6215" s="38" t="s">
        <v>494</v>
      </c>
      <c r="D6215" s="38"/>
      <c r="E6215" s="65">
        <f t="shared" si="292"/>
        <v>183461</v>
      </c>
      <c r="F6215" s="66">
        <f t="shared" si="293"/>
        <v>4</v>
      </c>
      <c r="G6215" s="67" t="str">
        <f t="shared" si="291"/>
        <v>csütörtök</v>
      </c>
    </row>
    <row r="6216" spans="1:7" ht="15" customHeight="1" x14ac:dyDescent="0.25">
      <c r="A6216" s="38" t="s">
        <v>992</v>
      </c>
      <c r="B6216" s="38" t="s">
        <v>455</v>
      </c>
      <c r="C6216" s="38" t="s">
        <v>487</v>
      </c>
      <c r="D6216" s="38"/>
      <c r="E6216" s="65">
        <f t="shared" si="292"/>
        <v>183490</v>
      </c>
      <c r="F6216" s="66">
        <f t="shared" si="293"/>
        <v>5</v>
      </c>
      <c r="G6216" s="67" t="str">
        <f t="shared" si="291"/>
        <v>péntek</v>
      </c>
    </row>
    <row r="6217" spans="1:7" ht="15" customHeight="1" x14ac:dyDescent="0.25">
      <c r="A6217" s="38" t="s">
        <v>992</v>
      </c>
      <c r="B6217" s="38" t="s">
        <v>456</v>
      </c>
      <c r="C6217" s="38" t="s">
        <v>453</v>
      </c>
      <c r="D6217" s="38"/>
      <c r="E6217" s="65">
        <f t="shared" si="292"/>
        <v>183520</v>
      </c>
      <c r="F6217" s="66">
        <f t="shared" si="293"/>
        <v>7</v>
      </c>
      <c r="G6217" s="67" t="str">
        <f t="shared" si="291"/>
        <v>vasárnap</v>
      </c>
    </row>
    <row r="6218" spans="1:7" ht="15" customHeight="1" x14ac:dyDescent="0.25">
      <c r="A6218" s="38" t="s">
        <v>992</v>
      </c>
      <c r="B6218" s="38" t="s">
        <v>458</v>
      </c>
      <c r="C6218" s="38" t="s">
        <v>449</v>
      </c>
      <c r="D6218" s="38"/>
      <c r="E6218" s="65">
        <f t="shared" si="292"/>
        <v>183549</v>
      </c>
      <c r="F6218" s="66">
        <f t="shared" si="293"/>
        <v>1</v>
      </c>
      <c r="G6218" s="67" t="str">
        <f t="shared" si="291"/>
        <v>hétfő</v>
      </c>
    </row>
    <row r="6219" spans="1:7" ht="15" customHeight="1" x14ac:dyDescent="0.25">
      <c r="A6219" s="38" t="s">
        <v>992</v>
      </c>
      <c r="B6219" s="38" t="s">
        <v>460</v>
      </c>
      <c r="C6219" s="38" t="s">
        <v>457</v>
      </c>
      <c r="D6219" s="38"/>
      <c r="E6219" s="65">
        <f t="shared" si="292"/>
        <v>183578</v>
      </c>
      <c r="F6219" s="66">
        <f t="shared" si="293"/>
        <v>2</v>
      </c>
      <c r="G6219" s="67" t="str">
        <f t="shared" si="291"/>
        <v>kedd</v>
      </c>
    </row>
    <row r="6220" spans="1:7" ht="15" customHeight="1" x14ac:dyDescent="0.25">
      <c r="A6220" s="38" t="s">
        <v>992</v>
      </c>
      <c r="B6220" s="38" t="s">
        <v>462</v>
      </c>
      <c r="C6220" s="38" t="s">
        <v>459</v>
      </c>
      <c r="D6220" s="38"/>
      <c r="E6220" s="65">
        <f t="shared" si="292"/>
        <v>183608</v>
      </c>
      <c r="F6220" s="66">
        <f t="shared" si="293"/>
        <v>4</v>
      </c>
      <c r="G6220" s="67" t="str">
        <f t="shared" si="291"/>
        <v>csütörtök</v>
      </c>
    </row>
    <row r="6221" spans="1:7" ht="15" customHeight="1" x14ac:dyDescent="0.25">
      <c r="A6221" s="38" t="s">
        <v>992</v>
      </c>
      <c r="B6221" s="38" t="s">
        <v>464</v>
      </c>
      <c r="C6221" s="38" t="s">
        <v>489</v>
      </c>
      <c r="D6221" s="38"/>
      <c r="E6221" s="65">
        <f t="shared" si="292"/>
        <v>183637</v>
      </c>
      <c r="F6221" s="66">
        <f t="shared" si="293"/>
        <v>5</v>
      </c>
      <c r="G6221" s="67" t="str">
        <f t="shared" si="291"/>
        <v>péntek</v>
      </c>
    </row>
    <row r="6222" spans="1:7" ht="15" customHeight="1" x14ac:dyDescent="0.25">
      <c r="A6222" s="38" t="s">
        <v>992</v>
      </c>
      <c r="B6222" s="38" t="s">
        <v>466</v>
      </c>
      <c r="C6222" s="38" t="s">
        <v>461</v>
      </c>
      <c r="D6222" s="38"/>
      <c r="E6222" s="65">
        <f t="shared" si="292"/>
        <v>183667</v>
      </c>
      <c r="F6222" s="66">
        <f t="shared" si="293"/>
        <v>7</v>
      </c>
      <c r="G6222" s="67" t="str">
        <f t="shared" si="291"/>
        <v>vasárnap</v>
      </c>
    </row>
    <row r="6223" spans="1:7" ht="15" customHeight="1" x14ac:dyDescent="0.25">
      <c r="A6223" s="38" t="s">
        <v>992</v>
      </c>
      <c r="B6223" s="38" t="s">
        <v>468</v>
      </c>
      <c r="C6223" s="38" t="s">
        <v>461</v>
      </c>
      <c r="D6223" s="38"/>
      <c r="E6223" s="65">
        <f t="shared" si="292"/>
        <v>183697</v>
      </c>
      <c r="F6223" s="66">
        <f t="shared" si="293"/>
        <v>2</v>
      </c>
      <c r="G6223" s="67" t="str">
        <f t="shared" si="291"/>
        <v>kedd</v>
      </c>
    </row>
    <row r="6224" spans="1:7" ht="15" customHeight="1" x14ac:dyDescent="0.25">
      <c r="A6224" s="38" t="s">
        <v>993</v>
      </c>
      <c r="B6224" s="38" t="s">
        <v>448</v>
      </c>
      <c r="C6224" s="38" t="s">
        <v>465</v>
      </c>
      <c r="D6224" s="38"/>
      <c r="E6224" s="65">
        <f t="shared" si="292"/>
        <v>183726</v>
      </c>
      <c r="F6224" s="66">
        <f t="shared" si="293"/>
        <v>3</v>
      </c>
      <c r="G6224" s="67" t="str">
        <f t="shared" si="291"/>
        <v>szerda</v>
      </c>
    </row>
    <row r="6225" spans="1:7" ht="15" customHeight="1" x14ac:dyDescent="0.25">
      <c r="A6225" s="38" t="s">
        <v>993</v>
      </c>
      <c r="B6225" s="38" t="s">
        <v>450</v>
      </c>
      <c r="C6225" s="38" t="s">
        <v>490</v>
      </c>
      <c r="D6225" s="38"/>
      <c r="E6225" s="65">
        <f t="shared" si="292"/>
        <v>183756</v>
      </c>
      <c r="F6225" s="66">
        <f t="shared" si="293"/>
        <v>5</v>
      </c>
      <c r="G6225" s="67" t="str">
        <f t="shared" si="291"/>
        <v>péntek</v>
      </c>
    </row>
    <row r="6226" spans="1:7" ht="15" customHeight="1" x14ac:dyDescent="0.25">
      <c r="A6226" s="38" t="s">
        <v>993</v>
      </c>
      <c r="B6226" s="38" t="s">
        <v>452</v>
      </c>
      <c r="C6226" s="38" t="s">
        <v>463</v>
      </c>
      <c r="D6226" s="38"/>
      <c r="E6226" s="65">
        <f t="shared" si="292"/>
        <v>183786</v>
      </c>
      <c r="F6226" s="66">
        <f t="shared" si="293"/>
        <v>7</v>
      </c>
      <c r="G6226" s="67" t="str">
        <f t="shared" si="291"/>
        <v>vasárnap</v>
      </c>
    </row>
    <row r="6227" spans="1:7" ht="15" customHeight="1" x14ac:dyDescent="0.25">
      <c r="A6227" s="38" t="s">
        <v>993</v>
      </c>
      <c r="B6227" s="38" t="s">
        <v>454</v>
      </c>
      <c r="C6227" s="38" t="s">
        <v>490</v>
      </c>
      <c r="D6227" s="38"/>
      <c r="E6227" s="65">
        <f t="shared" si="292"/>
        <v>183815</v>
      </c>
      <c r="F6227" s="66">
        <f t="shared" si="293"/>
        <v>1</v>
      </c>
      <c r="G6227" s="67" t="str">
        <f t="shared" si="291"/>
        <v>hétfő</v>
      </c>
    </row>
    <row r="6228" spans="1:7" ht="15" customHeight="1" x14ac:dyDescent="0.25">
      <c r="A6228" s="38" t="s">
        <v>993</v>
      </c>
      <c r="B6228" s="38" t="s">
        <v>455</v>
      </c>
      <c r="C6228" s="38" t="s">
        <v>490</v>
      </c>
      <c r="D6228" s="38"/>
      <c r="E6228" s="65">
        <f t="shared" si="292"/>
        <v>183845</v>
      </c>
      <c r="F6228" s="66">
        <f t="shared" si="293"/>
        <v>3</v>
      </c>
      <c r="G6228" s="67" t="str">
        <f t="shared" si="291"/>
        <v>szerda</v>
      </c>
    </row>
    <row r="6229" spans="1:7" ht="15" customHeight="1" x14ac:dyDescent="0.25">
      <c r="A6229" s="38" t="s">
        <v>993</v>
      </c>
      <c r="B6229" s="38" t="s">
        <v>456</v>
      </c>
      <c r="C6229" s="38" t="s">
        <v>470</v>
      </c>
      <c r="D6229" s="38"/>
      <c r="E6229" s="65">
        <f t="shared" si="292"/>
        <v>183874</v>
      </c>
      <c r="F6229" s="66">
        <f t="shared" si="293"/>
        <v>4</v>
      </c>
      <c r="G6229" s="67" t="str">
        <f t="shared" si="291"/>
        <v>csütörtök</v>
      </c>
    </row>
    <row r="6230" spans="1:7" ht="15" customHeight="1" x14ac:dyDescent="0.25">
      <c r="A6230" s="38" t="s">
        <v>993</v>
      </c>
      <c r="B6230" s="38" t="s">
        <v>458</v>
      </c>
      <c r="C6230" s="38" t="s">
        <v>470</v>
      </c>
      <c r="D6230" s="38"/>
      <c r="E6230" s="65">
        <f t="shared" si="292"/>
        <v>183904</v>
      </c>
      <c r="F6230" s="66">
        <f t="shared" si="293"/>
        <v>6</v>
      </c>
      <c r="G6230" s="67" t="str">
        <f t="shared" si="291"/>
        <v>szombat</v>
      </c>
    </row>
    <row r="6231" spans="1:7" ht="15" customHeight="1" x14ac:dyDescent="0.25">
      <c r="A6231" s="38" t="s">
        <v>993</v>
      </c>
      <c r="B6231" s="38" t="s">
        <v>460</v>
      </c>
      <c r="C6231" s="38" t="s">
        <v>471</v>
      </c>
      <c r="D6231" s="38"/>
      <c r="E6231" s="65">
        <f t="shared" si="292"/>
        <v>183933</v>
      </c>
      <c r="F6231" s="66">
        <f t="shared" si="293"/>
        <v>7</v>
      </c>
      <c r="G6231" s="67" t="str">
        <f t="shared" si="291"/>
        <v>vasárnap</v>
      </c>
    </row>
    <row r="6232" spans="1:7" ht="15" customHeight="1" x14ac:dyDescent="0.25">
      <c r="A6232" s="38" t="s">
        <v>993</v>
      </c>
      <c r="B6232" s="38" t="s">
        <v>462</v>
      </c>
      <c r="C6232" s="38" t="s">
        <v>474</v>
      </c>
      <c r="D6232" s="38"/>
      <c r="E6232" s="65">
        <f t="shared" si="292"/>
        <v>183962</v>
      </c>
      <c r="F6232" s="66">
        <f t="shared" si="293"/>
        <v>1</v>
      </c>
      <c r="G6232" s="67" t="str">
        <f t="shared" si="291"/>
        <v>hétfő</v>
      </c>
    </row>
    <row r="6233" spans="1:7" ht="15" customHeight="1" x14ac:dyDescent="0.25">
      <c r="A6233" s="38" t="s">
        <v>993</v>
      </c>
      <c r="B6233" s="38" t="s">
        <v>464</v>
      </c>
      <c r="C6233" s="38" t="s">
        <v>474</v>
      </c>
      <c r="D6233" s="38"/>
      <c r="E6233" s="65">
        <f t="shared" si="292"/>
        <v>183992</v>
      </c>
      <c r="F6233" s="66">
        <f t="shared" si="293"/>
        <v>3</v>
      </c>
      <c r="G6233" s="67" t="str">
        <f t="shared" si="291"/>
        <v>szerda</v>
      </c>
    </row>
    <row r="6234" spans="1:7" ht="15" customHeight="1" x14ac:dyDescent="0.25">
      <c r="A6234" s="38" t="s">
        <v>993</v>
      </c>
      <c r="B6234" s="38" t="s">
        <v>464</v>
      </c>
      <c r="C6234" s="38" t="s">
        <v>496</v>
      </c>
      <c r="D6234" s="38"/>
      <c r="E6234" s="65">
        <f t="shared" si="292"/>
        <v>184021</v>
      </c>
      <c r="F6234" s="66">
        <f t="shared" si="293"/>
        <v>4</v>
      </c>
      <c r="G6234" s="67" t="str">
        <f t="shared" si="291"/>
        <v>csütörtök</v>
      </c>
    </row>
    <row r="6235" spans="1:7" ht="15" customHeight="1" x14ac:dyDescent="0.25">
      <c r="A6235" s="38" t="s">
        <v>993</v>
      </c>
      <c r="B6235" s="38" t="s">
        <v>466</v>
      </c>
      <c r="C6235" s="38" t="s">
        <v>476</v>
      </c>
      <c r="D6235" s="38"/>
      <c r="E6235" s="65">
        <f t="shared" si="292"/>
        <v>184051</v>
      </c>
      <c r="F6235" s="66">
        <f t="shared" si="293"/>
        <v>6</v>
      </c>
      <c r="G6235" s="67" t="str">
        <f t="shared" si="291"/>
        <v>szombat</v>
      </c>
    </row>
    <row r="6236" spans="1:7" ht="15" customHeight="1" x14ac:dyDescent="0.25">
      <c r="A6236" s="38" t="s">
        <v>993</v>
      </c>
      <c r="B6236" s="38" t="s">
        <v>468</v>
      </c>
      <c r="C6236" s="38" t="s">
        <v>477</v>
      </c>
      <c r="D6236" s="38"/>
      <c r="E6236" s="65">
        <f t="shared" si="292"/>
        <v>184080</v>
      </c>
      <c r="F6236" s="66">
        <f t="shared" si="293"/>
        <v>7</v>
      </c>
      <c r="G6236" s="67" t="str">
        <f t="shared" si="291"/>
        <v>vasárnap</v>
      </c>
    </row>
    <row r="6237" spans="1:7" ht="15" customHeight="1" x14ac:dyDescent="0.25">
      <c r="A6237" s="38" t="s">
        <v>994</v>
      </c>
      <c r="B6237" s="38" t="s">
        <v>448</v>
      </c>
      <c r="C6237" s="38" t="s">
        <v>478</v>
      </c>
      <c r="D6237" s="38"/>
      <c r="E6237" s="65">
        <f t="shared" si="292"/>
        <v>184110</v>
      </c>
      <c r="F6237" s="66">
        <f t="shared" si="293"/>
        <v>2</v>
      </c>
      <c r="G6237" s="67" t="str">
        <f t="shared" si="291"/>
        <v>kedd</v>
      </c>
    </row>
    <row r="6238" spans="1:7" ht="15" customHeight="1" x14ac:dyDescent="0.25">
      <c r="A6238" s="38" t="s">
        <v>994</v>
      </c>
      <c r="B6238" s="38" t="s">
        <v>450</v>
      </c>
      <c r="C6238" s="38" t="s">
        <v>479</v>
      </c>
      <c r="D6238" s="38"/>
      <c r="E6238" s="65">
        <f t="shared" si="292"/>
        <v>184140</v>
      </c>
      <c r="F6238" s="66">
        <f t="shared" si="293"/>
        <v>4</v>
      </c>
      <c r="G6238" s="67" t="str">
        <f t="shared" si="291"/>
        <v>csütörtök</v>
      </c>
    </row>
    <row r="6239" spans="1:7" ht="15" customHeight="1" x14ac:dyDescent="0.25">
      <c r="A6239" s="38" t="s">
        <v>994</v>
      </c>
      <c r="B6239" s="38" t="s">
        <v>452</v>
      </c>
      <c r="C6239" s="38" t="s">
        <v>478</v>
      </c>
      <c r="D6239" s="38"/>
      <c r="E6239" s="65">
        <f t="shared" si="292"/>
        <v>184170</v>
      </c>
      <c r="F6239" s="66">
        <f t="shared" si="293"/>
        <v>6</v>
      </c>
      <c r="G6239" s="67" t="str">
        <f t="shared" si="291"/>
        <v>szombat</v>
      </c>
    </row>
    <row r="6240" spans="1:7" ht="15" customHeight="1" x14ac:dyDescent="0.25">
      <c r="A6240" s="38" t="s">
        <v>994</v>
      </c>
      <c r="B6240" s="38" t="s">
        <v>454</v>
      </c>
      <c r="C6240" s="38" t="s">
        <v>480</v>
      </c>
      <c r="D6240" s="38"/>
      <c r="E6240" s="65">
        <f t="shared" si="292"/>
        <v>184199</v>
      </c>
      <c r="F6240" s="66">
        <f t="shared" si="293"/>
        <v>7</v>
      </c>
      <c r="G6240" s="67" t="str">
        <f t="shared" si="291"/>
        <v>vasárnap</v>
      </c>
    </row>
    <row r="6241" spans="1:7" ht="15" customHeight="1" x14ac:dyDescent="0.25">
      <c r="A6241" s="38" t="s">
        <v>994</v>
      </c>
      <c r="B6241" s="38" t="s">
        <v>455</v>
      </c>
      <c r="C6241" s="38" t="s">
        <v>480</v>
      </c>
      <c r="D6241" s="38"/>
      <c r="E6241" s="65">
        <f t="shared" si="292"/>
        <v>184229</v>
      </c>
      <c r="F6241" s="66">
        <f t="shared" si="293"/>
        <v>2</v>
      </c>
      <c r="G6241" s="67" t="str">
        <f t="shared" si="291"/>
        <v>kedd</v>
      </c>
    </row>
    <row r="6242" spans="1:7" ht="15" customHeight="1" x14ac:dyDescent="0.25">
      <c r="A6242" s="38" t="s">
        <v>994</v>
      </c>
      <c r="B6242" s="38" t="s">
        <v>456</v>
      </c>
      <c r="C6242" s="38" t="s">
        <v>492</v>
      </c>
      <c r="D6242" s="38"/>
      <c r="E6242" s="65">
        <f t="shared" si="292"/>
        <v>184258</v>
      </c>
      <c r="F6242" s="66">
        <f t="shared" si="293"/>
        <v>3</v>
      </c>
      <c r="G6242" s="67" t="str">
        <f t="shared" si="291"/>
        <v>szerda</v>
      </c>
    </row>
    <row r="6243" spans="1:7" ht="15" customHeight="1" x14ac:dyDescent="0.25">
      <c r="A6243" s="38" t="s">
        <v>994</v>
      </c>
      <c r="B6243" s="38" t="s">
        <v>458</v>
      </c>
      <c r="C6243" s="38" t="s">
        <v>492</v>
      </c>
      <c r="D6243" s="38"/>
      <c r="E6243" s="65">
        <f t="shared" si="292"/>
        <v>184288</v>
      </c>
      <c r="F6243" s="66">
        <f t="shared" si="293"/>
        <v>5</v>
      </c>
      <c r="G6243" s="67" t="str">
        <f t="shared" si="291"/>
        <v>péntek</v>
      </c>
    </row>
    <row r="6244" spans="1:7" ht="15" customHeight="1" x14ac:dyDescent="0.25">
      <c r="A6244" s="38" t="s">
        <v>994</v>
      </c>
      <c r="B6244" s="38" t="s">
        <v>460</v>
      </c>
      <c r="C6244" s="38" t="s">
        <v>484</v>
      </c>
      <c r="D6244" s="38"/>
      <c r="E6244" s="65">
        <f t="shared" si="292"/>
        <v>184317</v>
      </c>
      <c r="F6244" s="66">
        <f t="shared" si="293"/>
        <v>6</v>
      </c>
      <c r="G6244" s="67" t="str">
        <f t="shared" si="291"/>
        <v>szombat</v>
      </c>
    </row>
    <row r="6245" spans="1:7" ht="15" customHeight="1" x14ac:dyDescent="0.25">
      <c r="A6245" s="38" t="s">
        <v>994</v>
      </c>
      <c r="B6245" s="38" t="s">
        <v>462</v>
      </c>
      <c r="C6245" s="38" t="s">
        <v>486</v>
      </c>
      <c r="D6245" s="38"/>
      <c r="E6245" s="65">
        <f t="shared" si="292"/>
        <v>184346</v>
      </c>
      <c r="F6245" s="66">
        <f t="shared" si="293"/>
        <v>7</v>
      </c>
      <c r="G6245" s="67" t="str">
        <f t="shared" si="291"/>
        <v>vasárnap</v>
      </c>
    </row>
    <row r="6246" spans="1:7" ht="15" customHeight="1" x14ac:dyDescent="0.25">
      <c r="A6246" s="38" t="s">
        <v>994</v>
      </c>
      <c r="B6246" s="38" t="s">
        <v>464</v>
      </c>
      <c r="C6246" s="38" t="s">
        <v>486</v>
      </c>
      <c r="D6246" s="38"/>
      <c r="E6246" s="65">
        <f t="shared" si="292"/>
        <v>184376</v>
      </c>
      <c r="F6246" s="66">
        <f t="shared" si="293"/>
        <v>2</v>
      </c>
      <c r="G6246" s="67" t="str">
        <f t="shared" si="291"/>
        <v>kedd</v>
      </c>
    </row>
    <row r="6247" spans="1:7" ht="15" customHeight="1" x14ac:dyDescent="0.25">
      <c r="A6247" s="38" t="s">
        <v>994</v>
      </c>
      <c r="B6247" s="38" t="s">
        <v>466</v>
      </c>
      <c r="C6247" s="38" t="s">
        <v>487</v>
      </c>
      <c r="D6247" s="38"/>
      <c r="E6247" s="65">
        <f t="shared" si="292"/>
        <v>184405</v>
      </c>
      <c r="F6247" s="66">
        <f t="shared" si="293"/>
        <v>3</v>
      </c>
      <c r="G6247" s="67" t="str">
        <f t="shared" si="291"/>
        <v>szerda</v>
      </c>
    </row>
    <row r="6248" spans="1:7" ht="15" customHeight="1" x14ac:dyDescent="0.25">
      <c r="A6248" s="38" t="s">
        <v>994</v>
      </c>
      <c r="B6248" s="38" t="s">
        <v>468</v>
      </c>
      <c r="C6248" s="38" t="s">
        <v>487</v>
      </c>
      <c r="D6248" s="38"/>
      <c r="E6248" s="65">
        <f t="shared" si="292"/>
        <v>184435</v>
      </c>
      <c r="F6248" s="66">
        <f t="shared" si="293"/>
        <v>5</v>
      </c>
      <c r="G6248" s="67" t="str">
        <f t="shared" si="291"/>
        <v>péntek</v>
      </c>
    </row>
    <row r="6249" spans="1:7" ht="15" customHeight="1" x14ac:dyDescent="0.25">
      <c r="A6249" s="38" t="s">
        <v>995</v>
      </c>
      <c r="B6249" s="38" t="s">
        <v>448</v>
      </c>
      <c r="C6249" s="38" t="s">
        <v>449</v>
      </c>
      <c r="D6249" s="38"/>
      <c r="E6249" s="65">
        <f t="shared" si="292"/>
        <v>184464</v>
      </c>
      <c r="F6249" s="66">
        <f t="shared" si="293"/>
        <v>6</v>
      </c>
      <c r="G6249" s="67" t="str">
        <f t="shared" si="291"/>
        <v>szombat</v>
      </c>
    </row>
    <row r="6250" spans="1:7" ht="15" customHeight="1" x14ac:dyDescent="0.25">
      <c r="A6250" s="38" t="s">
        <v>995</v>
      </c>
      <c r="B6250" s="38" t="s">
        <v>450</v>
      </c>
      <c r="C6250" s="38" t="s">
        <v>451</v>
      </c>
      <c r="D6250" s="38"/>
      <c r="E6250" s="65">
        <f t="shared" si="292"/>
        <v>184494</v>
      </c>
      <c r="F6250" s="66">
        <f t="shared" si="293"/>
        <v>1</v>
      </c>
      <c r="G6250" s="67" t="str">
        <f t="shared" si="291"/>
        <v>hétfő</v>
      </c>
    </row>
    <row r="6251" spans="1:7" ht="15" customHeight="1" x14ac:dyDescent="0.25">
      <c r="A6251" s="38" t="s">
        <v>995</v>
      </c>
      <c r="B6251" s="38" t="s">
        <v>452</v>
      </c>
      <c r="C6251" s="38" t="s">
        <v>453</v>
      </c>
      <c r="D6251" s="38"/>
      <c r="E6251" s="65">
        <f t="shared" si="292"/>
        <v>184524</v>
      </c>
      <c r="F6251" s="66">
        <f t="shared" si="293"/>
        <v>3</v>
      </c>
      <c r="G6251" s="67" t="str">
        <f t="shared" si="291"/>
        <v>szerda</v>
      </c>
    </row>
    <row r="6252" spans="1:7" ht="15" customHeight="1" x14ac:dyDescent="0.25">
      <c r="A6252" s="38" t="s">
        <v>995</v>
      </c>
      <c r="B6252" s="38" t="s">
        <v>454</v>
      </c>
      <c r="C6252" s="38" t="s">
        <v>451</v>
      </c>
      <c r="D6252" s="38"/>
      <c r="E6252" s="65">
        <f t="shared" si="292"/>
        <v>184553</v>
      </c>
      <c r="F6252" s="66">
        <f t="shared" si="293"/>
        <v>4</v>
      </c>
      <c r="G6252" s="67" t="str">
        <f t="shared" si="291"/>
        <v>csütörtök</v>
      </c>
    </row>
    <row r="6253" spans="1:7" ht="15" customHeight="1" x14ac:dyDescent="0.25">
      <c r="A6253" s="38" t="s">
        <v>995</v>
      </c>
      <c r="B6253" s="38" t="s">
        <v>455</v>
      </c>
      <c r="C6253" s="38" t="s">
        <v>451</v>
      </c>
      <c r="D6253" s="38"/>
      <c r="E6253" s="65">
        <f t="shared" si="292"/>
        <v>184583</v>
      </c>
      <c r="F6253" s="66">
        <f t="shared" si="293"/>
        <v>6</v>
      </c>
      <c r="G6253" s="67" t="str">
        <f t="shared" si="291"/>
        <v>szombat</v>
      </c>
    </row>
    <row r="6254" spans="1:7" ht="15" customHeight="1" x14ac:dyDescent="0.25">
      <c r="A6254" s="38" t="s">
        <v>995</v>
      </c>
      <c r="B6254" s="38" t="s">
        <v>456</v>
      </c>
      <c r="C6254" s="38" t="s">
        <v>457</v>
      </c>
      <c r="D6254" s="38"/>
      <c r="E6254" s="65">
        <f t="shared" si="292"/>
        <v>184613</v>
      </c>
      <c r="F6254" s="66">
        <f t="shared" si="293"/>
        <v>1</v>
      </c>
      <c r="G6254" s="67" t="str">
        <f t="shared" si="291"/>
        <v>hétfő</v>
      </c>
    </row>
    <row r="6255" spans="1:7" ht="15" customHeight="1" x14ac:dyDescent="0.25">
      <c r="A6255" s="38" t="s">
        <v>995</v>
      </c>
      <c r="B6255" s="38" t="s">
        <v>458</v>
      </c>
      <c r="C6255" s="38" t="s">
        <v>459</v>
      </c>
      <c r="D6255" s="38"/>
      <c r="E6255" s="65">
        <f t="shared" si="292"/>
        <v>184642</v>
      </c>
      <c r="F6255" s="66">
        <f t="shared" si="293"/>
        <v>2</v>
      </c>
      <c r="G6255" s="67" t="str">
        <f t="shared" si="291"/>
        <v>kedd</v>
      </c>
    </row>
    <row r="6256" spans="1:7" ht="15" customHeight="1" x14ac:dyDescent="0.25">
      <c r="A6256" s="38" t="s">
        <v>995</v>
      </c>
      <c r="B6256" s="38" t="s">
        <v>460</v>
      </c>
      <c r="C6256" s="38" t="s">
        <v>489</v>
      </c>
      <c r="D6256" s="38"/>
      <c r="E6256" s="65">
        <f t="shared" si="292"/>
        <v>184672</v>
      </c>
      <c r="F6256" s="66">
        <f t="shared" si="293"/>
        <v>4</v>
      </c>
      <c r="G6256" s="67" t="str">
        <f t="shared" si="291"/>
        <v>csütörtök</v>
      </c>
    </row>
    <row r="6257" spans="1:7" ht="15" customHeight="1" x14ac:dyDescent="0.25">
      <c r="A6257" s="38" t="s">
        <v>995</v>
      </c>
      <c r="B6257" s="38" t="s">
        <v>462</v>
      </c>
      <c r="C6257" s="38" t="s">
        <v>463</v>
      </c>
      <c r="D6257" s="38"/>
      <c r="E6257" s="65">
        <f t="shared" si="292"/>
        <v>184701</v>
      </c>
      <c r="F6257" s="66">
        <f t="shared" si="293"/>
        <v>5</v>
      </c>
      <c r="G6257" s="67" t="str">
        <f t="shared" si="291"/>
        <v>péntek</v>
      </c>
    </row>
    <row r="6258" spans="1:7" ht="15" customHeight="1" x14ac:dyDescent="0.25">
      <c r="A6258" s="38" t="s">
        <v>995</v>
      </c>
      <c r="B6258" s="38" t="s">
        <v>464</v>
      </c>
      <c r="C6258" s="38" t="s">
        <v>465</v>
      </c>
      <c r="D6258" s="38"/>
      <c r="E6258" s="65">
        <f t="shared" si="292"/>
        <v>184730</v>
      </c>
      <c r="F6258" s="66">
        <f t="shared" si="293"/>
        <v>6</v>
      </c>
      <c r="G6258" s="67" t="str">
        <f t="shared" si="291"/>
        <v>szombat</v>
      </c>
    </row>
    <row r="6259" spans="1:7" ht="15" customHeight="1" x14ac:dyDescent="0.25">
      <c r="A6259" s="38" t="s">
        <v>995</v>
      </c>
      <c r="B6259" s="38" t="s">
        <v>466</v>
      </c>
      <c r="C6259" s="38" t="s">
        <v>490</v>
      </c>
      <c r="D6259" s="38"/>
      <c r="E6259" s="65">
        <f t="shared" si="292"/>
        <v>184760</v>
      </c>
      <c r="F6259" s="66">
        <f t="shared" si="293"/>
        <v>1</v>
      </c>
      <c r="G6259" s="67" t="str">
        <f t="shared" si="291"/>
        <v>hétfő</v>
      </c>
    </row>
    <row r="6260" spans="1:7" ht="15" customHeight="1" x14ac:dyDescent="0.25">
      <c r="A6260" s="38" t="s">
        <v>995</v>
      </c>
      <c r="B6260" s="38" t="s">
        <v>468</v>
      </c>
      <c r="C6260" s="38" t="s">
        <v>467</v>
      </c>
      <c r="D6260" s="38"/>
      <c r="E6260" s="65">
        <f t="shared" si="292"/>
        <v>184789</v>
      </c>
      <c r="F6260" s="66">
        <f t="shared" si="293"/>
        <v>2</v>
      </c>
      <c r="G6260" s="67" t="str">
        <f t="shared" si="291"/>
        <v>kedd</v>
      </c>
    </row>
    <row r="6261" spans="1:7" ht="15" customHeight="1" x14ac:dyDescent="0.25">
      <c r="A6261" s="38" t="s">
        <v>996</v>
      </c>
      <c r="B6261" s="38" t="s">
        <v>448</v>
      </c>
      <c r="C6261" s="38" t="s">
        <v>470</v>
      </c>
      <c r="D6261" s="38"/>
      <c r="E6261" s="65">
        <f t="shared" si="292"/>
        <v>184819</v>
      </c>
      <c r="F6261" s="66">
        <f t="shared" si="293"/>
        <v>4</v>
      </c>
      <c r="G6261" s="67" t="str">
        <f t="shared" si="291"/>
        <v>csütörtök</v>
      </c>
    </row>
    <row r="6262" spans="1:7" ht="15" customHeight="1" x14ac:dyDescent="0.25">
      <c r="A6262" s="38" t="s">
        <v>996</v>
      </c>
      <c r="B6262" s="38" t="s">
        <v>450</v>
      </c>
      <c r="C6262" s="38" t="s">
        <v>471</v>
      </c>
      <c r="D6262" s="38"/>
      <c r="E6262" s="65">
        <f t="shared" si="292"/>
        <v>184848</v>
      </c>
      <c r="F6262" s="66">
        <f t="shared" si="293"/>
        <v>5</v>
      </c>
      <c r="G6262" s="67" t="str">
        <f t="shared" si="291"/>
        <v>péntek</v>
      </c>
    </row>
    <row r="6263" spans="1:7" ht="15" customHeight="1" x14ac:dyDescent="0.25">
      <c r="A6263" s="38" t="s">
        <v>996</v>
      </c>
      <c r="B6263" s="38" t="s">
        <v>452</v>
      </c>
      <c r="C6263" s="38" t="s">
        <v>470</v>
      </c>
      <c r="D6263" s="38"/>
      <c r="E6263" s="65">
        <f t="shared" si="292"/>
        <v>184878</v>
      </c>
      <c r="F6263" s="66">
        <f t="shared" si="293"/>
        <v>7</v>
      </c>
      <c r="G6263" s="67" t="str">
        <f t="shared" si="291"/>
        <v>vasárnap</v>
      </c>
    </row>
    <row r="6264" spans="1:7" ht="15" customHeight="1" x14ac:dyDescent="0.25">
      <c r="A6264" s="38" t="s">
        <v>996</v>
      </c>
      <c r="B6264" s="38" t="s">
        <v>454</v>
      </c>
      <c r="C6264" s="38" t="s">
        <v>471</v>
      </c>
      <c r="D6264" s="38"/>
      <c r="E6264" s="65">
        <f t="shared" si="292"/>
        <v>184907</v>
      </c>
      <c r="F6264" s="66">
        <f t="shared" si="293"/>
        <v>1</v>
      </c>
      <c r="G6264" s="67" t="str">
        <f t="shared" si="291"/>
        <v>hétfő</v>
      </c>
    </row>
    <row r="6265" spans="1:7" ht="15" customHeight="1" x14ac:dyDescent="0.25">
      <c r="A6265" s="38" t="s">
        <v>996</v>
      </c>
      <c r="B6265" s="38" t="s">
        <v>455</v>
      </c>
      <c r="C6265" s="38" t="s">
        <v>471</v>
      </c>
      <c r="D6265" s="38"/>
      <c r="E6265" s="65">
        <f t="shared" si="292"/>
        <v>184937</v>
      </c>
      <c r="F6265" s="66">
        <f t="shared" si="293"/>
        <v>3</v>
      </c>
      <c r="G6265" s="67" t="str">
        <f t="shared" si="291"/>
        <v>szerda</v>
      </c>
    </row>
    <row r="6266" spans="1:7" ht="15" customHeight="1" x14ac:dyDescent="0.25">
      <c r="A6266" s="38" t="s">
        <v>996</v>
      </c>
      <c r="B6266" s="38" t="s">
        <v>456</v>
      </c>
      <c r="C6266" s="38" t="s">
        <v>473</v>
      </c>
      <c r="D6266" s="38"/>
      <c r="E6266" s="65">
        <f t="shared" si="292"/>
        <v>184967</v>
      </c>
      <c r="F6266" s="66">
        <f t="shared" si="293"/>
        <v>5</v>
      </c>
      <c r="G6266" s="67" t="str">
        <f t="shared" si="291"/>
        <v>péntek</v>
      </c>
    </row>
    <row r="6267" spans="1:7" ht="15" customHeight="1" x14ac:dyDescent="0.25">
      <c r="A6267" s="38" t="s">
        <v>996</v>
      </c>
      <c r="B6267" s="38" t="s">
        <v>458</v>
      </c>
      <c r="C6267" s="38" t="s">
        <v>474</v>
      </c>
      <c r="D6267" s="38"/>
      <c r="E6267" s="65">
        <f t="shared" si="292"/>
        <v>184996</v>
      </c>
      <c r="F6267" s="66">
        <f t="shared" si="293"/>
        <v>6</v>
      </c>
      <c r="G6267" s="67" t="str">
        <f t="shared" si="291"/>
        <v>szombat</v>
      </c>
    </row>
    <row r="6268" spans="1:7" ht="15" customHeight="1" x14ac:dyDescent="0.25">
      <c r="A6268" s="38" t="s">
        <v>996</v>
      </c>
      <c r="B6268" s="38" t="s">
        <v>458</v>
      </c>
      <c r="C6268" s="38" t="s">
        <v>475</v>
      </c>
      <c r="D6268" s="38"/>
      <c r="E6268" s="65">
        <f t="shared" si="292"/>
        <v>185026</v>
      </c>
      <c r="F6268" s="66">
        <f t="shared" si="293"/>
        <v>1</v>
      </c>
      <c r="G6268" s="67" t="str">
        <f t="shared" si="291"/>
        <v>hétfő</v>
      </c>
    </row>
    <row r="6269" spans="1:7" ht="15" customHeight="1" x14ac:dyDescent="0.25">
      <c r="A6269" s="38" t="s">
        <v>996</v>
      </c>
      <c r="B6269" s="38" t="s">
        <v>460</v>
      </c>
      <c r="C6269" s="38" t="s">
        <v>476</v>
      </c>
      <c r="D6269" s="38"/>
      <c r="E6269" s="65">
        <f t="shared" si="292"/>
        <v>185055</v>
      </c>
      <c r="F6269" s="66">
        <f t="shared" si="293"/>
        <v>2</v>
      </c>
      <c r="G6269" s="67" t="str">
        <f t="shared" si="291"/>
        <v>kedd</v>
      </c>
    </row>
    <row r="6270" spans="1:7" ht="15" customHeight="1" x14ac:dyDescent="0.25">
      <c r="A6270" s="38" t="s">
        <v>996</v>
      </c>
      <c r="B6270" s="38" t="s">
        <v>462</v>
      </c>
      <c r="C6270" s="38" t="s">
        <v>477</v>
      </c>
      <c r="D6270" s="38"/>
      <c r="E6270" s="65">
        <f t="shared" si="292"/>
        <v>185085</v>
      </c>
      <c r="F6270" s="66">
        <f t="shared" si="293"/>
        <v>4</v>
      </c>
      <c r="G6270" s="67" t="str">
        <f t="shared" si="291"/>
        <v>csütörtök</v>
      </c>
    </row>
    <row r="6271" spans="1:7" ht="15" customHeight="1" x14ac:dyDescent="0.25">
      <c r="A6271" s="38" t="s">
        <v>996</v>
      </c>
      <c r="B6271" s="38" t="s">
        <v>464</v>
      </c>
      <c r="C6271" s="38" t="s">
        <v>478</v>
      </c>
      <c r="D6271" s="38"/>
      <c r="E6271" s="65">
        <f t="shared" si="292"/>
        <v>185114</v>
      </c>
      <c r="F6271" s="66">
        <f t="shared" si="293"/>
        <v>5</v>
      </c>
      <c r="G6271" s="67" t="str">
        <f t="shared" si="291"/>
        <v>péntek</v>
      </c>
    </row>
    <row r="6272" spans="1:7" ht="15" customHeight="1" x14ac:dyDescent="0.25">
      <c r="A6272" s="38" t="s">
        <v>996</v>
      </c>
      <c r="B6272" s="38" t="s">
        <v>466</v>
      </c>
      <c r="C6272" s="38" t="s">
        <v>479</v>
      </c>
      <c r="D6272" s="38"/>
      <c r="E6272" s="65">
        <f t="shared" si="292"/>
        <v>185144</v>
      </c>
      <c r="F6272" s="66">
        <f t="shared" si="293"/>
        <v>7</v>
      </c>
      <c r="G6272" s="67" t="str">
        <f t="shared" si="291"/>
        <v>vasárnap</v>
      </c>
    </row>
    <row r="6273" spans="1:7" ht="15" customHeight="1" x14ac:dyDescent="0.25">
      <c r="A6273" s="38" t="s">
        <v>996</v>
      </c>
      <c r="B6273" s="38" t="s">
        <v>468</v>
      </c>
      <c r="C6273" s="38" t="s">
        <v>480</v>
      </c>
      <c r="D6273" s="38"/>
      <c r="E6273" s="65">
        <f t="shared" si="292"/>
        <v>185173</v>
      </c>
      <c r="F6273" s="66">
        <f t="shared" si="293"/>
        <v>1</v>
      </c>
      <c r="G6273" s="67" t="str">
        <f t="shared" si="291"/>
        <v>hétfő</v>
      </c>
    </row>
    <row r="6274" spans="1:7" ht="15" customHeight="1" x14ac:dyDescent="0.25">
      <c r="A6274" s="38" t="s">
        <v>997</v>
      </c>
      <c r="B6274" s="38" t="s">
        <v>448</v>
      </c>
      <c r="C6274" s="38" t="s">
        <v>482</v>
      </c>
      <c r="D6274" s="38"/>
      <c r="E6274" s="65">
        <f t="shared" si="292"/>
        <v>185203</v>
      </c>
      <c r="F6274" s="66">
        <f t="shared" si="293"/>
        <v>3</v>
      </c>
      <c r="G6274" s="67" t="str">
        <f t="shared" si="291"/>
        <v>szerda</v>
      </c>
    </row>
    <row r="6275" spans="1:7" ht="15" customHeight="1" x14ac:dyDescent="0.25">
      <c r="A6275" s="38" t="s">
        <v>997</v>
      </c>
      <c r="B6275" s="38" t="s">
        <v>450</v>
      </c>
      <c r="C6275" s="38" t="s">
        <v>483</v>
      </c>
      <c r="D6275" s="38"/>
      <c r="E6275" s="65">
        <f t="shared" si="292"/>
        <v>185232</v>
      </c>
      <c r="F6275" s="66">
        <f t="shared" si="293"/>
        <v>4</v>
      </c>
      <c r="G6275" s="67" t="str">
        <f t="shared" ref="G6275:G6338" si="294">VLOOKUP(F6275,nevek,2,0)</f>
        <v>csütörtök</v>
      </c>
    </row>
    <row r="6276" spans="1:7" ht="15" customHeight="1" x14ac:dyDescent="0.25">
      <c r="A6276" s="38" t="s">
        <v>997</v>
      </c>
      <c r="B6276" s="38" t="s">
        <v>452</v>
      </c>
      <c r="C6276" s="38" t="s">
        <v>482</v>
      </c>
      <c r="D6276" s="38"/>
      <c r="E6276" s="65">
        <f t="shared" ref="E6276:E6339" si="295">DATEVALUE(A6276&amp;"."&amp;B6276&amp;C6276)</f>
        <v>185262</v>
      </c>
      <c r="F6276" s="66">
        <f t="shared" ref="F6276:F6339" si="296">WEEKDAY(E6276,2)</f>
        <v>6</v>
      </c>
      <c r="G6276" s="67" t="str">
        <f t="shared" si="294"/>
        <v>szombat</v>
      </c>
    </row>
    <row r="6277" spans="1:7" ht="15" customHeight="1" x14ac:dyDescent="0.25">
      <c r="A6277" s="38" t="s">
        <v>997</v>
      </c>
      <c r="B6277" s="38" t="s">
        <v>454</v>
      </c>
      <c r="C6277" s="38" t="s">
        <v>483</v>
      </c>
      <c r="D6277" s="38"/>
      <c r="E6277" s="65">
        <f t="shared" si="295"/>
        <v>185291</v>
      </c>
      <c r="F6277" s="66">
        <f t="shared" si="296"/>
        <v>7</v>
      </c>
      <c r="G6277" s="67" t="str">
        <f t="shared" si="294"/>
        <v>vasárnap</v>
      </c>
    </row>
    <row r="6278" spans="1:7" ht="15" customHeight="1" x14ac:dyDescent="0.25">
      <c r="A6278" s="38" t="s">
        <v>997</v>
      </c>
      <c r="B6278" s="38" t="s">
        <v>455</v>
      </c>
      <c r="C6278" s="38" t="s">
        <v>483</v>
      </c>
      <c r="D6278" s="38"/>
      <c r="E6278" s="65">
        <f t="shared" si="295"/>
        <v>185321</v>
      </c>
      <c r="F6278" s="66">
        <f t="shared" si="296"/>
        <v>2</v>
      </c>
      <c r="G6278" s="67" t="str">
        <f t="shared" si="294"/>
        <v>kedd</v>
      </c>
    </row>
    <row r="6279" spans="1:7" ht="15" customHeight="1" x14ac:dyDescent="0.25">
      <c r="A6279" s="38" t="s">
        <v>997</v>
      </c>
      <c r="B6279" s="38" t="s">
        <v>456</v>
      </c>
      <c r="C6279" s="38" t="s">
        <v>485</v>
      </c>
      <c r="D6279" s="38"/>
      <c r="E6279" s="65">
        <f t="shared" si="295"/>
        <v>185350</v>
      </c>
      <c r="F6279" s="66">
        <f t="shared" si="296"/>
        <v>3</v>
      </c>
      <c r="G6279" s="67" t="str">
        <f t="shared" si="294"/>
        <v>szerda</v>
      </c>
    </row>
    <row r="6280" spans="1:7" ht="15" customHeight="1" x14ac:dyDescent="0.25">
      <c r="A6280" s="38" t="s">
        <v>997</v>
      </c>
      <c r="B6280" s="38" t="s">
        <v>458</v>
      </c>
      <c r="C6280" s="38" t="s">
        <v>485</v>
      </c>
      <c r="D6280" s="38"/>
      <c r="E6280" s="65">
        <f t="shared" si="295"/>
        <v>185380</v>
      </c>
      <c r="F6280" s="66">
        <f t="shared" si="296"/>
        <v>5</v>
      </c>
      <c r="G6280" s="67" t="str">
        <f t="shared" si="294"/>
        <v>péntek</v>
      </c>
    </row>
    <row r="6281" spans="1:7" ht="15" customHeight="1" x14ac:dyDescent="0.25">
      <c r="A6281" s="38" t="s">
        <v>997</v>
      </c>
      <c r="B6281" s="38" t="s">
        <v>460</v>
      </c>
      <c r="C6281" s="38" t="s">
        <v>486</v>
      </c>
      <c r="D6281" s="38"/>
      <c r="E6281" s="65">
        <f t="shared" si="295"/>
        <v>185410</v>
      </c>
      <c r="F6281" s="66">
        <f t="shared" si="296"/>
        <v>7</v>
      </c>
      <c r="G6281" s="67" t="str">
        <f t="shared" si="294"/>
        <v>vasárnap</v>
      </c>
    </row>
    <row r="6282" spans="1:7" ht="15" customHeight="1" x14ac:dyDescent="0.25">
      <c r="A6282" s="38" t="s">
        <v>997</v>
      </c>
      <c r="B6282" s="38" t="s">
        <v>462</v>
      </c>
      <c r="C6282" s="38" t="s">
        <v>487</v>
      </c>
      <c r="D6282" s="38"/>
      <c r="E6282" s="65">
        <f t="shared" si="295"/>
        <v>185439</v>
      </c>
      <c r="F6282" s="66">
        <f t="shared" si="296"/>
        <v>1</v>
      </c>
      <c r="G6282" s="67" t="str">
        <f t="shared" si="294"/>
        <v>hétfő</v>
      </c>
    </row>
    <row r="6283" spans="1:7" ht="15" customHeight="1" x14ac:dyDescent="0.25">
      <c r="A6283" s="38" t="s">
        <v>997</v>
      </c>
      <c r="B6283" s="38" t="s">
        <v>464</v>
      </c>
      <c r="C6283" s="38" t="s">
        <v>487</v>
      </c>
      <c r="D6283" s="38"/>
      <c r="E6283" s="65">
        <f t="shared" si="295"/>
        <v>185469</v>
      </c>
      <c r="F6283" s="66">
        <f t="shared" si="296"/>
        <v>3</v>
      </c>
      <c r="G6283" s="67" t="str">
        <f t="shared" si="294"/>
        <v>szerda</v>
      </c>
    </row>
    <row r="6284" spans="1:7" ht="15" customHeight="1" x14ac:dyDescent="0.25">
      <c r="A6284" s="38" t="s">
        <v>997</v>
      </c>
      <c r="B6284" s="38" t="s">
        <v>466</v>
      </c>
      <c r="C6284" s="38" t="s">
        <v>449</v>
      </c>
      <c r="D6284" s="38"/>
      <c r="E6284" s="65">
        <f t="shared" si="295"/>
        <v>185498</v>
      </c>
      <c r="F6284" s="66">
        <f t="shared" si="296"/>
        <v>4</v>
      </c>
      <c r="G6284" s="67" t="str">
        <f t="shared" si="294"/>
        <v>csütörtök</v>
      </c>
    </row>
    <row r="6285" spans="1:7" ht="15" customHeight="1" x14ac:dyDescent="0.25">
      <c r="A6285" s="38" t="s">
        <v>997</v>
      </c>
      <c r="B6285" s="38" t="s">
        <v>468</v>
      </c>
      <c r="C6285" s="38" t="s">
        <v>449</v>
      </c>
      <c r="D6285" s="38"/>
      <c r="E6285" s="65">
        <f t="shared" si="295"/>
        <v>185528</v>
      </c>
      <c r="F6285" s="66">
        <f t="shared" si="296"/>
        <v>6</v>
      </c>
      <c r="G6285" s="67" t="str">
        <f t="shared" si="294"/>
        <v>szombat</v>
      </c>
    </row>
    <row r="6286" spans="1:7" ht="15" customHeight="1" x14ac:dyDescent="0.25">
      <c r="A6286" s="38" t="s">
        <v>998</v>
      </c>
      <c r="B6286" s="38" t="s">
        <v>448</v>
      </c>
      <c r="C6286" s="38" t="s">
        <v>457</v>
      </c>
      <c r="D6286" s="38"/>
      <c r="E6286" s="65">
        <f t="shared" si="295"/>
        <v>185557</v>
      </c>
      <c r="F6286" s="66">
        <f t="shared" si="296"/>
        <v>7</v>
      </c>
      <c r="G6286" s="67" t="str">
        <f t="shared" si="294"/>
        <v>vasárnap</v>
      </c>
    </row>
    <row r="6287" spans="1:7" ht="15" customHeight="1" x14ac:dyDescent="0.25">
      <c r="A6287" s="38" t="s">
        <v>998</v>
      </c>
      <c r="B6287" s="38" t="s">
        <v>450</v>
      </c>
      <c r="C6287" s="38" t="s">
        <v>459</v>
      </c>
      <c r="D6287" s="38"/>
      <c r="E6287" s="65">
        <f t="shared" si="295"/>
        <v>185587</v>
      </c>
      <c r="F6287" s="66">
        <f t="shared" si="296"/>
        <v>2</v>
      </c>
      <c r="G6287" s="67" t="str">
        <f t="shared" si="294"/>
        <v>kedd</v>
      </c>
    </row>
    <row r="6288" spans="1:7" ht="15" customHeight="1" x14ac:dyDescent="0.25">
      <c r="A6288" s="38" t="s">
        <v>998</v>
      </c>
      <c r="B6288" s="38" t="s">
        <v>452</v>
      </c>
      <c r="C6288" s="38" t="s">
        <v>459</v>
      </c>
      <c r="D6288" s="38"/>
      <c r="E6288" s="65">
        <f t="shared" si="295"/>
        <v>185616</v>
      </c>
      <c r="F6288" s="66">
        <f t="shared" si="296"/>
        <v>3</v>
      </c>
      <c r="G6288" s="67" t="str">
        <f t="shared" si="294"/>
        <v>szerda</v>
      </c>
    </row>
    <row r="6289" spans="1:7" ht="15" customHeight="1" x14ac:dyDescent="0.25">
      <c r="A6289" s="38" t="s">
        <v>998</v>
      </c>
      <c r="B6289" s="38" t="s">
        <v>454</v>
      </c>
      <c r="C6289" s="38" t="s">
        <v>489</v>
      </c>
      <c r="D6289" s="38"/>
      <c r="E6289" s="65">
        <f t="shared" si="295"/>
        <v>185646</v>
      </c>
      <c r="F6289" s="66">
        <f t="shared" si="296"/>
        <v>5</v>
      </c>
      <c r="G6289" s="67" t="str">
        <f t="shared" si="294"/>
        <v>péntek</v>
      </c>
    </row>
    <row r="6290" spans="1:7" ht="15" customHeight="1" x14ac:dyDescent="0.25">
      <c r="A6290" s="38" t="s">
        <v>998</v>
      </c>
      <c r="B6290" s="38" t="s">
        <v>455</v>
      </c>
      <c r="C6290" s="38" t="s">
        <v>461</v>
      </c>
      <c r="D6290" s="38"/>
      <c r="E6290" s="65">
        <f t="shared" si="295"/>
        <v>185675</v>
      </c>
      <c r="F6290" s="66">
        <f t="shared" si="296"/>
        <v>6</v>
      </c>
      <c r="G6290" s="67" t="str">
        <f t="shared" si="294"/>
        <v>szombat</v>
      </c>
    </row>
    <row r="6291" spans="1:7" ht="15" customHeight="1" x14ac:dyDescent="0.25">
      <c r="A6291" s="38" t="s">
        <v>998</v>
      </c>
      <c r="B6291" s="38" t="s">
        <v>456</v>
      </c>
      <c r="C6291" s="38" t="s">
        <v>463</v>
      </c>
      <c r="D6291" s="38"/>
      <c r="E6291" s="65">
        <f t="shared" si="295"/>
        <v>185705</v>
      </c>
      <c r="F6291" s="66">
        <f t="shared" si="296"/>
        <v>1</v>
      </c>
      <c r="G6291" s="67" t="str">
        <f t="shared" si="294"/>
        <v>hétfő</v>
      </c>
    </row>
    <row r="6292" spans="1:7" ht="15" customHeight="1" x14ac:dyDescent="0.25">
      <c r="A6292" s="38" t="s">
        <v>998</v>
      </c>
      <c r="B6292" s="38" t="s">
        <v>458</v>
      </c>
      <c r="C6292" s="38" t="s">
        <v>465</v>
      </c>
      <c r="D6292" s="38"/>
      <c r="E6292" s="65">
        <f t="shared" si="295"/>
        <v>185734</v>
      </c>
      <c r="F6292" s="66">
        <f t="shared" si="296"/>
        <v>2</v>
      </c>
      <c r="G6292" s="67" t="str">
        <f t="shared" si="294"/>
        <v>kedd</v>
      </c>
    </row>
    <row r="6293" spans="1:7" ht="15" customHeight="1" x14ac:dyDescent="0.25">
      <c r="A6293" s="38" t="s">
        <v>998</v>
      </c>
      <c r="B6293" s="38" t="s">
        <v>460</v>
      </c>
      <c r="C6293" s="38" t="s">
        <v>490</v>
      </c>
      <c r="D6293" s="38"/>
      <c r="E6293" s="65">
        <f t="shared" si="295"/>
        <v>185764</v>
      </c>
      <c r="F6293" s="66">
        <f t="shared" si="296"/>
        <v>4</v>
      </c>
      <c r="G6293" s="67" t="str">
        <f t="shared" si="294"/>
        <v>csütörtök</v>
      </c>
    </row>
    <row r="6294" spans="1:7" ht="15" customHeight="1" x14ac:dyDescent="0.25">
      <c r="A6294" s="38" t="s">
        <v>998</v>
      </c>
      <c r="B6294" s="38" t="s">
        <v>462</v>
      </c>
      <c r="C6294" s="38" t="s">
        <v>470</v>
      </c>
      <c r="D6294" s="38"/>
      <c r="E6294" s="65">
        <f t="shared" si="295"/>
        <v>185793</v>
      </c>
      <c r="F6294" s="66">
        <f t="shared" si="296"/>
        <v>5</v>
      </c>
      <c r="G6294" s="67" t="str">
        <f t="shared" si="294"/>
        <v>péntek</v>
      </c>
    </row>
    <row r="6295" spans="1:7" ht="15" customHeight="1" x14ac:dyDescent="0.25">
      <c r="A6295" s="38" t="s">
        <v>998</v>
      </c>
      <c r="B6295" s="38" t="s">
        <v>464</v>
      </c>
      <c r="C6295" s="38" t="s">
        <v>470</v>
      </c>
      <c r="D6295" s="38"/>
      <c r="E6295" s="65">
        <f t="shared" si="295"/>
        <v>185823</v>
      </c>
      <c r="F6295" s="66">
        <f t="shared" si="296"/>
        <v>7</v>
      </c>
      <c r="G6295" s="67" t="str">
        <f t="shared" si="294"/>
        <v>vasárnap</v>
      </c>
    </row>
    <row r="6296" spans="1:7" ht="15" customHeight="1" x14ac:dyDescent="0.25">
      <c r="A6296" s="38" t="s">
        <v>998</v>
      </c>
      <c r="B6296" s="38" t="s">
        <v>466</v>
      </c>
      <c r="C6296" s="38" t="s">
        <v>472</v>
      </c>
      <c r="D6296" s="38"/>
      <c r="E6296" s="65">
        <f t="shared" si="295"/>
        <v>185853</v>
      </c>
      <c r="F6296" s="66">
        <f t="shared" si="296"/>
        <v>2</v>
      </c>
      <c r="G6296" s="67" t="str">
        <f t="shared" si="294"/>
        <v>kedd</v>
      </c>
    </row>
    <row r="6297" spans="1:7" ht="15" customHeight="1" x14ac:dyDescent="0.25">
      <c r="A6297" s="38" t="s">
        <v>998</v>
      </c>
      <c r="B6297" s="38" t="s">
        <v>468</v>
      </c>
      <c r="C6297" s="38" t="s">
        <v>471</v>
      </c>
      <c r="D6297" s="38"/>
      <c r="E6297" s="65">
        <f t="shared" si="295"/>
        <v>185882</v>
      </c>
      <c r="F6297" s="66">
        <f t="shared" si="296"/>
        <v>3</v>
      </c>
      <c r="G6297" s="67" t="str">
        <f t="shared" si="294"/>
        <v>szerda</v>
      </c>
    </row>
    <row r="6298" spans="1:7" ht="15" customHeight="1" x14ac:dyDescent="0.25">
      <c r="A6298" s="38" t="s">
        <v>999</v>
      </c>
      <c r="B6298" s="38" t="s">
        <v>448</v>
      </c>
      <c r="C6298" s="38" t="s">
        <v>473</v>
      </c>
      <c r="D6298" s="38"/>
      <c r="E6298" s="65">
        <f t="shared" si="295"/>
        <v>185912</v>
      </c>
      <c r="F6298" s="66">
        <f t="shared" si="296"/>
        <v>5</v>
      </c>
      <c r="G6298" s="67" t="str">
        <f t="shared" si="294"/>
        <v>péntek</v>
      </c>
    </row>
    <row r="6299" spans="1:7" ht="15" customHeight="1" x14ac:dyDescent="0.25">
      <c r="A6299" s="38" t="s">
        <v>999</v>
      </c>
      <c r="B6299" s="38" t="s">
        <v>448</v>
      </c>
      <c r="C6299" s="38" t="s">
        <v>475</v>
      </c>
      <c r="D6299" s="38"/>
      <c r="E6299" s="65">
        <f t="shared" si="295"/>
        <v>185941</v>
      </c>
      <c r="F6299" s="66">
        <f t="shared" si="296"/>
        <v>6</v>
      </c>
      <c r="G6299" s="67" t="str">
        <f t="shared" si="294"/>
        <v>szombat</v>
      </c>
    </row>
    <row r="6300" spans="1:7" ht="15" customHeight="1" x14ac:dyDescent="0.25">
      <c r="A6300" s="38" t="s">
        <v>999</v>
      </c>
      <c r="B6300" s="38" t="s">
        <v>452</v>
      </c>
      <c r="C6300" s="38" t="s">
        <v>473</v>
      </c>
      <c r="D6300" s="38"/>
      <c r="E6300" s="65">
        <f t="shared" si="295"/>
        <v>185971</v>
      </c>
      <c r="F6300" s="66">
        <f t="shared" si="296"/>
        <v>1</v>
      </c>
      <c r="G6300" s="67" t="str">
        <f t="shared" si="294"/>
        <v>hétfő</v>
      </c>
    </row>
    <row r="6301" spans="1:7" ht="15" customHeight="1" x14ac:dyDescent="0.25">
      <c r="A6301" s="38" t="s">
        <v>999</v>
      </c>
      <c r="B6301" s="38" t="s">
        <v>452</v>
      </c>
      <c r="C6301" s="38" t="s">
        <v>475</v>
      </c>
      <c r="D6301" s="38"/>
      <c r="E6301" s="65">
        <f t="shared" si="295"/>
        <v>186000</v>
      </c>
      <c r="F6301" s="66">
        <f t="shared" si="296"/>
        <v>2</v>
      </c>
      <c r="G6301" s="67" t="str">
        <f t="shared" si="294"/>
        <v>kedd</v>
      </c>
    </row>
    <row r="6302" spans="1:7" ht="15" customHeight="1" x14ac:dyDescent="0.25">
      <c r="A6302" s="38" t="s">
        <v>999</v>
      </c>
      <c r="B6302" s="38" t="s">
        <v>454</v>
      </c>
      <c r="C6302" s="38" t="s">
        <v>496</v>
      </c>
      <c r="D6302" s="38"/>
      <c r="E6302" s="65">
        <f t="shared" si="295"/>
        <v>186030</v>
      </c>
      <c r="F6302" s="66">
        <f t="shared" si="296"/>
        <v>4</v>
      </c>
      <c r="G6302" s="67" t="str">
        <f t="shared" si="294"/>
        <v>csütörtök</v>
      </c>
    </row>
    <row r="6303" spans="1:7" ht="15" customHeight="1" x14ac:dyDescent="0.25">
      <c r="A6303" s="38" t="s">
        <v>999</v>
      </c>
      <c r="B6303" s="38" t="s">
        <v>455</v>
      </c>
      <c r="C6303" s="38" t="s">
        <v>476</v>
      </c>
      <c r="D6303" s="38"/>
      <c r="E6303" s="65">
        <f t="shared" si="295"/>
        <v>186059</v>
      </c>
      <c r="F6303" s="66">
        <f t="shared" si="296"/>
        <v>5</v>
      </c>
      <c r="G6303" s="67" t="str">
        <f t="shared" si="294"/>
        <v>péntek</v>
      </c>
    </row>
    <row r="6304" spans="1:7" ht="15" customHeight="1" x14ac:dyDescent="0.25">
      <c r="A6304" s="38" t="s">
        <v>999</v>
      </c>
      <c r="B6304" s="38" t="s">
        <v>456</v>
      </c>
      <c r="C6304" s="38" t="s">
        <v>478</v>
      </c>
      <c r="D6304" s="38"/>
      <c r="E6304" s="65">
        <f t="shared" si="295"/>
        <v>186088</v>
      </c>
      <c r="F6304" s="66">
        <f t="shared" si="296"/>
        <v>6</v>
      </c>
      <c r="G6304" s="67" t="str">
        <f t="shared" si="294"/>
        <v>szombat</v>
      </c>
    </row>
    <row r="6305" spans="1:7" ht="15" customHeight="1" x14ac:dyDescent="0.25">
      <c r="A6305" s="38" t="s">
        <v>999</v>
      </c>
      <c r="B6305" s="38" t="s">
        <v>458</v>
      </c>
      <c r="C6305" s="38" t="s">
        <v>478</v>
      </c>
      <c r="D6305" s="38"/>
      <c r="E6305" s="65">
        <f t="shared" si="295"/>
        <v>186118</v>
      </c>
      <c r="F6305" s="66">
        <f t="shared" si="296"/>
        <v>1</v>
      </c>
      <c r="G6305" s="67" t="str">
        <f t="shared" si="294"/>
        <v>hétfő</v>
      </c>
    </row>
    <row r="6306" spans="1:7" ht="15" customHeight="1" x14ac:dyDescent="0.25">
      <c r="A6306" s="38" t="s">
        <v>999</v>
      </c>
      <c r="B6306" s="38" t="s">
        <v>460</v>
      </c>
      <c r="C6306" s="38" t="s">
        <v>480</v>
      </c>
      <c r="D6306" s="38"/>
      <c r="E6306" s="65">
        <f t="shared" si="295"/>
        <v>186147</v>
      </c>
      <c r="F6306" s="66">
        <f t="shared" si="296"/>
        <v>2</v>
      </c>
      <c r="G6306" s="67" t="str">
        <f t="shared" si="294"/>
        <v>kedd</v>
      </c>
    </row>
    <row r="6307" spans="1:7" ht="15" customHeight="1" x14ac:dyDescent="0.25">
      <c r="A6307" s="38" t="s">
        <v>999</v>
      </c>
      <c r="B6307" s="38" t="s">
        <v>462</v>
      </c>
      <c r="C6307" s="38" t="s">
        <v>482</v>
      </c>
      <c r="D6307" s="38"/>
      <c r="E6307" s="65">
        <f t="shared" si="295"/>
        <v>186177</v>
      </c>
      <c r="F6307" s="66">
        <f t="shared" si="296"/>
        <v>4</v>
      </c>
      <c r="G6307" s="67" t="str">
        <f t="shared" si="294"/>
        <v>csütörtök</v>
      </c>
    </row>
    <row r="6308" spans="1:7" ht="15" customHeight="1" x14ac:dyDescent="0.25">
      <c r="A6308" s="38" t="s">
        <v>999</v>
      </c>
      <c r="B6308" s="38" t="s">
        <v>464</v>
      </c>
      <c r="C6308" s="38" t="s">
        <v>482</v>
      </c>
      <c r="D6308" s="38"/>
      <c r="E6308" s="65">
        <f t="shared" si="295"/>
        <v>186207</v>
      </c>
      <c r="F6308" s="66">
        <f t="shared" si="296"/>
        <v>6</v>
      </c>
      <c r="G6308" s="67" t="str">
        <f t="shared" si="294"/>
        <v>szombat</v>
      </c>
    </row>
    <row r="6309" spans="1:7" ht="15" customHeight="1" x14ac:dyDescent="0.25">
      <c r="A6309" s="38" t="s">
        <v>999</v>
      </c>
      <c r="B6309" s="38" t="s">
        <v>466</v>
      </c>
      <c r="C6309" s="38" t="s">
        <v>492</v>
      </c>
      <c r="D6309" s="38"/>
      <c r="E6309" s="65">
        <f t="shared" si="295"/>
        <v>186237</v>
      </c>
      <c r="F6309" s="66">
        <f t="shared" si="296"/>
        <v>1</v>
      </c>
      <c r="G6309" s="67" t="str">
        <f t="shared" si="294"/>
        <v>hétfő</v>
      </c>
    </row>
    <row r="6310" spans="1:7" ht="15" customHeight="1" x14ac:dyDescent="0.25">
      <c r="A6310" s="38" t="s">
        <v>999</v>
      </c>
      <c r="B6310" s="38" t="s">
        <v>468</v>
      </c>
      <c r="C6310" s="38" t="s">
        <v>483</v>
      </c>
      <c r="D6310" s="38"/>
      <c r="E6310" s="65">
        <f t="shared" si="295"/>
        <v>186266</v>
      </c>
      <c r="F6310" s="66">
        <f t="shared" si="296"/>
        <v>2</v>
      </c>
      <c r="G6310" s="67" t="str">
        <f t="shared" si="294"/>
        <v>kedd</v>
      </c>
    </row>
    <row r="6311" spans="1:7" ht="15" customHeight="1" x14ac:dyDescent="0.25">
      <c r="A6311" s="38" t="s">
        <v>1000</v>
      </c>
      <c r="B6311" s="38" t="s">
        <v>448</v>
      </c>
      <c r="C6311" s="38" t="s">
        <v>484</v>
      </c>
      <c r="D6311" s="38"/>
      <c r="E6311" s="65">
        <f t="shared" si="295"/>
        <v>186296</v>
      </c>
      <c r="F6311" s="66">
        <f t="shared" si="296"/>
        <v>4</v>
      </c>
      <c r="G6311" s="67" t="str">
        <f t="shared" si="294"/>
        <v>csütörtök</v>
      </c>
    </row>
    <row r="6312" spans="1:7" ht="15" customHeight="1" x14ac:dyDescent="0.25">
      <c r="A6312" s="38" t="s">
        <v>1000</v>
      </c>
      <c r="B6312" s="38" t="s">
        <v>450</v>
      </c>
      <c r="C6312" s="38" t="s">
        <v>486</v>
      </c>
      <c r="D6312" s="38"/>
      <c r="E6312" s="65">
        <f t="shared" si="295"/>
        <v>186325</v>
      </c>
      <c r="F6312" s="66">
        <f t="shared" si="296"/>
        <v>5</v>
      </c>
      <c r="G6312" s="67" t="str">
        <f t="shared" si="294"/>
        <v>péntek</v>
      </c>
    </row>
    <row r="6313" spans="1:7" ht="15" customHeight="1" x14ac:dyDescent="0.25">
      <c r="A6313" s="38" t="s">
        <v>1000</v>
      </c>
      <c r="B6313" s="38" t="s">
        <v>452</v>
      </c>
      <c r="C6313" s="38" t="s">
        <v>484</v>
      </c>
      <c r="D6313" s="38"/>
      <c r="E6313" s="65">
        <f t="shared" si="295"/>
        <v>186355</v>
      </c>
      <c r="F6313" s="66">
        <f t="shared" si="296"/>
        <v>7</v>
      </c>
      <c r="G6313" s="67" t="str">
        <f t="shared" si="294"/>
        <v>vasárnap</v>
      </c>
    </row>
    <row r="6314" spans="1:7" ht="15" customHeight="1" x14ac:dyDescent="0.25">
      <c r="A6314" s="38" t="s">
        <v>1000</v>
      </c>
      <c r="B6314" s="38" t="s">
        <v>454</v>
      </c>
      <c r="C6314" s="38" t="s">
        <v>486</v>
      </c>
      <c r="D6314" s="38"/>
      <c r="E6314" s="65">
        <f t="shared" si="295"/>
        <v>186384</v>
      </c>
      <c r="F6314" s="66">
        <f t="shared" si="296"/>
        <v>1</v>
      </c>
      <c r="G6314" s="67" t="str">
        <f t="shared" si="294"/>
        <v>hétfő</v>
      </c>
    </row>
    <row r="6315" spans="1:7" ht="15" customHeight="1" x14ac:dyDescent="0.25">
      <c r="A6315" s="38" t="s">
        <v>1000</v>
      </c>
      <c r="B6315" s="38" t="s">
        <v>455</v>
      </c>
      <c r="C6315" s="38" t="s">
        <v>486</v>
      </c>
      <c r="D6315" s="38"/>
      <c r="E6315" s="65">
        <f t="shared" si="295"/>
        <v>186414</v>
      </c>
      <c r="F6315" s="66">
        <f t="shared" si="296"/>
        <v>3</v>
      </c>
      <c r="G6315" s="67" t="str">
        <f t="shared" si="294"/>
        <v>szerda</v>
      </c>
    </row>
    <row r="6316" spans="1:7" ht="15" customHeight="1" x14ac:dyDescent="0.25">
      <c r="A6316" s="38" t="s">
        <v>1000</v>
      </c>
      <c r="B6316" s="38" t="s">
        <v>456</v>
      </c>
      <c r="C6316" s="38" t="s">
        <v>487</v>
      </c>
      <c r="D6316" s="38"/>
      <c r="E6316" s="65">
        <f t="shared" si="295"/>
        <v>186443</v>
      </c>
      <c r="F6316" s="66">
        <f t="shared" si="296"/>
        <v>4</v>
      </c>
      <c r="G6316" s="67" t="str">
        <f t="shared" si="294"/>
        <v>csütörtök</v>
      </c>
    </row>
    <row r="6317" spans="1:7" ht="15" customHeight="1" x14ac:dyDescent="0.25">
      <c r="A6317" s="38" t="s">
        <v>1000</v>
      </c>
      <c r="B6317" s="38" t="s">
        <v>458</v>
      </c>
      <c r="C6317" s="38" t="s">
        <v>453</v>
      </c>
      <c r="D6317" s="38"/>
      <c r="E6317" s="65">
        <f t="shared" si="295"/>
        <v>186472</v>
      </c>
      <c r="F6317" s="66">
        <f t="shared" si="296"/>
        <v>5</v>
      </c>
      <c r="G6317" s="67" t="str">
        <f t="shared" si="294"/>
        <v>péntek</v>
      </c>
    </row>
    <row r="6318" spans="1:7" ht="15" customHeight="1" x14ac:dyDescent="0.25">
      <c r="A6318" s="38" t="s">
        <v>1000</v>
      </c>
      <c r="B6318" s="38" t="s">
        <v>460</v>
      </c>
      <c r="C6318" s="38" t="s">
        <v>449</v>
      </c>
      <c r="D6318" s="38"/>
      <c r="E6318" s="65">
        <f t="shared" si="295"/>
        <v>186502</v>
      </c>
      <c r="F6318" s="66">
        <f t="shared" si="296"/>
        <v>7</v>
      </c>
      <c r="G6318" s="67" t="str">
        <f t="shared" si="294"/>
        <v>vasárnap</v>
      </c>
    </row>
    <row r="6319" spans="1:7" ht="15" customHeight="1" x14ac:dyDescent="0.25">
      <c r="A6319" s="38" t="s">
        <v>1000</v>
      </c>
      <c r="B6319" s="38" t="s">
        <v>462</v>
      </c>
      <c r="C6319" s="38" t="s">
        <v>457</v>
      </c>
      <c r="D6319" s="38"/>
      <c r="E6319" s="65">
        <f t="shared" si="295"/>
        <v>186531</v>
      </c>
      <c r="F6319" s="66">
        <f t="shared" si="296"/>
        <v>1</v>
      </c>
      <c r="G6319" s="67" t="str">
        <f t="shared" si="294"/>
        <v>hétfő</v>
      </c>
    </row>
    <row r="6320" spans="1:7" ht="15" customHeight="1" x14ac:dyDescent="0.25">
      <c r="A6320" s="38" t="s">
        <v>1000</v>
      </c>
      <c r="B6320" s="38" t="s">
        <v>464</v>
      </c>
      <c r="C6320" s="38" t="s">
        <v>457</v>
      </c>
      <c r="D6320" s="38"/>
      <c r="E6320" s="65">
        <f t="shared" si="295"/>
        <v>186561</v>
      </c>
      <c r="F6320" s="66">
        <f t="shared" si="296"/>
        <v>3</v>
      </c>
      <c r="G6320" s="67" t="str">
        <f t="shared" si="294"/>
        <v>szerda</v>
      </c>
    </row>
    <row r="6321" spans="1:7" ht="15" customHeight="1" x14ac:dyDescent="0.25">
      <c r="A6321" s="38" t="s">
        <v>1000</v>
      </c>
      <c r="B6321" s="38" t="s">
        <v>466</v>
      </c>
      <c r="C6321" s="38" t="s">
        <v>459</v>
      </c>
      <c r="D6321" s="38"/>
      <c r="E6321" s="65">
        <f t="shared" si="295"/>
        <v>186591</v>
      </c>
      <c r="F6321" s="66">
        <f t="shared" si="296"/>
        <v>5</v>
      </c>
      <c r="G6321" s="67" t="str">
        <f t="shared" si="294"/>
        <v>péntek</v>
      </c>
    </row>
    <row r="6322" spans="1:7" ht="15" customHeight="1" x14ac:dyDescent="0.25">
      <c r="A6322" s="38" t="s">
        <v>1000</v>
      </c>
      <c r="B6322" s="38" t="s">
        <v>468</v>
      </c>
      <c r="C6322" s="38" t="s">
        <v>489</v>
      </c>
      <c r="D6322" s="38"/>
      <c r="E6322" s="65">
        <f t="shared" si="295"/>
        <v>186620</v>
      </c>
      <c r="F6322" s="66">
        <f t="shared" si="296"/>
        <v>6</v>
      </c>
      <c r="G6322" s="67" t="str">
        <f t="shared" si="294"/>
        <v>szombat</v>
      </c>
    </row>
    <row r="6323" spans="1:7" ht="15" customHeight="1" x14ac:dyDescent="0.25">
      <c r="A6323" s="38" t="s">
        <v>1001</v>
      </c>
      <c r="B6323" s="38" t="s">
        <v>448</v>
      </c>
      <c r="C6323" s="38" t="s">
        <v>461</v>
      </c>
      <c r="D6323" s="38"/>
      <c r="E6323" s="65">
        <f t="shared" si="295"/>
        <v>186650</v>
      </c>
      <c r="F6323" s="66">
        <f t="shared" si="296"/>
        <v>1</v>
      </c>
      <c r="G6323" s="67" t="str">
        <f t="shared" si="294"/>
        <v>hétfő</v>
      </c>
    </row>
    <row r="6324" spans="1:7" ht="15" customHeight="1" x14ac:dyDescent="0.25">
      <c r="A6324" s="38" t="s">
        <v>1001</v>
      </c>
      <c r="B6324" s="38" t="s">
        <v>450</v>
      </c>
      <c r="C6324" s="38" t="s">
        <v>463</v>
      </c>
      <c r="D6324" s="38"/>
      <c r="E6324" s="65">
        <f t="shared" si="295"/>
        <v>186680</v>
      </c>
      <c r="F6324" s="66">
        <f t="shared" si="296"/>
        <v>3</v>
      </c>
      <c r="G6324" s="67" t="str">
        <f t="shared" si="294"/>
        <v>szerda</v>
      </c>
    </row>
    <row r="6325" spans="1:7" ht="15" customHeight="1" x14ac:dyDescent="0.25">
      <c r="A6325" s="38" t="s">
        <v>1001</v>
      </c>
      <c r="B6325" s="38" t="s">
        <v>452</v>
      </c>
      <c r="C6325" s="38" t="s">
        <v>461</v>
      </c>
      <c r="D6325" s="38"/>
      <c r="E6325" s="65">
        <f t="shared" si="295"/>
        <v>186709</v>
      </c>
      <c r="F6325" s="66">
        <f t="shared" si="296"/>
        <v>4</v>
      </c>
      <c r="G6325" s="67" t="str">
        <f t="shared" si="294"/>
        <v>csütörtök</v>
      </c>
    </row>
    <row r="6326" spans="1:7" ht="15" customHeight="1" x14ac:dyDescent="0.25">
      <c r="A6326" s="38" t="s">
        <v>1001</v>
      </c>
      <c r="B6326" s="38" t="s">
        <v>454</v>
      </c>
      <c r="C6326" s="38" t="s">
        <v>463</v>
      </c>
      <c r="D6326" s="38"/>
      <c r="E6326" s="65">
        <f t="shared" si="295"/>
        <v>186739</v>
      </c>
      <c r="F6326" s="66">
        <f t="shared" si="296"/>
        <v>6</v>
      </c>
      <c r="G6326" s="67" t="str">
        <f t="shared" si="294"/>
        <v>szombat</v>
      </c>
    </row>
    <row r="6327" spans="1:7" ht="15" customHeight="1" x14ac:dyDescent="0.25">
      <c r="A6327" s="38" t="s">
        <v>1001</v>
      </c>
      <c r="B6327" s="38" t="s">
        <v>455</v>
      </c>
      <c r="C6327" s="38" t="s">
        <v>465</v>
      </c>
      <c r="D6327" s="38"/>
      <c r="E6327" s="65">
        <f t="shared" si="295"/>
        <v>186768</v>
      </c>
      <c r="F6327" s="66">
        <f t="shared" si="296"/>
        <v>7</v>
      </c>
      <c r="G6327" s="67" t="str">
        <f t="shared" si="294"/>
        <v>vasárnap</v>
      </c>
    </row>
    <row r="6328" spans="1:7" ht="15" customHeight="1" x14ac:dyDescent="0.25">
      <c r="A6328" s="38" t="s">
        <v>1001</v>
      </c>
      <c r="B6328" s="38" t="s">
        <v>456</v>
      </c>
      <c r="C6328" s="38" t="s">
        <v>490</v>
      </c>
      <c r="D6328" s="38"/>
      <c r="E6328" s="65">
        <f t="shared" si="295"/>
        <v>186798</v>
      </c>
      <c r="F6328" s="66">
        <f t="shared" si="296"/>
        <v>2</v>
      </c>
      <c r="G6328" s="67" t="str">
        <f t="shared" si="294"/>
        <v>kedd</v>
      </c>
    </row>
    <row r="6329" spans="1:7" ht="15" customHeight="1" x14ac:dyDescent="0.25">
      <c r="A6329" s="38" t="s">
        <v>1001</v>
      </c>
      <c r="B6329" s="38" t="s">
        <v>458</v>
      </c>
      <c r="C6329" s="38" t="s">
        <v>467</v>
      </c>
      <c r="D6329" s="38"/>
      <c r="E6329" s="65">
        <f t="shared" si="295"/>
        <v>186827</v>
      </c>
      <c r="F6329" s="66">
        <f t="shared" si="296"/>
        <v>3</v>
      </c>
      <c r="G6329" s="67" t="str">
        <f t="shared" si="294"/>
        <v>szerda</v>
      </c>
    </row>
    <row r="6330" spans="1:7" ht="15" customHeight="1" x14ac:dyDescent="0.25">
      <c r="A6330" s="38" t="s">
        <v>1001</v>
      </c>
      <c r="B6330" s="38" t="s">
        <v>460</v>
      </c>
      <c r="C6330" s="38" t="s">
        <v>472</v>
      </c>
      <c r="D6330" s="38"/>
      <c r="E6330" s="65">
        <f t="shared" si="295"/>
        <v>186856</v>
      </c>
      <c r="F6330" s="66">
        <f t="shared" si="296"/>
        <v>4</v>
      </c>
      <c r="G6330" s="67" t="str">
        <f t="shared" si="294"/>
        <v>csütörtök</v>
      </c>
    </row>
    <row r="6331" spans="1:7" ht="15" customHeight="1" x14ac:dyDescent="0.25">
      <c r="A6331" s="38" t="s">
        <v>1001</v>
      </c>
      <c r="B6331" s="38" t="s">
        <v>462</v>
      </c>
      <c r="C6331" s="38" t="s">
        <v>471</v>
      </c>
      <c r="D6331" s="38"/>
      <c r="E6331" s="65">
        <f t="shared" si="295"/>
        <v>186886</v>
      </c>
      <c r="F6331" s="66">
        <f t="shared" si="296"/>
        <v>6</v>
      </c>
      <c r="G6331" s="67" t="str">
        <f t="shared" si="294"/>
        <v>szombat</v>
      </c>
    </row>
    <row r="6332" spans="1:7" ht="15" customHeight="1" x14ac:dyDescent="0.25">
      <c r="A6332" s="38" t="s">
        <v>1001</v>
      </c>
      <c r="B6332" s="38" t="s">
        <v>464</v>
      </c>
      <c r="C6332" s="38" t="s">
        <v>473</v>
      </c>
      <c r="D6332" s="38"/>
      <c r="E6332" s="65">
        <f t="shared" si="295"/>
        <v>186915</v>
      </c>
      <c r="F6332" s="66">
        <f t="shared" si="296"/>
        <v>7</v>
      </c>
      <c r="G6332" s="67" t="str">
        <f t="shared" si="294"/>
        <v>vasárnap</v>
      </c>
    </row>
    <row r="6333" spans="1:7" ht="15" customHeight="1" x14ac:dyDescent="0.25">
      <c r="A6333" s="38" t="s">
        <v>1001</v>
      </c>
      <c r="B6333" s="38" t="s">
        <v>466</v>
      </c>
      <c r="C6333" s="38" t="s">
        <v>474</v>
      </c>
      <c r="D6333" s="38"/>
      <c r="E6333" s="65">
        <f t="shared" si="295"/>
        <v>186945</v>
      </c>
      <c r="F6333" s="66">
        <f t="shared" si="296"/>
        <v>2</v>
      </c>
      <c r="G6333" s="67" t="str">
        <f t="shared" si="294"/>
        <v>kedd</v>
      </c>
    </row>
    <row r="6334" spans="1:7" ht="15" customHeight="1" x14ac:dyDescent="0.25">
      <c r="A6334" s="38" t="s">
        <v>1001</v>
      </c>
      <c r="B6334" s="38" t="s">
        <v>466</v>
      </c>
      <c r="C6334" s="38" t="s">
        <v>496</v>
      </c>
      <c r="D6334" s="38"/>
      <c r="E6334" s="65">
        <f t="shared" si="295"/>
        <v>186974</v>
      </c>
      <c r="F6334" s="66">
        <f t="shared" si="296"/>
        <v>3</v>
      </c>
      <c r="G6334" s="67" t="str">
        <f t="shared" si="294"/>
        <v>szerda</v>
      </c>
    </row>
    <row r="6335" spans="1:7" ht="15" customHeight="1" x14ac:dyDescent="0.25">
      <c r="A6335" s="38" t="s">
        <v>1001</v>
      </c>
      <c r="B6335" s="38" t="s">
        <v>468</v>
      </c>
      <c r="C6335" s="38" t="s">
        <v>496</v>
      </c>
      <c r="D6335" s="38"/>
      <c r="E6335" s="65">
        <f t="shared" si="295"/>
        <v>187004</v>
      </c>
      <c r="F6335" s="66">
        <f t="shared" si="296"/>
        <v>5</v>
      </c>
      <c r="G6335" s="67" t="str">
        <f t="shared" si="294"/>
        <v>péntek</v>
      </c>
    </row>
    <row r="6336" spans="1:7" ht="15" customHeight="1" x14ac:dyDescent="0.25">
      <c r="A6336" s="38" t="s">
        <v>1002</v>
      </c>
      <c r="B6336" s="38" t="s">
        <v>448</v>
      </c>
      <c r="C6336" s="38" t="s">
        <v>476</v>
      </c>
      <c r="D6336" s="38"/>
      <c r="E6336" s="65">
        <f t="shared" si="295"/>
        <v>187034</v>
      </c>
      <c r="F6336" s="66">
        <f t="shared" si="296"/>
        <v>7</v>
      </c>
      <c r="G6336" s="67" t="str">
        <f t="shared" si="294"/>
        <v>vasárnap</v>
      </c>
    </row>
    <row r="6337" spans="1:7" ht="15" customHeight="1" x14ac:dyDescent="0.25">
      <c r="A6337" s="38" t="s">
        <v>1002</v>
      </c>
      <c r="B6337" s="38" t="s">
        <v>450</v>
      </c>
      <c r="C6337" s="38" t="s">
        <v>477</v>
      </c>
      <c r="D6337" s="38"/>
      <c r="E6337" s="65">
        <f t="shared" si="295"/>
        <v>187064</v>
      </c>
      <c r="F6337" s="66">
        <f t="shared" si="296"/>
        <v>2</v>
      </c>
      <c r="G6337" s="67" t="str">
        <f t="shared" si="294"/>
        <v>kedd</v>
      </c>
    </row>
    <row r="6338" spans="1:7" ht="15" customHeight="1" x14ac:dyDescent="0.25">
      <c r="A6338" s="38" t="s">
        <v>1002</v>
      </c>
      <c r="B6338" s="38" t="s">
        <v>452</v>
      </c>
      <c r="C6338" s="38" t="s">
        <v>477</v>
      </c>
      <c r="D6338" s="38"/>
      <c r="E6338" s="65">
        <f t="shared" si="295"/>
        <v>187093</v>
      </c>
      <c r="F6338" s="66">
        <f t="shared" si="296"/>
        <v>3</v>
      </c>
      <c r="G6338" s="67" t="str">
        <f t="shared" si="294"/>
        <v>szerda</v>
      </c>
    </row>
    <row r="6339" spans="1:7" ht="15" customHeight="1" x14ac:dyDescent="0.25">
      <c r="A6339" s="38" t="s">
        <v>1002</v>
      </c>
      <c r="B6339" s="38" t="s">
        <v>454</v>
      </c>
      <c r="C6339" s="38" t="s">
        <v>478</v>
      </c>
      <c r="D6339" s="38"/>
      <c r="E6339" s="65">
        <f t="shared" si="295"/>
        <v>187123</v>
      </c>
      <c r="F6339" s="66">
        <f t="shared" si="296"/>
        <v>5</v>
      </c>
      <c r="G6339" s="67" t="str">
        <f t="shared" ref="G6339:G6402" si="297">VLOOKUP(F6339,nevek,2,0)</f>
        <v>péntek</v>
      </c>
    </row>
    <row r="6340" spans="1:7" ht="15" customHeight="1" x14ac:dyDescent="0.25">
      <c r="A6340" s="38" t="s">
        <v>1002</v>
      </c>
      <c r="B6340" s="38" t="s">
        <v>455</v>
      </c>
      <c r="C6340" s="38" t="s">
        <v>479</v>
      </c>
      <c r="D6340" s="38"/>
      <c r="E6340" s="65">
        <f t="shared" ref="E6340:E6403" si="298">DATEVALUE(A6340&amp;"."&amp;B6340&amp;C6340)</f>
        <v>187152</v>
      </c>
      <c r="F6340" s="66">
        <f t="shared" ref="F6340:F6403" si="299">WEEKDAY(E6340,2)</f>
        <v>6</v>
      </c>
      <c r="G6340" s="67" t="str">
        <f t="shared" si="297"/>
        <v>szombat</v>
      </c>
    </row>
    <row r="6341" spans="1:7" ht="15" customHeight="1" x14ac:dyDescent="0.25">
      <c r="A6341" s="38" t="s">
        <v>1002</v>
      </c>
      <c r="B6341" s="38" t="s">
        <v>456</v>
      </c>
      <c r="C6341" s="38" t="s">
        <v>480</v>
      </c>
      <c r="D6341" s="38"/>
      <c r="E6341" s="65">
        <f t="shared" si="298"/>
        <v>187182</v>
      </c>
      <c r="F6341" s="66">
        <f t="shared" si="299"/>
        <v>1</v>
      </c>
      <c r="G6341" s="67" t="str">
        <f t="shared" si="297"/>
        <v>hétfő</v>
      </c>
    </row>
    <row r="6342" spans="1:7" ht="15" customHeight="1" x14ac:dyDescent="0.25">
      <c r="A6342" s="38" t="s">
        <v>1002</v>
      </c>
      <c r="B6342" s="38" t="s">
        <v>458</v>
      </c>
      <c r="C6342" s="38" t="s">
        <v>482</v>
      </c>
      <c r="D6342" s="38"/>
      <c r="E6342" s="65">
        <f t="shared" si="298"/>
        <v>187211</v>
      </c>
      <c r="F6342" s="66">
        <f t="shared" si="299"/>
        <v>2</v>
      </c>
      <c r="G6342" s="67" t="str">
        <f t="shared" si="297"/>
        <v>kedd</v>
      </c>
    </row>
    <row r="6343" spans="1:7" ht="15" customHeight="1" x14ac:dyDescent="0.25">
      <c r="A6343" s="38" t="s">
        <v>1002</v>
      </c>
      <c r="B6343" s="38" t="s">
        <v>460</v>
      </c>
      <c r="C6343" s="38" t="s">
        <v>483</v>
      </c>
      <c r="D6343" s="38"/>
      <c r="E6343" s="65">
        <f t="shared" si="298"/>
        <v>187240</v>
      </c>
      <c r="F6343" s="66">
        <f t="shared" si="299"/>
        <v>3</v>
      </c>
      <c r="G6343" s="67" t="str">
        <f t="shared" si="297"/>
        <v>szerda</v>
      </c>
    </row>
    <row r="6344" spans="1:7" ht="15" customHeight="1" x14ac:dyDescent="0.25">
      <c r="A6344" s="38" t="s">
        <v>1002</v>
      </c>
      <c r="B6344" s="38" t="s">
        <v>462</v>
      </c>
      <c r="C6344" s="38" t="s">
        <v>484</v>
      </c>
      <c r="D6344" s="38"/>
      <c r="E6344" s="65">
        <f t="shared" si="298"/>
        <v>187270</v>
      </c>
      <c r="F6344" s="66">
        <f t="shared" si="299"/>
        <v>5</v>
      </c>
      <c r="G6344" s="67" t="str">
        <f t="shared" si="297"/>
        <v>péntek</v>
      </c>
    </row>
    <row r="6345" spans="1:7" ht="15" customHeight="1" x14ac:dyDescent="0.25">
      <c r="A6345" s="38" t="s">
        <v>1002</v>
      </c>
      <c r="B6345" s="38" t="s">
        <v>464</v>
      </c>
      <c r="C6345" s="38" t="s">
        <v>485</v>
      </c>
      <c r="D6345" s="38"/>
      <c r="E6345" s="65">
        <f t="shared" si="298"/>
        <v>187299</v>
      </c>
      <c r="F6345" s="66">
        <f t="shared" si="299"/>
        <v>6</v>
      </c>
      <c r="G6345" s="67" t="str">
        <f t="shared" si="297"/>
        <v>szombat</v>
      </c>
    </row>
    <row r="6346" spans="1:7" ht="15" customHeight="1" x14ac:dyDescent="0.25">
      <c r="A6346" s="38" t="s">
        <v>1002</v>
      </c>
      <c r="B6346" s="38" t="s">
        <v>466</v>
      </c>
      <c r="C6346" s="38" t="s">
        <v>494</v>
      </c>
      <c r="D6346" s="38"/>
      <c r="E6346" s="65">
        <f t="shared" si="298"/>
        <v>187328</v>
      </c>
      <c r="F6346" s="66">
        <f t="shared" si="299"/>
        <v>7</v>
      </c>
      <c r="G6346" s="67" t="str">
        <f t="shared" si="297"/>
        <v>vasárnap</v>
      </c>
    </row>
    <row r="6347" spans="1:7" ht="15" customHeight="1" x14ac:dyDescent="0.25">
      <c r="A6347" s="38" t="s">
        <v>1002</v>
      </c>
      <c r="B6347" s="38" t="s">
        <v>468</v>
      </c>
      <c r="C6347" s="38" t="s">
        <v>494</v>
      </c>
      <c r="D6347" s="38"/>
      <c r="E6347" s="65">
        <f t="shared" si="298"/>
        <v>187358</v>
      </c>
      <c r="F6347" s="66">
        <f t="shared" si="299"/>
        <v>2</v>
      </c>
      <c r="G6347" s="67" t="str">
        <f t="shared" si="297"/>
        <v>kedd</v>
      </c>
    </row>
    <row r="6348" spans="1:7" ht="15" customHeight="1" x14ac:dyDescent="0.25">
      <c r="A6348" s="38" t="s">
        <v>1003</v>
      </c>
      <c r="B6348" s="38" t="s">
        <v>448</v>
      </c>
      <c r="C6348" s="38" t="s">
        <v>487</v>
      </c>
      <c r="D6348" s="38"/>
      <c r="E6348" s="65">
        <f t="shared" si="298"/>
        <v>187388</v>
      </c>
      <c r="F6348" s="66">
        <f t="shared" si="299"/>
        <v>4</v>
      </c>
      <c r="G6348" s="67" t="str">
        <f t="shared" si="297"/>
        <v>csütörtök</v>
      </c>
    </row>
    <row r="6349" spans="1:7" ht="15" customHeight="1" x14ac:dyDescent="0.25">
      <c r="A6349" s="38" t="s">
        <v>1003</v>
      </c>
      <c r="B6349" s="38" t="s">
        <v>450</v>
      </c>
      <c r="C6349" s="38" t="s">
        <v>453</v>
      </c>
      <c r="D6349" s="38"/>
      <c r="E6349" s="65">
        <f t="shared" si="298"/>
        <v>187418</v>
      </c>
      <c r="F6349" s="66">
        <f t="shared" si="299"/>
        <v>6</v>
      </c>
      <c r="G6349" s="67" t="str">
        <f t="shared" si="297"/>
        <v>szombat</v>
      </c>
    </row>
    <row r="6350" spans="1:7" ht="15" customHeight="1" x14ac:dyDescent="0.25">
      <c r="A6350" s="38" t="s">
        <v>1003</v>
      </c>
      <c r="B6350" s="38" t="s">
        <v>452</v>
      </c>
      <c r="C6350" s="38" t="s">
        <v>487</v>
      </c>
      <c r="D6350" s="38"/>
      <c r="E6350" s="65">
        <f t="shared" si="298"/>
        <v>187447</v>
      </c>
      <c r="F6350" s="66">
        <f t="shared" si="299"/>
        <v>7</v>
      </c>
      <c r="G6350" s="67" t="str">
        <f t="shared" si="297"/>
        <v>vasárnap</v>
      </c>
    </row>
    <row r="6351" spans="1:7" ht="15" customHeight="1" x14ac:dyDescent="0.25">
      <c r="A6351" s="38" t="s">
        <v>1003</v>
      </c>
      <c r="B6351" s="38" t="s">
        <v>454</v>
      </c>
      <c r="C6351" s="38" t="s">
        <v>453</v>
      </c>
      <c r="D6351" s="38"/>
      <c r="E6351" s="65">
        <f t="shared" si="298"/>
        <v>187477</v>
      </c>
      <c r="F6351" s="66">
        <f t="shared" si="299"/>
        <v>2</v>
      </c>
      <c r="G6351" s="67" t="str">
        <f t="shared" si="297"/>
        <v>kedd</v>
      </c>
    </row>
    <row r="6352" spans="1:7" ht="15" customHeight="1" x14ac:dyDescent="0.25">
      <c r="A6352" s="38" t="s">
        <v>1003</v>
      </c>
      <c r="B6352" s="38" t="s">
        <v>455</v>
      </c>
      <c r="C6352" s="38" t="s">
        <v>453</v>
      </c>
      <c r="D6352" s="38"/>
      <c r="E6352" s="65">
        <f t="shared" si="298"/>
        <v>187507</v>
      </c>
      <c r="F6352" s="66">
        <f t="shared" si="299"/>
        <v>4</v>
      </c>
      <c r="G6352" s="67" t="str">
        <f t="shared" si="297"/>
        <v>csütörtök</v>
      </c>
    </row>
    <row r="6353" spans="1:7" ht="15" customHeight="1" x14ac:dyDescent="0.25">
      <c r="A6353" s="38" t="s">
        <v>1003</v>
      </c>
      <c r="B6353" s="38" t="s">
        <v>456</v>
      </c>
      <c r="C6353" s="38" t="s">
        <v>451</v>
      </c>
      <c r="D6353" s="38"/>
      <c r="E6353" s="65">
        <f t="shared" si="298"/>
        <v>187536</v>
      </c>
      <c r="F6353" s="66">
        <f t="shared" si="299"/>
        <v>5</v>
      </c>
      <c r="G6353" s="67" t="str">
        <f t="shared" si="297"/>
        <v>péntek</v>
      </c>
    </row>
    <row r="6354" spans="1:7" ht="15" customHeight="1" x14ac:dyDescent="0.25">
      <c r="A6354" s="38" t="s">
        <v>1003</v>
      </c>
      <c r="B6354" s="38" t="s">
        <v>458</v>
      </c>
      <c r="C6354" s="38" t="s">
        <v>451</v>
      </c>
      <c r="D6354" s="38"/>
      <c r="E6354" s="65">
        <f t="shared" si="298"/>
        <v>187566</v>
      </c>
      <c r="F6354" s="66">
        <f t="shared" si="299"/>
        <v>7</v>
      </c>
      <c r="G6354" s="67" t="str">
        <f t="shared" si="297"/>
        <v>vasárnap</v>
      </c>
    </row>
    <row r="6355" spans="1:7" ht="15" customHeight="1" x14ac:dyDescent="0.25">
      <c r="A6355" s="38" t="s">
        <v>1003</v>
      </c>
      <c r="B6355" s="38" t="s">
        <v>460</v>
      </c>
      <c r="C6355" s="38" t="s">
        <v>459</v>
      </c>
      <c r="D6355" s="38"/>
      <c r="E6355" s="65">
        <f t="shared" si="298"/>
        <v>187595</v>
      </c>
      <c r="F6355" s="66">
        <f t="shared" si="299"/>
        <v>1</v>
      </c>
      <c r="G6355" s="67" t="str">
        <f t="shared" si="297"/>
        <v>hétfő</v>
      </c>
    </row>
    <row r="6356" spans="1:7" ht="15" customHeight="1" x14ac:dyDescent="0.25">
      <c r="A6356" s="38" t="s">
        <v>1003</v>
      </c>
      <c r="B6356" s="38" t="s">
        <v>462</v>
      </c>
      <c r="C6356" s="38" t="s">
        <v>461</v>
      </c>
      <c r="D6356" s="38"/>
      <c r="E6356" s="65">
        <f t="shared" si="298"/>
        <v>187624</v>
      </c>
      <c r="F6356" s="66">
        <f t="shared" si="299"/>
        <v>2</v>
      </c>
      <c r="G6356" s="67" t="str">
        <f t="shared" si="297"/>
        <v>kedd</v>
      </c>
    </row>
    <row r="6357" spans="1:7" ht="15" customHeight="1" x14ac:dyDescent="0.25">
      <c r="A6357" s="38" t="s">
        <v>1003</v>
      </c>
      <c r="B6357" s="38" t="s">
        <v>464</v>
      </c>
      <c r="C6357" s="38" t="s">
        <v>461</v>
      </c>
      <c r="D6357" s="38"/>
      <c r="E6357" s="65">
        <f t="shared" si="298"/>
        <v>187654</v>
      </c>
      <c r="F6357" s="66">
        <f t="shared" si="299"/>
        <v>4</v>
      </c>
      <c r="G6357" s="67" t="str">
        <f t="shared" si="297"/>
        <v>csütörtök</v>
      </c>
    </row>
    <row r="6358" spans="1:7" ht="15" customHeight="1" x14ac:dyDescent="0.25">
      <c r="A6358" s="38" t="s">
        <v>1003</v>
      </c>
      <c r="B6358" s="38" t="s">
        <v>466</v>
      </c>
      <c r="C6358" s="38" t="s">
        <v>465</v>
      </c>
      <c r="D6358" s="38"/>
      <c r="E6358" s="65">
        <f t="shared" si="298"/>
        <v>187683</v>
      </c>
      <c r="F6358" s="66">
        <f t="shared" si="299"/>
        <v>5</v>
      </c>
      <c r="G6358" s="67" t="str">
        <f t="shared" si="297"/>
        <v>péntek</v>
      </c>
    </row>
    <row r="6359" spans="1:7" ht="15" customHeight="1" x14ac:dyDescent="0.25">
      <c r="A6359" s="38" t="s">
        <v>1003</v>
      </c>
      <c r="B6359" s="38" t="s">
        <v>468</v>
      </c>
      <c r="C6359" s="38" t="s">
        <v>490</v>
      </c>
      <c r="D6359" s="38"/>
      <c r="E6359" s="65">
        <f t="shared" si="298"/>
        <v>187712</v>
      </c>
      <c r="F6359" s="66">
        <f t="shared" si="299"/>
        <v>6</v>
      </c>
      <c r="G6359" s="67" t="str">
        <f t="shared" si="297"/>
        <v>szombat</v>
      </c>
    </row>
    <row r="6360" spans="1:7" ht="15" customHeight="1" x14ac:dyDescent="0.25">
      <c r="A6360" s="38" t="s">
        <v>1004</v>
      </c>
      <c r="B6360" s="38" t="s">
        <v>448</v>
      </c>
      <c r="C6360" s="38" t="s">
        <v>467</v>
      </c>
      <c r="D6360" s="38"/>
      <c r="E6360" s="65">
        <f t="shared" si="298"/>
        <v>187742</v>
      </c>
      <c r="F6360" s="66">
        <f t="shared" si="299"/>
        <v>1</v>
      </c>
      <c r="G6360" s="67" t="str">
        <f t="shared" si="297"/>
        <v>hétfő</v>
      </c>
    </row>
    <row r="6361" spans="1:7" ht="15" customHeight="1" x14ac:dyDescent="0.25">
      <c r="A6361" s="38" t="s">
        <v>1004</v>
      </c>
      <c r="B6361" s="38" t="s">
        <v>450</v>
      </c>
      <c r="C6361" s="38" t="s">
        <v>470</v>
      </c>
      <c r="D6361" s="38"/>
      <c r="E6361" s="65">
        <f t="shared" si="298"/>
        <v>187772</v>
      </c>
      <c r="F6361" s="66">
        <f t="shared" si="299"/>
        <v>3</v>
      </c>
      <c r="G6361" s="67" t="str">
        <f t="shared" si="297"/>
        <v>szerda</v>
      </c>
    </row>
    <row r="6362" spans="1:7" ht="15" customHeight="1" x14ac:dyDescent="0.25">
      <c r="A6362" s="38" t="s">
        <v>1004</v>
      </c>
      <c r="B6362" s="38" t="s">
        <v>452</v>
      </c>
      <c r="C6362" s="38" t="s">
        <v>467</v>
      </c>
      <c r="D6362" s="38"/>
      <c r="E6362" s="65">
        <f t="shared" si="298"/>
        <v>187801</v>
      </c>
      <c r="F6362" s="66">
        <f t="shared" si="299"/>
        <v>4</v>
      </c>
      <c r="G6362" s="67" t="str">
        <f t="shared" si="297"/>
        <v>csütörtök</v>
      </c>
    </row>
    <row r="6363" spans="1:7" ht="15" customHeight="1" x14ac:dyDescent="0.25">
      <c r="A6363" s="38" t="s">
        <v>1004</v>
      </c>
      <c r="B6363" s="38" t="s">
        <v>454</v>
      </c>
      <c r="C6363" s="38" t="s">
        <v>470</v>
      </c>
      <c r="D6363" s="38"/>
      <c r="E6363" s="65">
        <f t="shared" si="298"/>
        <v>187831</v>
      </c>
      <c r="F6363" s="66">
        <f t="shared" si="299"/>
        <v>6</v>
      </c>
      <c r="G6363" s="67" t="str">
        <f t="shared" si="297"/>
        <v>szombat</v>
      </c>
    </row>
    <row r="6364" spans="1:7" ht="15" customHeight="1" x14ac:dyDescent="0.25">
      <c r="A6364" s="38" t="s">
        <v>1004</v>
      </c>
      <c r="B6364" s="38" t="s">
        <v>455</v>
      </c>
      <c r="C6364" s="38" t="s">
        <v>470</v>
      </c>
      <c r="D6364" s="38"/>
      <c r="E6364" s="65">
        <f t="shared" si="298"/>
        <v>187861</v>
      </c>
      <c r="F6364" s="66">
        <f t="shared" si="299"/>
        <v>1</v>
      </c>
      <c r="G6364" s="67" t="str">
        <f t="shared" si="297"/>
        <v>hétfő</v>
      </c>
    </row>
    <row r="6365" spans="1:7" ht="15" customHeight="1" x14ac:dyDescent="0.25">
      <c r="A6365" s="38" t="s">
        <v>1004</v>
      </c>
      <c r="B6365" s="38" t="s">
        <v>456</v>
      </c>
      <c r="C6365" s="38" t="s">
        <v>472</v>
      </c>
      <c r="D6365" s="38"/>
      <c r="E6365" s="65">
        <f t="shared" si="298"/>
        <v>187891</v>
      </c>
      <c r="F6365" s="66">
        <f t="shared" si="299"/>
        <v>3</v>
      </c>
      <c r="G6365" s="67" t="str">
        <f t="shared" si="297"/>
        <v>szerda</v>
      </c>
    </row>
    <row r="6366" spans="1:7" ht="15" customHeight="1" x14ac:dyDescent="0.25">
      <c r="A6366" s="38" t="s">
        <v>1004</v>
      </c>
      <c r="B6366" s="38" t="s">
        <v>458</v>
      </c>
      <c r="C6366" s="38" t="s">
        <v>471</v>
      </c>
      <c r="D6366" s="38"/>
      <c r="E6366" s="65">
        <f t="shared" si="298"/>
        <v>187920</v>
      </c>
      <c r="F6366" s="66">
        <f t="shared" si="299"/>
        <v>4</v>
      </c>
      <c r="G6366" s="67" t="str">
        <f t="shared" si="297"/>
        <v>csütörtök</v>
      </c>
    </row>
    <row r="6367" spans="1:7" ht="15" customHeight="1" x14ac:dyDescent="0.25">
      <c r="A6367" s="38" t="s">
        <v>1004</v>
      </c>
      <c r="B6367" s="38" t="s">
        <v>460</v>
      </c>
      <c r="C6367" s="38" t="s">
        <v>473</v>
      </c>
      <c r="D6367" s="38"/>
      <c r="E6367" s="65">
        <f t="shared" si="298"/>
        <v>187950</v>
      </c>
      <c r="F6367" s="66">
        <f t="shared" si="299"/>
        <v>6</v>
      </c>
      <c r="G6367" s="67" t="str">
        <f t="shared" si="297"/>
        <v>szombat</v>
      </c>
    </row>
    <row r="6368" spans="1:7" ht="15" customHeight="1" x14ac:dyDescent="0.25">
      <c r="A6368" s="38" t="s">
        <v>1004</v>
      </c>
      <c r="B6368" s="38" t="s">
        <v>460</v>
      </c>
      <c r="C6368" s="38" t="s">
        <v>475</v>
      </c>
      <c r="D6368" s="38"/>
      <c r="E6368" s="65">
        <f t="shared" si="298"/>
        <v>187979</v>
      </c>
      <c r="F6368" s="66">
        <f t="shared" si="299"/>
        <v>7</v>
      </c>
      <c r="G6368" s="67" t="str">
        <f t="shared" si="297"/>
        <v>vasárnap</v>
      </c>
    </row>
    <row r="6369" spans="1:7" ht="15" customHeight="1" x14ac:dyDescent="0.25">
      <c r="A6369" s="38" t="s">
        <v>1004</v>
      </c>
      <c r="B6369" s="38" t="s">
        <v>462</v>
      </c>
      <c r="C6369" s="38" t="s">
        <v>476</v>
      </c>
      <c r="D6369" s="38"/>
      <c r="E6369" s="65">
        <f t="shared" si="298"/>
        <v>188008</v>
      </c>
      <c r="F6369" s="66">
        <f t="shared" si="299"/>
        <v>1</v>
      </c>
      <c r="G6369" s="67" t="str">
        <f t="shared" si="297"/>
        <v>hétfő</v>
      </c>
    </row>
    <row r="6370" spans="1:7" ht="15" customHeight="1" x14ac:dyDescent="0.25">
      <c r="A6370" s="38" t="s">
        <v>1004</v>
      </c>
      <c r="B6370" s="38" t="s">
        <v>464</v>
      </c>
      <c r="C6370" s="38" t="s">
        <v>476</v>
      </c>
      <c r="D6370" s="38"/>
      <c r="E6370" s="65">
        <f t="shared" si="298"/>
        <v>188038</v>
      </c>
      <c r="F6370" s="66">
        <f t="shared" si="299"/>
        <v>3</v>
      </c>
      <c r="G6370" s="67" t="str">
        <f t="shared" si="297"/>
        <v>szerda</v>
      </c>
    </row>
    <row r="6371" spans="1:7" ht="15" customHeight="1" x14ac:dyDescent="0.25">
      <c r="A6371" s="38" t="s">
        <v>1004</v>
      </c>
      <c r="B6371" s="38" t="s">
        <v>466</v>
      </c>
      <c r="C6371" s="38" t="s">
        <v>478</v>
      </c>
      <c r="D6371" s="38"/>
      <c r="E6371" s="65">
        <f t="shared" si="298"/>
        <v>188067</v>
      </c>
      <c r="F6371" s="66">
        <f t="shared" si="299"/>
        <v>4</v>
      </c>
      <c r="G6371" s="67" t="str">
        <f t="shared" si="297"/>
        <v>csütörtök</v>
      </c>
    </row>
    <row r="6372" spans="1:7" ht="15" customHeight="1" x14ac:dyDescent="0.25">
      <c r="A6372" s="38" t="s">
        <v>1004</v>
      </c>
      <c r="B6372" s="38" t="s">
        <v>468</v>
      </c>
      <c r="C6372" s="38" t="s">
        <v>478</v>
      </c>
      <c r="D6372" s="38"/>
      <c r="E6372" s="65">
        <f t="shared" si="298"/>
        <v>188097</v>
      </c>
      <c r="F6372" s="66">
        <f t="shared" si="299"/>
        <v>6</v>
      </c>
      <c r="G6372" s="67" t="str">
        <f t="shared" si="297"/>
        <v>szombat</v>
      </c>
    </row>
    <row r="6373" spans="1:7" ht="15" customHeight="1" x14ac:dyDescent="0.25">
      <c r="A6373" s="38" t="s">
        <v>1005</v>
      </c>
      <c r="B6373" s="38" t="s">
        <v>448</v>
      </c>
      <c r="C6373" s="38" t="s">
        <v>480</v>
      </c>
      <c r="D6373" s="38"/>
      <c r="E6373" s="65">
        <f t="shared" si="298"/>
        <v>188126</v>
      </c>
      <c r="F6373" s="66">
        <f t="shared" si="299"/>
        <v>7</v>
      </c>
      <c r="G6373" s="67" t="str">
        <f t="shared" si="297"/>
        <v>vasárnap</v>
      </c>
    </row>
    <row r="6374" spans="1:7" ht="15" customHeight="1" x14ac:dyDescent="0.25">
      <c r="A6374" s="38" t="s">
        <v>1005</v>
      </c>
      <c r="B6374" s="38" t="s">
        <v>450</v>
      </c>
      <c r="C6374" s="38" t="s">
        <v>482</v>
      </c>
      <c r="D6374" s="38"/>
      <c r="E6374" s="65">
        <f t="shared" si="298"/>
        <v>188156</v>
      </c>
      <c r="F6374" s="66">
        <f t="shared" si="299"/>
        <v>2</v>
      </c>
      <c r="G6374" s="67" t="str">
        <f t="shared" si="297"/>
        <v>kedd</v>
      </c>
    </row>
    <row r="6375" spans="1:7" ht="15" customHeight="1" x14ac:dyDescent="0.25">
      <c r="A6375" s="38" t="s">
        <v>1005</v>
      </c>
      <c r="B6375" s="38" t="s">
        <v>452</v>
      </c>
      <c r="C6375" s="38" t="s">
        <v>480</v>
      </c>
      <c r="D6375" s="38"/>
      <c r="E6375" s="65">
        <f t="shared" si="298"/>
        <v>188185</v>
      </c>
      <c r="F6375" s="66">
        <f t="shared" si="299"/>
        <v>3</v>
      </c>
      <c r="G6375" s="67" t="str">
        <f t="shared" si="297"/>
        <v>szerda</v>
      </c>
    </row>
    <row r="6376" spans="1:7" ht="15" customHeight="1" x14ac:dyDescent="0.25">
      <c r="A6376" s="38" t="s">
        <v>1005</v>
      </c>
      <c r="B6376" s="38" t="s">
        <v>454</v>
      </c>
      <c r="C6376" s="38" t="s">
        <v>482</v>
      </c>
      <c r="D6376" s="38"/>
      <c r="E6376" s="65">
        <f t="shared" si="298"/>
        <v>188215</v>
      </c>
      <c r="F6376" s="66">
        <f t="shared" si="299"/>
        <v>5</v>
      </c>
      <c r="G6376" s="67" t="str">
        <f t="shared" si="297"/>
        <v>péntek</v>
      </c>
    </row>
    <row r="6377" spans="1:7" ht="15" customHeight="1" x14ac:dyDescent="0.25">
      <c r="A6377" s="38" t="s">
        <v>1005</v>
      </c>
      <c r="B6377" s="38" t="s">
        <v>455</v>
      </c>
      <c r="C6377" s="38" t="s">
        <v>482</v>
      </c>
      <c r="D6377" s="38"/>
      <c r="E6377" s="65">
        <f t="shared" si="298"/>
        <v>188245</v>
      </c>
      <c r="F6377" s="66">
        <f t="shared" si="299"/>
        <v>7</v>
      </c>
      <c r="G6377" s="67" t="str">
        <f t="shared" si="297"/>
        <v>vasárnap</v>
      </c>
    </row>
    <row r="6378" spans="1:7" ht="15" customHeight="1" x14ac:dyDescent="0.25">
      <c r="A6378" s="38" t="s">
        <v>1005</v>
      </c>
      <c r="B6378" s="38" t="s">
        <v>456</v>
      </c>
      <c r="C6378" s="38" t="s">
        <v>483</v>
      </c>
      <c r="D6378" s="38"/>
      <c r="E6378" s="65">
        <f t="shared" si="298"/>
        <v>188274</v>
      </c>
      <c r="F6378" s="66">
        <f t="shared" si="299"/>
        <v>1</v>
      </c>
      <c r="G6378" s="67" t="str">
        <f t="shared" si="297"/>
        <v>hétfő</v>
      </c>
    </row>
    <row r="6379" spans="1:7" ht="15" customHeight="1" x14ac:dyDescent="0.25">
      <c r="A6379" s="38" t="s">
        <v>1005</v>
      </c>
      <c r="B6379" s="38" t="s">
        <v>458</v>
      </c>
      <c r="C6379" s="38" t="s">
        <v>483</v>
      </c>
      <c r="D6379" s="38"/>
      <c r="E6379" s="65">
        <f t="shared" si="298"/>
        <v>188304</v>
      </c>
      <c r="F6379" s="66">
        <f t="shared" si="299"/>
        <v>3</v>
      </c>
      <c r="G6379" s="67" t="str">
        <f t="shared" si="297"/>
        <v>szerda</v>
      </c>
    </row>
    <row r="6380" spans="1:7" ht="15" customHeight="1" x14ac:dyDescent="0.25">
      <c r="A6380" s="38" t="s">
        <v>1005</v>
      </c>
      <c r="B6380" s="38" t="s">
        <v>460</v>
      </c>
      <c r="C6380" s="38" t="s">
        <v>485</v>
      </c>
      <c r="D6380" s="38"/>
      <c r="E6380" s="65">
        <f t="shared" si="298"/>
        <v>188333</v>
      </c>
      <c r="F6380" s="66">
        <f t="shared" si="299"/>
        <v>4</v>
      </c>
      <c r="G6380" s="67" t="str">
        <f t="shared" si="297"/>
        <v>csütörtök</v>
      </c>
    </row>
    <row r="6381" spans="1:7" ht="15" customHeight="1" x14ac:dyDescent="0.25">
      <c r="A6381" s="38" t="s">
        <v>1005</v>
      </c>
      <c r="B6381" s="38" t="s">
        <v>462</v>
      </c>
      <c r="C6381" s="38" t="s">
        <v>486</v>
      </c>
      <c r="D6381" s="38"/>
      <c r="E6381" s="65">
        <f t="shared" si="298"/>
        <v>188363</v>
      </c>
      <c r="F6381" s="66">
        <f t="shared" si="299"/>
        <v>6</v>
      </c>
      <c r="G6381" s="67" t="str">
        <f t="shared" si="297"/>
        <v>szombat</v>
      </c>
    </row>
    <row r="6382" spans="1:7" ht="15" customHeight="1" x14ac:dyDescent="0.25">
      <c r="A6382" s="38" t="s">
        <v>1005</v>
      </c>
      <c r="B6382" s="38" t="s">
        <v>464</v>
      </c>
      <c r="C6382" s="38" t="s">
        <v>494</v>
      </c>
      <c r="D6382" s="38"/>
      <c r="E6382" s="65">
        <f t="shared" si="298"/>
        <v>188392</v>
      </c>
      <c r="F6382" s="66">
        <f t="shared" si="299"/>
        <v>7</v>
      </c>
      <c r="G6382" s="67" t="str">
        <f t="shared" si="297"/>
        <v>vasárnap</v>
      </c>
    </row>
    <row r="6383" spans="1:7" ht="15" customHeight="1" x14ac:dyDescent="0.25">
      <c r="A6383" s="38" t="s">
        <v>1005</v>
      </c>
      <c r="B6383" s="38" t="s">
        <v>466</v>
      </c>
      <c r="C6383" s="38" t="s">
        <v>487</v>
      </c>
      <c r="D6383" s="38"/>
      <c r="E6383" s="65">
        <f t="shared" si="298"/>
        <v>188422</v>
      </c>
      <c r="F6383" s="66">
        <f t="shared" si="299"/>
        <v>2</v>
      </c>
      <c r="G6383" s="67" t="str">
        <f t="shared" si="297"/>
        <v>kedd</v>
      </c>
    </row>
    <row r="6384" spans="1:7" ht="15" customHeight="1" x14ac:dyDescent="0.25">
      <c r="A6384" s="38" t="s">
        <v>1005</v>
      </c>
      <c r="B6384" s="38" t="s">
        <v>468</v>
      </c>
      <c r="C6384" s="38" t="s">
        <v>453</v>
      </c>
      <c r="D6384" s="38"/>
      <c r="E6384" s="65">
        <f t="shared" si="298"/>
        <v>188451</v>
      </c>
      <c r="F6384" s="66">
        <f t="shared" si="299"/>
        <v>3</v>
      </c>
      <c r="G6384" s="67" t="str">
        <f t="shared" si="297"/>
        <v>szerda</v>
      </c>
    </row>
    <row r="6385" spans="1:7" ht="15" customHeight="1" x14ac:dyDescent="0.25">
      <c r="A6385" s="38" t="s">
        <v>1006</v>
      </c>
      <c r="B6385" s="38" t="s">
        <v>448</v>
      </c>
      <c r="C6385" s="38" t="s">
        <v>449</v>
      </c>
      <c r="D6385" s="38"/>
      <c r="E6385" s="65">
        <f t="shared" si="298"/>
        <v>188481</v>
      </c>
      <c r="F6385" s="66">
        <f t="shared" si="299"/>
        <v>5</v>
      </c>
      <c r="G6385" s="67" t="str">
        <f t="shared" si="297"/>
        <v>péntek</v>
      </c>
    </row>
    <row r="6386" spans="1:7" ht="15" customHeight="1" x14ac:dyDescent="0.25">
      <c r="A6386" s="38" t="s">
        <v>1006</v>
      </c>
      <c r="B6386" s="38" t="s">
        <v>450</v>
      </c>
      <c r="C6386" s="38" t="s">
        <v>457</v>
      </c>
      <c r="D6386" s="38"/>
      <c r="E6386" s="65">
        <f t="shared" si="298"/>
        <v>188510</v>
      </c>
      <c r="F6386" s="66">
        <f t="shared" si="299"/>
        <v>6</v>
      </c>
      <c r="G6386" s="67" t="str">
        <f t="shared" si="297"/>
        <v>szombat</v>
      </c>
    </row>
    <row r="6387" spans="1:7" ht="15" customHeight="1" x14ac:dyDescent="0.25">
      <c r="A6387" s="38" t="s">
        <v>1006</v>
      </c>
      <c r="B6387" s="38" t="s">
        <v>452</v>
      </c>
      <c r="C6387" s="38" t="s">
        <v>451</v>
      </c>
      <c r="D6387" s="38"/>
      <c r="E6387" s="65">
        <f t="shared" si="298"/>
        <v>188540</v>
      </c>
      <c r="F6387" s="66">
        <f t="shared" si="299"/>
        <v>1</v>
      </c>
      <c r="G6387" s="67" t="str">
        <f t="shared" si="297"/>
        <v>hétfő</v>
      </c>
    </row>
    <row r="6388" spans="1:7" ht="15" customHeight="1" x14ac:dyDescent="0.25">
      <c r="A6388" s="38" t="s">
        <v>1006</v>
      </c>
      <c r="B6388" s="38" t="s">
        <v>454</v>
      </c>
      <c r="C6388" s="38" t="s">
        <v>459</v>
      </c>
      <c r="D6388" s="38"/>
      <c r="E6388" s="65">
        <f t="shared" si="298"/>
        <v>188569</v>
      </c>
      <c r="F6388" s="66">
        <f t="shared" si="299"/>
        <v>2</v>
      </c>
      <c r="G6388" s="67" t="str">
        <f t="shared" si="297"/>
        <v>kedd</v>
      </c>
    </row>
    <row r="6389" spans="1:7" ht="15" customHeight="1" x14ac:dyDescent="0.25">
      <c r="A6389" s="38" t="s">
        <v>1006</v>
      </c>
      <c r="B6389" s="38" t="s">
        <v>455</v>
      </c>
      <c r="C6389" s="38" t="s">
        <v>459</v>
      </c>
      <c r="D6389" s="38"/>
      <c r="E6389" s="65">
        <f t="shared" si="298"/>
        <v>188599</v>
      </c>
      <c r="F6389" s="66">
        <f t="shared" si="299"/>
        <v>4</v>
      </c>
      <c r="G6389" s="67" t="str">
        <f t="shared" si="297"/>
        <v>csütörtök</v>
      </c>
    </row>
    <row r="6390" spans="1:7" ht="15" customHeight="1" x14ac:dyDescent="0.25">
      <c r="A6390" s="38" t="s">
        <v>1006</v>
      </c>
      <c r="B6390" s="38" t="s">
        <v>456</v>
      </c>
      <c r="C6390" s="38" t="s">
        <v>461</v>
      </c>
      <c r="D6390" s="38"/>
      <c r="E6390" s="65">
        <f t="shared" si="298"/>
        <v>188628</v>
      </c>
      <c r="F6390" s="66">
        <f t="shared" si="299"/>
        <v>5</v>
      </c>
      <c r="G6390" s="67" t="str">
        <f t="shared" si="297"/>
        <v>péntek</v>
      </c>
    </row>
    <row r="6391" spans="1:7" ht="15" customHeight="1" x14ac:dyDescent="0.25">
      <c r="A6391" s="38" t="s">
        <v>1006</v>
      </c>
      <c r="B6391" s="38" t="s">
        <v>458</v>
      </c>
      <c r="C6391" s="38" t="s">
        <v>461</v>
      </c>
      <c r="D6391" s="38"/>
      <c r="E6391" s="65">
        <f t="shared" si="298"/>
        <v>188658</v>
      </c>
      <c r="F6391" s="66">
        <f t="shared" si="299"/>
        <v>7</v>
      </c>
      <c r="G6391" s="67" t="str">
        <f t="shared" si="297"/>
        <v>vasárnap</v>
      </c>
    </row>
    <row r="6392" spans="1:7" ht="15" customHeight="1" x14ac:dyDescent="0.25">
      <c r="A6392" s="38" t="s">
        <v>1006</v>
      </c>
      <c r="B6392" s="38" t="s">
        <v>460</v>
      </c>
      <c r="C6392" s="38" t="s">
        <v>463</v>
      </c>
      <c r="D6392" s="38"/>
      <c r="E6392" s="65">
        <f t="shared" si="298"/>
        <v>188688</v>
      </c>
      <c r="F6392" s="66">
        <f t="shared" si="299"/>
        <v>2</v>
      </c>
      <c r="G6392" s="67" t="str">
        <f t="shared" si="297"/>
        <v>kedd</v>
      </c>
    </row>
    <row r="6393" spans="1:7" ht="15" customHeight="1" x14ac:dyDescent="0.25">
      <c r="A6393" s="38" t="s">
        <v>1006</v>
      </c>
      <c r="B6393" s="38" t="s">
        <v>462</v>
      </c>
      <c r="C6393" s="38" t="s">
        <v>490</v>
      </c>
      <c r="D6393" s="38"/>
      <c r="E6393" s="65">
        <f t="shared" si="298"/>
        <v>188717</v>
      </c>
      <c r="F6393" s="66">
        <f t="shared" si="299"/>
        <v>3</v>
      </c>
      <c r="G6393" s="67" t="str">
        <f t="shared" si="297"/>
        <v>szerda</v>
      </c>
    </row>
    <row r="6394" spans="1:7" ht="15" customHeight="1" x14ac:dyDescent="0.25">
      <c r="A6394" s="38" t="s">
        <v>1006</v>
      </c>
      <c r="B6394" s="38" t="s">
        <v>464</v>
      </c>
      <c r="C6394" s="38" t="s">
        <v>490</v>
      </c>
      <c r="D6394" s="38"/>
      <c r="E6394" s="65">
        <f t="shared" si="298"/>
        <v>188747</v>
      </c>
      <c r="F6394" s="66">
        <f t="shared" si="299"/>
        <v>5</v>
      </c>
      <c r="G6394" s="67" t="str">
        <f t="shared" si="297"/>
        <v>péntek</v>
      </c>
    </row>
    <row r="6395" spans="1:7" ht="15" customHeight="1" x14ac:dyDescent="0.25">
      <c r="A6395" s="38" t="s">
        <v>1006</v>
      </c>
      <c r="B6395" s="38" t="s">
        <v>466</v>
      </c>
      <c r="C6395" s="38" t="s">
        <v>470</v>
      </c>
      <c r="D6395" s="38"/>
      <c r="E6395" s="65">
        <f t="shared" si="298"/>
        <v>188776</v>
      </c>
      <c r="F6395" s="66">
        <f t="shared" si="299"/>
        <v>6</v>
      </c>
      <c r="G6395" s="67" t="str">
        <f t="shared" si="297"/>
        <v>szombat</v>
      </c>
    </row>
    <row r="6396" spans="1:7" ht="15" customHeight="1" x14ac:dyDescent="0.25">
      <c r="A6396" s="38" t="s">
        <v>1006</v>
      </c>
      <c r="B6396" s="38" t="s">
        <v>468</v>
      </c>
      <c r="C6396" s="38" t="s">
        <v>470</v>
      </c>
      <c r="D6396" s="38"/>
      <c r="E6396" s="65">
        <f t="shared" si="298"/>
        <v>188806</v>
      </c>
      <c r="F6396" s="66">
        <f t="shared" si="299"/>
        <v>1</v>
      </c>
      <c r="G6396" s="67" t="str">
        <f t="shared" si="297"/>
        <v>hétfő</v>
      </c>
    </row>
    <row r="6397" spans="1:7" ht="15" customHeight="1" x14ac:dyDescent="0.25">
      <c r="A6397" s="38" t="s">
        <v>1007</v>
      </c>
      <c r="B6397" s="38" t="s">
        <v>448</v>
      </c>
      <c r="C6397" s="38" t="s">
        <v>471</v>
      </c>
      <c r="D6397" s="38"/>
      <c r="E6397" s="65">
        <f t="shared" si="298"/>
        <v>188835</v>
      </c>
      <c r="F6397" s="66">
        <f t="shared" si="299"/>
        <v>2</v>
      </c>
      <c r="G6397" s="67" t="str">
        <f t="shared" si="297"/>
        <v>kedd</v>
      </c>
    </row>
    <row r="6398" spans="1:7" ht="15" customHeight="1" x14ac:dyDescent="0.25">
      <c r="A6398" s="38" t="s">
        <v>1007</v>
      </c>
      <c r="B6398" s="38" t="s">
        <v>450</v>
      </c>
      <c r="C6398" s="38" t="s">
        <v>473</v>
      </c>
      <c r="D6398" s="38"/>
      <c r="E6398" s="65">
        <f t="shared" si="298"/>
        <v>188865</v>
      </c>
      <c r="F6398" s="66">
        <f t="shared" si="299"/>
        <v>4</v>
      </c>
      <c r="G6398" s="67" t="str">
        <f t="shared" si="297"/>
        <v>csütörtök</v>
      </c>
    </row>
    <row r="6399" spans="1:7" ht="15" customHeight="1" x14ac:dyDescent="0.25">
      <c r="A6399" s="38" t="s">
        <v>1007</v>
      </c>
      <c r="B6399" s="38" t="s">
        <v>452</v>
      </c>
      <c r="C6399" s="38" t="s">
        <v>471</v>
      </c>
      <c r="D6399" s="38"/>
      <c r="E6399" s="65">
        <f t="shared" si="298"/>
        <v>188894</v>
      </c>
      <c r="F6399" s="66">
        <f t="shared" si="299"/>
        <v>5</v>
      </c>
      <c r="G6399" s="67" t="str">
        <f t="shared" si="297"/>
        <v>péntek</v>
      </c>
    </row>
    <row r="6400" spans="1:7" ht="15" customHeight="1" x14ac:dyDescent="0.25">
      <c r="A6400" s="38" t="s">
        <v>1007</v>
      </c>
      <c r="B6400" s="38" t="s">
        <v>454</v>
      </c>
      <c r="C6400" s="38" t="s">
        <v>473</v>
      </c>
      <c r="D6400" s="38"/>
      <c r="E6400" s="65">
        <f t="shared" si="298"/>
        <v>188924</v>
      </c>
      <c r="F6400" s="66">
        <f t="shared" si="299"/>
        <v>7</v>
      </c>
      <c r="G6400" s="67" t="str">
        <f t="shared" si="297"/>
        <v>vasárnap</v>
      </c>
    </row>
    <row r="6401" spans="1:7" ht="15" customHeight="1" x14ac:dyDescent="0.25">
      <c r="A6401" s="38" t="s">
        <v>1007</v>
      </c>
      <c r="B6401" s="38" t="s">
        <v>455</v>
      </c>
      <c r="C6401" s="38" t="s">
        <v>474</v>
      </c>
      <c r="D6401" s="38"/>
      <c r="E6401" s="65">
        <f t="shared" si="298"/>
        <v>188953</v>
      </c>
      <c r="F6401" s="66">
        <f t="shared" si="299"/>
        <v>1</v>
      </c>
      <c r="G6401" s="67" t="str">
        <f t="shared" si="297"/>
        <v>hétfő</v>
      </c>
    </row>
    <row r="6402" spans="1:7" ht="15" customHeight="1" x14ac:dyDescent="0.25">
      <c r="A6402" s="38" t="s">
        <v>1007</v>
      </c>
      <c r="B6402" s="38" t="s">
        <v>455</v>
      </c>
      <c r="C6402" s="38" t="s">
        <v>496</v>
      </c>
      <c r="D6402" s="38"/>
      <c r="E6402" s="65">
        <f t="shared" si="298"/>
        <v>188982</v>
      </c>
      <c r="F6402" s="66">
        <f t="shared" si="299"/>
        <v>2</v>
      </c>
      <c r="G6402" s="67" t="str">
        <f t="shared" si="297"/>
        <v>kedd</v>
      </c>
    </row>
    <row r="6403" spans="1:7" ht="15" customHeight="1" x14ac:dyDescent="0.25">
      <c r="A6403" s="38" t="s">
        <v>1007</v>
      </c>
      <c r="B6403" s="38" t="s">
        <v>456</v>
      </c>
      <c r="C6403" s="38" t="s">
        <v>476</v>
      </c>
      <c r="D6403" s="38"/>
      <c r="E6403" s="65">
        <f t="shared" si="298"/>
        <v>189012</v>
      </c>
      <c r="F6403" s="66">
        <f t="shared" si="299"/>
        <v>4</v>
      </c>
      <c r="G6403" s="67" t="str">
        <f t="shared" ref="G6403:G6466" si="300">VLOOKUP(F6403,nevek,2,0)</f>
        <v>csütörtök</v>
      </c>
    </row>
    <row r="6404" spans="1:7" ht="15" customHeight="1" x14ac:dyDescent="0.25">
      <c r="A6404" s="38" t="s">
        <v>1007</v>
      </c>
      <c r="B6404" s="38" t="s">
        <v>458</v>
      </c>
      <c r="C6404" s="38" t="s">
        <v>476</v>
      </c>
      <c r="D6404" s="38"/>
      <c r="E6404" s="65">
        <f t="shared" ref="E6404:E6467" si="301">DATEVALUE(A6404&amp;"."&amp;B6404&amp;C6404)</f>
        <v>189042</v>
      </c>
      <c r="F6404" s="66">
        <f t="shared" ref="F6404:F6467" si="302">WEEKDAY(E6404,2)</f>
        <v>6</v>
      </c>
      <c r="G6404" s="67" t="str">
        <f t="shared" si="300"/>
        <v>szombat</v>
      </c>
    </row>
    <row r="6405" spans="1:7" ht="15" customHeight="1" x14ac:dyDescent="0.25">
      <c r="A6405" s="38" t="s">
        <v>1007</v>
      </c>
      <c r="B6405" s="38" t="s">
        <v>460</v>
      </c>
      <c r="C6405" s="38" t="s">
        <v>478</v>
      </c>
      <c r="D6405" s="38"/>
      <c r="E6405" s="65">
        <f t="shared" si="301"/>
        <v>189071</v>
      </c>
      <c r="F6405" s="66">
        <f t="shared" si="302"/>
        <v>7</v>
      </c>
      <c r="G6405" s="67" t="str">
        <f t="shared" si="300"/>
        <v>vasárnap</v>
      </c>
    </row>
    <row r="6406" spans="1:7" ht="15" customHeight="1" x14ac:dyDescent="0.25">
      <c r="A6406" s="38" t="s">
        <v>1007</v>
      </c>
      <c r="B6406" s="38" t="s">
        <v>462</v>
      </c>
      <c r="C6406" s="38" t="s">
        <v>479</v>
      </c>
      <c r="D6406" s="38"/>
      <c r="E6406" s="65">
        <f t="shared" si="301"/>
        <v>189101</v>
      </c>
      <c r="F6406" s="66">
        <f t="shared" si="302"/>
        <v>2</v>
      </c>
      <c r="G6406" s="67" t="str">
        <f t="shared" si="300"/>
        <v>kedd</v>
      </c>
    </row>
    <row r="6407" spans="1:7" ht="15" customHeight="1" x14ac:dyDescent="0.25">
      <c r="A6407" s="38" t="s">
        <v>1007</v>
      </c>
      <c r="B6407" s="38" t="s">
        <v>464</v>
      </c>
      <c r="C6407" s="38" t="s">
        <v>479</v>
      </c>
      <c r="D6407" s="38"/>
      <c r="E6407" s="65">
        <f t="shared" si="301"/>
        <v>189131</v>
      </c>
      <c r="F6407" s="66">
        <f t="shared" si="302"/>
        <v>4</v>
      </c>
      <c r="G6407" s="67" t="str">
        <f t="shared" si="300"/>
        <v>csütörtök</v>
      </c>
    </row>
    <row r="6408" spans="1:7" ht="15" customHeight="1" x14ac:dyDescent="0.25">
      <c r="A6408" s="38" t="s">
        <v>1007</v>
      </c>
      <c r="B6408" s="38" t="s">
        <v>466</v>
      </c>
      <c r="C6408" s="38" t="s">
        <v>482</v>
      </c>
      <c r="D6408" s="38"/>
      <c r="E6408" s="65">
        <f t="shared" si="301"/>
        <v>189160</v>
      </c>
      <c r="F6408" s="66">
        <f t="shared" si="302"/>
        <v>5</v>
      </c>
      <c r="G6408" s="67" t="str">
        <f t="shared" si="300"/>
        <v>péntek</v>
      </c>
    </row>
    <row r="6409" spans="1:7" ht="15" customHeight="1" x14ac:dyDescent="0.25">
      <c r="A6409" s="38" t="s">
        <v>1007</v>
      </c>
      <c r="B6409" s="38" t="s">
        <v>468</v>
      </c>
      <c r="C6409" s="38" t="s">
        <v>482</v>
      </c>
      <c r="D6409" s="38"/>
      <c r="E6409" s="65">
        <f t="shared" si="301"/>
        <v>189190</v>
      </c>
      <c r="F6409" s="66">
        <f t="shared" si="302"/>
        <v>7</v>
      </c>
      <c r="G6409" s="67" t="str">
        <f t="shared" si="300"/>
        <v>vasárnap</v>
      </c>
    </row>
    <row r="6410" spans="1:7" ht="15" customHeight="1" x14ac:dyDescent="0.25">
      <c r="A6410" s="38" t="s">
        <v>1008</v>
      </c>
      <c r="B6410" s="38" t="s">
        <v>448</v>
      </c>
      <c r="C6410" s="38" t="s">
        <v>483</v>
      </c>
      <c r="D6410" s="38"/>
      <c r="E6410" s="65">
        <f t="shared" si="301"/>
        <v>189219</v>
      </c>
      <c r="F6410" s="66">
        <f t="shared" si="302"/>
        <v>1</v>
      </c>
      <c r="G6410" s="67" t="str">
        <f t="shared" si="300"/>
        <v>hétfő</v>
      </c>
    </row>
    <row r="6411" spans="1:7" ht="15" customHeight="1" x14ac:dyDescent="0.25">
      <c r="A6411" s="38" t="s">
        <v>1008</v>
      </c>
      <c r="B6411" s="38" t="s">
        <v>450</v>
      </c>
      <c r="C6411" s="38" t="s">
        <v>484</v>
      </c>
      <c r="D6411" s="38"/>
      <c r="E6411" s="65">
        <f t="shared" si="301"/>
        <v>189249</v>
      </c>
      <c r="F6411" s="66">
        <f t="shared" si="302"/>
        <v>3</v>
      </c>
      <c r="G6411" s="67" t="str">
        <f t="shared" si="300"/>
        <v>szerda</v>
      </c>
    </row>
    <row r="6412" spans="1:7" ht="15" customHeight="1" x14ac:dyDescent="0.25">
      <c r="A6412" s="38" t="s">
        <v>1008</v>
      </c>
      <c r="B6412" s="38" t="s">
        <v>452</v>
      </c>
      <c r="C6412" s="38" t="s">
        <v>483</v>
      </c>
      <c r="D6412" s="38"/>
      <c r="E6412" s="65">
        <f t="shared" si="301"/>
        <v>189278</v>
      </c>
      <c r="F6412" s="66">
        <f t="shared" si="302"/>
        <v>4</v>
      </c>
      <c r="G6412" s="67" t="str">
        <f t="shared" si="300"/>
        <v>csütörtök</v>
      </c>
    </row>
    <row r="6413" spans="1:7" ht="15" customHeight="1" x14ac:dyDescent="0.25">
      <c r="A6413" s="38" t="s">
        <v>1008</v>
      </c>
      <c r="B6413" s="38" t="s">
        <v>454</v>
      </c>
      <c r="C6413" s="38" t="s">
        <v>484</v>
      </c>
      <c r="D6413" s="38"/>
      <c r="E6413" s="65">
        <f t="shared" si="301"/>
        <v>189308</v>
      </c>
      <c r="F6413" s="66">
        <f t="shared" si="302"/>
        <v>6</v>
      </c>
      <c r="G6413" s="67" t="str">
        <f t="shared" si="300"/>
        <v>szombat</v>
      </c>
    </row>
    <row r="6414" spans="1:7" ht="15" customHeight="1" x14ac:dyDescent="0.25">
      <c r="A6414" s="38" t="s">
        <v>1008</v>
      </c>
      <c r="B6414" s="38" t="s">
        <v>455</v>
      </c>
      <c r="C6414" s="38" t="s">
        <v>485</v>
      </c>
      <c r="D6414" s="38"/>
      <c r="E6414" s="65">
        <f t="shared" si="301"/>
        <v>189337</v>
      </c>
      <c r="F6414" s="66">
        <f t="shared" si="302"/>
        <v>7</v>
      </c>
      <c r="G6414" s="67" t="str">
        <f t="shared" si="300"/>
        <v>vasárnap</v>
      </c>
    </row>
    <row r="6415" spans="1:7" ht="15" customHeight="1" x14ac:dyDescent="0.25">
      <c r="A6415" s="38" t="s">
        <v>1008</v>
      </c>
      <c r="B6415" s="38" t="s">
        <v>456</v>
      </c>
      <c r="C6415" s="38" t="s">
        <v>494</v>
      </c>
      <c r="D6415" s="38"/>
      <c r="E6415" s="65">
        <f t="shared" si="301"/>
        <v>189366</v>
      </c>
      <c r="F6415" s="66">
        <f t="shared" si="302"/>
        <v>1</v>
      </c>
      <c r="G6415" s="67" t="str">
        <f t="shared" si="300"/>
        <v>hétfő</v>
      </c>
    </row>
    <row r="6416" spans="1:7" ht="15" customHeight="1" x14ac:dyDescent="0.25">
      <c r="A6416" s="38" t="s">
        <v>1008</v>
      </c>
      <c r="B6416" s="38" t="s">
        <v>458</v>
      </c>
      <c r="C6416" s="38" t="s">
        <v>494</v>
      </c>
      <c r="D6416" s="38"/>
      <c r="E6416" s="65">
        <f t="shared" si="301"/>
        <v>189396</v>
      </c>
      <c r="F6416" s="66">
        <f t="shared" si="302"/>
        <v>3</v>
      </c>
      <c r="G6416" s="67" t="str">
        <f t="shared" si="300"/>
        <v>szerda</v>
      </c>
    </row>
    <row r="6417" spans="1:7" ht="15" customHeight="1" x14ac:dyDescent="0.25">
      <c r="A6417" s="38" t="s">
        <v>1008</v>
      </c>
      <c r="B6417" s="38" t="s">
        <v>460</v>
      </c>
      <c r="C6417" s="38" t="s">
        <v>453</v>
      </c>
      <c r="D6417" s="38"/>
      <c r="E6417" s="65">
        <f t="shared" si="301"/>
        <v>189425</v>
      </c>
      <c r="F6417" s="66">
        <f t="shared" si="302"/>
        <v>4</v>
      </c>
      <c r="G6417" s="67" t="str">
        <f t="shared" si="300"/>
        <v>csütörtök</v>
      </c>
    </row>
    <row r="6418" spans="1:7" ht="15" customHeight="1" x14ac:dyDescent="0.25">
      <c r="A6418" s="38" t="s">
        <v>1008</v>
      </c>
      <c r="B6418" s="38" t="s">
        <v>462</v>
      </c>
      <c r="C6418" s="38" t="s">
        <v>449</v>
      </c>
      <c r="D6418" s="38"/>
      <c r="E6418" s="65">
        <f t="shared" si="301"/>
        <v>189455</v>
      </c>
      <c r="F6418" s="66">
        <f t="shared" si="302"/>
        <v>6</v>
      </c>
      <c r="G6418" s="67" t="str">
        <f t="shared" si="300"/>
        <v>szombat</v>
      </c>
    </row>
    <row r="6419" spans="1:7" ht="15" customHeight="1" x14ac:dyDescent="0.25">
      <c r="A6419" s="38" t="s">
        <v>1008</v>
      </c>
      <c r="B6419" s="38" t="s">
        <v>464</v>
      </c>
      <c r="C6419" s="38" t="s">
        <v>449</v>
      </c>
      <c r="D6419" s="38"/>
      <c r="E6419" s="65">
        <f t="shared" si="301"/>
        <v>189485</v>
      </c>
      <c r="F6419" s="66">
        <f t="shared" si="302"/>
        <v>1</v>
      </c>
      <c r="G6419" s="67" t="str">
        <f t="shared" si="300"/>
        <v>hétfő</v>
      </c>
    </row>
    <row r="6420" spans="1:7" ht="15" customHeight="1" x14ac:dyDescent="0.25">
      <c r="A6420" s="38" t="s">
        <v>1008</v>
      </c>
      <c r="B6420" s="38" t="s">
        <v>466</v>
      </c>
      <c r="C6420" s="38" t="s">
        <v>457</v>
      </c>
      <c r="D6420" s="38"/>
      <c r="E6420" s="65">
        <f t="shared" si="301"/>
        <v>189514</v>
      </c>
      <c r="F6420" s="66">
        <f t="shared" si="302"/>
        <v>2</v>
      </c>
      <c r="G6420" s="67" t="str">
        <f t="shared" si="300"/>
        <v>kedd</v>
      </c>
    </row>
    <row r="6421" spans="1:7" ht="15" customHeight="1" x14ac:dyDescent="0.25">
      <c r="A6421" s="38" t="s">
        <v>1008</v>
      </c>
      <c r="B6421" s="38" t="s">
        <v>468</v>
      </c>
      <c r="C6421" s="38" t="s">
        <v>457</v>
      </c>
      <c r="D6421" s="38"/>
      <c r="E6421" s="65">
        <f t="shared" si="301"/>
        <v>189544</v>
      </c>
      <c r="F6421" s="66">
        <f t="shared" si="302"/>
        <v>4</v>
      </c>
      <c r="G6421" s="67" t="str">
        <f t="shared" si="300"/>
        <v>csütörtök</v>
      </c>
    </row>
    <row r="6422" spans="1:7" ht="15" customHeight="1" x14ac:dyDescent="0.25">
      <c r="A6422" s="38" t="s">
        <v>1009</v>
      </c>
      <c r="B6422" s="38" t="s">
        <v>448</v>
      </c>
      <c r="C6422" s="38" t="s">
        <v>459</v>
      </c>
      <c r="D6422" s="38"/>
      <c r="E6422" s="65">
        <f t="shared" si="301"/>
        <v>189574</v>
      </c>
      <c r="F6422" s="66">
        <f t="shared" si="302"/>
        <v>6</v>
      </c>
      <c r="G6422" s="67" t="str">
        <f t="shared" si="300"/>
        <v>szombat</v>
      </c>
    </row>
    <row r="6423" spans="1:7" ht="15" customHeight="1" x14ac:dyDescent="0.25">
      <c r="A6423" s="38" t="s">
        <v>1009</v>
      </c>
      <c r="B6423" s="38" t="s">
        <v>450</v>
      </c>
      <c r="C6423" s="38" t="s">
        <v>461</v>
      </c>
      <c r="D6423" s="38"/>
      <c r="E6423" s="65">
        <f t="shared" si="301"/>
        <v>189603</v>
      </c>
      <c r="F6423" s="66">
        <f t="shared" si="302"/>
        <v>7</v>
      </c>
      <c r="G6423" s="67" t="str">
        <f t="shared" si="300"/>
        <v>vasárnap</v>
      </c>
    </row>
    <row r="6424" spans="1:7" ht="15" customHeight="1" x14ac:dyDescent="0.25">
      <c r="A6424" s="38" t="s">
        <v>1009</v>
      </c>
      <c r="B6424" s="38" t="s">
        <v>452</v>
      </c>
      <c r="C6424" s="38" t="s">
        <v>459</v>
      </c>
      <c r="D6424" s="38"/>
      <c r="E6424" s="65">
        <f t="shared" si="301"/>
        <v>189633</v>
      </c>
      <c r="F6424" s="66">
        <f t="shared" si="302"/>
        <v>2</v>
      </c>
      <c r="G6424" s="67" t="str">
        <f t="shared" si="300"/>
        <v>kedd</v>
      </c>
    </row>
    <row r="6425" spans="1:7" ht="15" customHeight="1" x14ac:dyDescent="0.25">
      <c r="A6425" s="38" t="s">
        <v>1009</v>
      </c>
      <c r="B6425" s="38" t="s">
        <v>454</v>
      </c>
      <c r="C6425" s="38" t="s">
        <v>461</v>
      </c>
      <c r="D6425" s="38"/>
      <c r="E6425" s="65">
        <f t="shared" si="301"/>
        <v>189662</v>
      </c>
      <c r="F6425" s="66">
        <f t="shared" si="302"/>
        <v>3</v>
      </c>
      <c r="G6425" s="67" t="str">
        <f t="shared" si="300"/>
        <v>szerda</v>
      </c>
    </row>
    <row r="6426" spans="1:7" ht="15" customHeight="1" x14ac:dyDescent="0.25">
      <c r="A6426" s="38" t="s">
        <v>1009</v>
      </c>
      <c r="B6426" s="38" t="s">
        <v>455</v>
      </c>
      <c r="C6426" s="38" t="s">
        <v>461</v>
      </c>
      <c r="D6426" s="38"/>
      <c r="E6426" s="65">
        <f t="shared" si="301"/>
        <v>189692</v>
      </c>
      <c r="F6426" s="66">
        <f t="shared" si="302"/>
        <v>5</v>
      </c>
      <c r="G6426" s="67" t="str">
        <f t="shared" si="300"/>
        <v>péntek</v>
      </c>
    </row>
    <row r="6427" spans="1:7" ht="15" customHeight="1" x14ac:dyDescent="0.25">
      <c r="A6427" s="38" t="s">
        <v>1009</v>
      </c>
      <c r="B6427" s="38" t="s">
        <v>456</v>
      </c>
      <c r="C6427" s="38" t="s">
        <v>465</v>
      </c>
      <c r="D6427" s="38"/>
      <c r="E6427" s="65">
        <f t="shared" si="301"/>
        <v>189721</v>
      </c>
      <c r="F6427" s="66">
        <f t="shared" si="302"/>
        <v>6</v>
      </c>
      <c r="G6427" s="67" t="str">
        <f t="shared" si="300"/>
        <v>szombat</v>
      </c>
    </row>
    <row r="6428" spans="1:7" ht="15" customHeight="1" x14ac:dyDescent="0.25">
      <c r="A6428" s="38" t="s">
        <v>1009</v>
      </c>
      <c r="B6428" s="38" t="s">
        <v>458</v>
      </c>
      <c r="C6428" s="38" t="s">
        <v>490</v>
      </c>
      <c r="D6428" s="38"/>
      <c r="E6428" s="65">
        <f t="shared" si="301"/>
        <v>189750</v>
      </c>
      <c r="F6428" s="66">
        <f t="shared" si="302"/>
        <v>7</v>
      </c>
      <c r="G6428" s="67" t="str">
        <f t="shared" si="300"/>
        <v>vasárnap</v>
      </c>
    </row>
    <row r="6429" spans="1:7" ht="15" customHeight="1" x14ac:dyDescent="0.25">
      <c r="A6429" s="38" t="s">
        <v>1009</v>
      </c>
      <c r="B6429" s="38" t="s">
        <v>460</v>
      </c>
      <c r="C6429" s="38" t="s">
        <v>467</v>
      </c>
      <c r="D6429" s="38"/>
      <c r="E6429" s="65">
        <f t="shared" si="301"/>
        <v>189780</v>
      </c>
      <c r="F6429" s="66">
        <f t="shared" si="302"/>
        <v>2</v>
      </c>
      <c r="G6429" s="67" t="str">
        <f t="shared" si="300"/>
        <v>kedd</v>
      </c>
    </row>
    <row r="6430" spans="1:7" ht="15" customHeight="1" x14ac:dyDescent="0.25">
      <c r="A6430" s="38" t="s">
        <v>1009</v>
      </c>
      <c r="B6430" s="38" t="s">
        <v>462</v>
      </c>
      <c r="C6430" s="38" t="s">
        <v>472</v>
      </c>
      <c r="D6430" s="38"/>
      <c r="E6430" s="65">
        <f t="shared" si="301"/>
        <v>189809</v>
      </c>
      <c r="F6430" s="66">
        <f t="shared" si="302"/>
        <v>3</v>
      </c>
      <c r="G6430" s="67" t="str">
        <f t="shared" si="300"/>
        <v>szerda</v>
      </c>
    </row>
    <row r="6431" spans="1:7" ht="15" customHeight="1" x14ac:dyDescent="0.25">
      <c r="A6431" s="38" t="s">
        <v>1009</v>
      </c>
      <c r="B6431" s="38" t="s">
        <v>464</v>
      </c>
      <c r="C6431" s="38" t="s">
        <v>472</v>
      </c>
      <c r="D6431" s="38"/>
      <c r="E6431" s="65">
        <f t="shared" si="301"/>
        <v>189839</v>
      </c>
      <c r="F6431" s="66">
        <f t="shared" si="302"/>
        <v>5</v>
      </c>
      <c r="G6431" s="67" t="str">
        <f t="shared" si="300"/>
        <v>péntek</v>
      </c>
    </row>
    <row r="6432" spans="1:7" ht="15" customHeight="1" x14ac:dyDescent="0.25">
      <c r="A6432" s="38" t="s">
        <v>1009</v>
      </c>
      <c r="B6432" s="38" t="s">
        <v>466</v>
      </c>
      <c r="C6432" s="38" t="s">
        <v>473</v>
      </c>
      <c r="D6432" s="38"/>
      <c r="E6432" s="65">
        <f t="shared" si="301"/>
        <v>189868</v>
      </c>
      <c r="F6432" s="66">
        <f t="shared" si="302"/>
        <v>6</v>
      </c>
      <c r="G6432" s="67" t="str">
        <f t="shared" si="300"/>
        <v>szombat</v>
      </c>
    </row>
    <row r="6433" spans="1:7" ht="15" customHeight="1" x14ac:dyDescent="0.25">
      <c r="A6433" s="38" t="s">
        <v>1009</v>
      </c>
      <c r="B6433" s="38" t="s">
        <v>468</v>
      </c>
      <c r="C6433" s="38" t="s">
        <v>473</v>
      </c>
      <c r="D6433" s="38"/>
      <c r="E6433" s="65">
        <f t="shared" si="301"/>
        <v>189898</v>
      </c>
      <c r="F6433" s="66">
        <f t="shared" si="302"/>
        <v>1</v>
      </c>
      <c r="G6433" s="67" t="str">
        <f t="shared" si="300"/>
        <v>hétfő</v>
      </c>
    </row>
    <row r="6434" spans="1:7" ht="15" customHeight="1" x14ac:dyDescent="0.25">
      <c r="A6434" s="38" t="s">
        <v>1010</v>
      </c>
      <c r="B6434" s="38" t="s">
        <v>448</v>
      </c>
      <c r="C6434" s="38" t="s">
        <v>474</v>
      </c>
      <c r="D6434" s="38"/>
      <c r="E6434" s="65">
        <f t="shared" si="301"/>
        <v>189928</v>
      </c>
      <c r="F6434" s="66">
        <f t="shared" si="302"/>
        <v>3</v>
      </c>
      <c r="G6434" s="67" t="str">
        <f t="shared" si="300"/>
        <v>szerda</v>
      </c>
    </row>
    <row r="6435" spans="1:7" ht="15" customHeight="1" x14ac:dyDescent="0.25">
      <c r="A6435" s="38" t="s">
        <v>1010</v>
      </c>
      <c r="B6435" s="38" t="s">
        <v>448</v>
      </c>
      <c r="C6435" s="38" t="s">
        <v>475</v>
      </c>
      <c r="D6435" s="38"/>
      <c r="E6435" s="65">
        <f t="shared" si="301"/>
        <v>189958</v>
      </c>
      <c r="F6435" s="66">
        <f t="shared" si="302"/>
        <v>5</v>
      </c>
      <c r="G6435" s="67" t="str">
        <f t="shared" si="300"/>
        <v>péntek</v>
      </c>
    </row>
    <row r="6436" spans="1:7" ht="15" customHeight="1" x14ac:dyDescent="0.25">
      <c r="A6436" s="38" t="s">
        <v>1010</v>
      </c>
      <c r="B6436" s="38" t="s">
        <v>450</v>
      </c>
      <c r="C6436" s="38" t="s">
        <v>476</v>
      </c>
      <c r="D6436" s="38"/>
      <c r="E6436" s="65">
        <f t="shared" si="301"/>
        <v>189987</v>
      </c>
      <c r="F6436" s="66">
        <f t="shared" si="302"/>
        <v>6</v>
      </c>
      <c r="G6436" s="67" t="str">
        <f t="shared" si="300"/>
        <v>szombat</v>
      </c>
    </row>
    <row r="6437" spans="1:7" ht="15" customHeight="1" x14ac:dyDescent="0.25">
      <c r="A6437" s="38" t="s">
        <v>1010</v>
      </c>
      <c r="B6437" s="38" t="s">
        <v>452</v>
      </c>
      <c r="C6437" s="38" t="s">
        <v>496</v>
      </c>
      <c r="D6437" s="38"/>
      <c r="E6437" s="65">
        <f t="shared" si="301"/>
        <v>190017</v>
      </c>
      <c r="F6437" s="66">
        <f t="shared" si="302"/>
        <v>1</v>
      </c>
      <c r="G6437" s="67" t="str">
        <f t="shared" si="300"/>
        <v>hétfő</v>
      </c>
    </row>
    <row r="6438" spans="1:7" ht="15" customHeight="1" x14ac:dyDescent="0.25">
      <c r="A6438" s="38" t="s">
        <v>1010</v>
      </c>
      <c r="B6438" s="38" t="s">
        <v>454</v>
      </c>
      <c r="C6438" s="38" t="s">
        <v>477</v>
      </c>
      <c r="D6438" s="38"/>
      <c r="E6438" s="65">
        <f t="shared" si="301"/>
        <v>190046</v>
      </c>
      <c r="F6438" s="66">
        <f t="shared" si="302"/>
        <v>2</v>
      </c>
      <c r="G6438" s="67" t="str">
        <f t="shared" si="300"/>
        <v>kedd</v>
      </c>
    </row>
    <row r="6439" spans="1:7" ht="15" customHeight="1" x14ac:dyDescent="0.25">
      <c r="A6439" s="38" t="s">
        <v>1010</v>
      </c>
      <c r="B6439" s="38" t="s">
        <v>455</v>
      </c>
      <c r="C6439" s="38" t="s">
        <v>477</v>
      </c>
      <c r="D6439" s="38"/>
      <c r="E6439" s="65">
        <f t="shared" si="301"/>
        <v>190076</v>
      </c>
      <c r="F6439" s="66">
        <f t="shared" si="302"/>
        <v>4</v>
      </c>
      <c r="G6439" s="67" t="str">
        <f t="shared" si="300"/>
        <v>csütörtök</v>
      </c>
    </row>
    <row r="6440" spans="1:7" ht="15" customHeight="1" x14ac:dyDescent="0.25">
      <c r="A6440" s="38" t="s">
        <v>1010</v>
      </c>
      <c r="B6440" s="38" t="s">
        <v>456</v>
      </c>
      <c r="C6440" s="38" t="s">
        <v>479</v>
      </c>
      <c r="D6440" s="38"/>
      <c r="E6440" s="65">
        <f t="shared" si="301"/>
        <v>190105</v>
      </c>
      <c r="F6440" s="66">
        <f t="shared" si="302"/>
        <v>5</v>
      </c>
      <c r="G6440" s="67" t="str">
        <f t="shared" si="300"/>
        <v>péntek</v>
      </c>
    </row>
    <row r="6441" spans="1:7" ht="15" customHeight="1" x14ac:dyDescent="0.25">
      <c r="A6441" s="38" t="s">
        <v>1010</v>
      </c>
      <c r="B6441" s="38" t="s">
        <v>458</v>
      </c>
      <c r="C6441" s="38" t="s">
        <v>480</v>
      </c>
      <c r="D6441" s="38"/>
      <c r="E6441" s="65">
        <f t="shared" si="301"/>
        <v>190134</v>
      </c>
      <c r="F6441" s="66">
        <f t="shared" si="302"/>
        <v>6</v>
      </c>
      <c r="G6441" s="67" t="str">
        <f t="shared" si="300"/>
        <v>szombat</v>
      </c>
    </row>
    <row r="6442" spans="1:7" ht="15" customHeight="1" x14ac:dyDescent="0.25">
      <c r="A6442" s="38" t="s">
        <v>1010</v>
      </c>
      <c r="B6442" s="38" t="s">
        <v>460</v>
      </c>
      <c r="C6442" s="38" t="s">
        <v>482</v>
      </c>
      <c r="D6442" s="38"/>
      <c r="E6442" s="65">
        <f t="shared" si="301"/>
        <v>190164</v>
      </c>
      <c r="F6442" s="66">
        <f t="shared" si="302"/>
        <v>1</v>
      </c>
      <c r="G6442" s="67" t="str">
        <f t="shared" si="300"/>
        <v>hétfő</v>
      </c>
    </row>
    <row r="6443" spans="1:7" ht="15" customHeight="1" x14ac:dyDescent="0.25">
      <c r="A6443" s="38" t="s">
        <v>1010</v>
      </c>
      <c r="B6443" s="38" t="s">
        <v>462</v>
      </c>
      <c r="C6443" s="38" t="s">
        <v>483</v>
      </c>
      <c r="D6443" s="38"/>
      <c r="E6443" s="65">
        <f t="shared" si="301"/>
        <v>190193</v>
      </c>
      <c r="F6443" s="66">
        <f t="shared" si="302"/>
        <v>2</v>
      </c>
      <c r="G6443" s="67" t="str">
        <f t="shared" si="300"/>
        <v>kedd</v>
      </c>
    </row>
    <row r="6444" spans="1:7" ht="15" customHeight="1" x14ac:dyDescent="0.25">
      <c r="A6444" s="38" t="s">
        <v>1010</v>
      </c>
      <c r="B6444" s="38" t="s">
        <v>464</v>
      </c>
      <c r="C6444" s="38" t="s">
        <v>484</v>
      </c>
      <c r="D6444" s="38"/>
      <c r="E6444" s="65">
        <f t="shared" si="301"/>
        <v>190222</v>
      </c>
      <c r="F6444" s="66">
        <f t="shared" si="302"/>
        <v>3</v>
      </c>
      <c r="G6444" s="67" t="str">
        <f t="shared" si="300"/>
        <v>szerda</v>
      </c>
    </row>
    <row r="6445" spans="1:7" ht="15" customHeight="1" x14ac:dyDescent="0.25">
      <c r="A6445" s="38" t="s">
        <v>1010</v>
      </c>
      <c r="B6445" s="38" t="s">
        <v>466</v>
      </c>
      <c r="C6445" s="38" t="s">
        <v>485</v>
      </c>
      <c r="D6445" s="38"/>
      <c r="E6445" s="65">
        <f t="shared" si="301"/>
        <v>190252</v>
      </c>
      <c r="F6445" s="66">
        <f t="shared" si="302"/>
        <v>5</v>
      </c>
      <c r="G6445" s="67" t="str">
        <f t="shared" si="300"/>
        <v>péntek</v>
      </c>
    </row>
    <row r="6446" spans="1:7" ht="15" customHeight="1" x14ac:dyDescent="0.25">
      <c r="A6446" s="38" t="s">
        <v>1010</v>
      </c>
      <c r="B6446" s="38" t="s">
        <v>468</v>
      </c>
      <c r="C6446" s="38" t="s">
        <v>485</v>
      </c>
      <c r="D6446" s="38"/>
      <c r="E6446" s="65">
        <f t="shared" si="301"/>
        <v>190282</v>
      </c>
      <c r="F6446" s="66">
        <f t="shared" si="302"/>
        <v>7</v>
      </c>
      <c r="G6446" s="67" t="str">
        <f t="shared" si="300"/>
        <v>vasárnap</v>
      </c>
    </row>
    <row r="6447" spans="1:7" ht="15" customHeight="1" x14ac:dyDescent="0.25">
      <c r="A6447" s="38" t="s">
        <v>1011</v>
      </c>
      <c r="B6447" s="38" t="s">
        <v>448</v>
      </c>
      <c r="C6447" s="38" t="s">
        <v>486</v>
      </c>
      <c r="D6447" s="38"/>
      <c r="E6447" s="65">
        <f t="shared" si="301"/>
        <v>190312</v>
      </c>
      <c r="F6447" s="66">
        <f t="shared" si="302"/>
        <v>2</v>
      </c>
      <c r="G6447" s="67" t="str">
        <f t="shared" si="300"/>
        <v>kedd</v>
      </c>
    </row>
    <row r="6448" spans="1:7" ht="15" customHeight="1" x14ac:dyDescent="0.25">
      <c r="A6448" s="38" t="s">
        <v>1011</v>
      </c>
      <c r="B6448" s="38" t="s">
        <v>450</v>
      </c>
      <c r="C6448" s="38" t="s">
        <v>487</v>
      </c>
      <c r="D6448" s="38"/>
      <c r="E6448" s="65">
        <f t="shared" si="301"/>
        <v>190341</v>
      </c>
      <c r="F6448" s="66">
        <f t="shared" si="302"/>
        <v>3</v>
      </c>
      <c r="G6448" s="67" t="str">
        <f t="shared" si="300"/>
        <v>szerda</v>
      </c>
    </row>
    <row r="6449" spans="1:7" ht="15" customHeight="1" x14ac:dyDescent="0.25">
      <c r="A6449" s="38" t="s">
        <v>1011</v>
      </c>
      <c r="B6449" s="38" t="s">
        <v>452</v>
      </c>
      <c r="C6449" s="38" t="s">
        <v>486</v>
      </c>
      <c r="D6449" s="38"/>
      <c r="E6449" s="65">
        <f t="shared" si="301"/>
        <v>190371</v>
      </c>
      <c r="F6449" s="66">
        <f t="shared" si="302"/>
        <v>5</v>
      </c>
      <c r="G6449" s="67" t="str">
        <f t="shared" si="300"/>
        <v>péntek</v>
      </c>
    </row>
    <row r="6450" spans="1:7" ht="15" customHeight="1" x14ac:dyDescent="0.25">
      <c r="A6450" s="38" t="s">
        <v>1011</v>
      </c>
      <c r="B6450" s="38" t="s">
        <v>454</v>
      </c>
      <c r="C6450" s="38" t="s">
        <v>494</v>
      </c>
      <c r="D6450" s="38"/>
      <c r="E6450" s="65">
        <f t="shared" si="301"/>
        <v>190401</v>
      </c>
      <c r="F6450" s="66">
        <f t="shared" si="302"/>
        <v>7</v>
      </c>
      <c r="G6450" s="67" t="str">
        <f t="shared" si="300"/>
        <v>vasárnap</v>
      </c>
    </row>
    <row r="6451" spans="1:7" ht="15" customHeight="1" x14ac:dyDescent="0.25">
      <c r="A6451" s="38" t="s">
        <v>1011</v>
      </c>
      <c r="B6451" s="38" t="s">
        <v>455</v>
      </c>
      <c r="C6451" s="38" t="s">
        <v>487</v>
      </c>
      <c r="D6451" s="38"/>
      <c r="E6451" s="65">
        <f t="shared" si="301"/>
        <v>190430</v>
      </c>
      <c r="F6451" s="66">
        <f t="shared" si="302"/>
        <v>1</v>
      </c>
      <c r="G6451" s="67" t="str">
        <f t="shared" si="300"/>
        <v>hétfő</v>
      </c>
    </row>
    <row r="6452" spans="1:7" ht="15" customHeight="1" x14ac:dyDescent="0.25">
      <c r="A6452" s="38" t="s">
        <v>1011</v>
      </c>
      <c r="B6452" s="38" t="s">
        <v>456</v>
      </c>
      <c r="C6452" s="38" t="s">
        <v>453</v>
      </c>
      <c r="D6452" s="38"/>
      <c r="E6452" s="65">
        <f t="shared" si="301"/>
        <v>190460</v>
      </c>
      <c r="F6452" s="66">
        <f t="shared" si="302"/>
        <v>3</v>
      </c>
      <c r="G6452" s="67" t="str">
        <f t="shared" si="300"/>
        <v>szerda</v>
      </c>
    </row>
    <row r="6453" spans="1:7" ht="15" customHeight="1" x14ac:dyDescent="0.25">
      <c r="A6453" s="38" t="s">
        <v>1011</v>
      </c>
      <c r="B6453" s="38" t="s">
        <v>458</v>
      </c>
      <c r="C6453" s="38" t="s">
        <v>449</v>
      </c>
      <c r="D6453" s="38"/>
      <c r="E6453" s="65">
        <f t="shared" si="301"/>
        <v>190489</v>
      </c>
      <c r="F6453" s="66">
        <f t="shared" si="302"/>
        <v>4</v>
      </c>
      <c r="G6453" s="67" t="str">
        <f t="shared" si="300"/>
        <v>csütörtök</v>
      </c>
    </row>
    <row r="6454" spans="1:7" ht="15" customHeight="1" x14ac:dyDescent="0.25">
      <c r="A6454" s="38" t="s">
        <v>1011</v>
      </c>
      <c r="B6454" s="38" t="s">
        <v>460</v>
      </c>
      <c r="C6454" s="38" t="s">
        <v>457</v>
      </c>
      <c r="D6454" s="38"/>
      <c r="E6454" s="65">
        <f t="shared" si="301"/>
        <v>190518</v>
      </c>
      <c r="F6454" s="66">
        <f t="shared" si="302"/>
        <v>5</v>
      </c>
      <c r="G6454" s="67" t="str">
        <f t="shared" si="300"/>
        <v>péntek</v>
      </c>
    </row>
    <row r="6455" spans="1:7" ht="15" customHeight="1" x14ac:dyDescent="0.25">
      <c r="A6455" s="38" t="s">
        <v>1011</v>
      </c>
      <c r="B6455" s="38" t="s">
        <v>462</v>
      </c>
      <c r="C6455" s="38" t="s">
        <v>459</v>
      </c>
      <c r="D6455" s="38"/>
      <c r="E6455" s="65">
        <f t="shared" si="301"/>
        <v>190548</v>
      </c>
      <c r="F6455" s="66">
        <f t="shared" si="302"/>
        <v>7</v>
      </c>
      <c r="G6455" s="67" t="str">
        <f t="shared" si="300"/>
        <v>vasárnap</v>
      </c>
    </row>
    <row r="6456" spans="1:7" ht="15" customHeight="1" x14ac:dyDescent="0.25">
      <c r="A6456" s="38" t="s">
        <v>1011</v>
      </c>
      <c r="B6456" s="38" t="s">
        <v>464</v>
      </c>
      <c r="C6456" s="38" t="s">
        <v>489</v>
      </c>
      <c r="D6456" s="38"/>
      <c r="E6456" s="65">
        <f t="shared" si="301"/>
        <v>190577</v>
      </c>
      <c r="F6456" s="66">
        <f t="shared" si="302"/>
        <v>1</v>
      </c>
      <c r="G6456" s="67" t="str">
        <f t="shared" si="300"/>
        <v>hétfő</v>
      </c>
    </row>
    <row r="6457" spans="1:7" ht="15" customHeight="1" x14ac:dyDescent="0.25">
      <c r="A6457" s="38" t="s">
        <v>1011</v>
      </c>
      <c r="B6457" s="38" t="s">
        <v>466</v>
      </c>
      <c r="C6457" s="38" t="s">
        <v>463</v>
      </c>
      <c r="D6457" s="38"/>
      <c r="E6457" s="65">
        <f t="shared" si="301"/>
        <v>190606</v>
      </c>
      <c r="F6457" s="66">
        <f t="shared" si="302"/>
        <v>2</v>
      </c>
      <c r="G6457" s="67" t="str">
        <f t="shared" si="300"/>
        <v>kedd</v>
      </c>
    </row>
    <row r="6458" spans="1:7" ht="15" customHeight="1" x14ac:dyDescent="0.25">
      <c r="A6458" s="38" t="s">
        <v>1011</v>
      </c>
      <c r="B6458" s="38" t="s">
        <v>468</v>
      </c>
      <c r="C6458" s="38" t="s">
        <v>463</v>
      </c>
      <c r="D6458" s="38"/>
      <c r="E6458" s="65">
        <f t="shared" si="301"/>
        <v>190636</v>
      </c>
      <c r="F6458" s="66">
        <f t="shared" si="302"/>
        <v>4</v>
      </c>
      <c r="G6458" s="67" t="str">
        <f t="shared" si="300"/>
        <v>csütörtök</v>
      </c>
    </row>
    <row r="6459" spans="1:7" ht="15" customHeight="1" x14ac:dyDescent="0.25">
      <c r="A6459" s="38" t="s">
        <v>1012</v>
      </c>
      <c r="B6459" s="38" t="s">
        <v>448</v>
      </c>
      <c r="C6459" s="38" t="s">
        <v>465</v>
      </c>
      <c r="D6459" s="38"/>
      <c r="E6459" s="65">
        <f t="shared" si="301"/>
        <v>190666</v>
      </c>
      <c r="F6459" s="66">
        <f t="shared" si="302"/>
        <v>6</v>
      </c>
      <c r="G6459" s="67" t="str">
        <f t="shared" si="300"/>
        <v>szombat</v>
      </c>
    </row>
    <row r="6460" spans="1:7" ht="15" customHeight="1" x14ac:dyDescent="0.25">
      <c r="A6460" s="38" t="s">
        <v>1012</v>
      </c>
      <c r="B6460" s="38" t="s">
        <v>450</v>
      </c>
      <c r="C6460" s="38" t="s">
        <v>467</v>
      </c>
      <c r="D6460" s="38"/>
      <c r="E6460" s="65">
        <f t="shared" si="301"/>
        <v>190695</v>
      </c>
      <c r="F6460" s="66">
        <f t="shared" si="302"/>
        <v>7</v>
      </c>
      <c r="G6460" s="67" t="str">
        <f t="shared" si="300"/>
        <v>vasárnap</v>
      </c>
    </row>
    <row r="6461" spans="1:7" ht="15" customHeight="1" x14ac:dyDescent="0.25">
      <c r="A6461" s="38" t="s">
        <v>1012</v>
      </c>
      <c r="B6461" s="38" t="s">
        <v>452</v>
      </c>
      <c r="C6461" s="38" t="s">
        <v>465</v>
      </c>
      <c r="D6461" s="38"/>
      <c r="E6461" s="65">
        <f t="shared" si="301"/>
        <v>190725</v>
      </c>
      <c r="F6461" s="66">
        <f t="shared" si="302"/>
        <v>2</v>
      </c>
      <c r="G6461" s="67" t="str">
        <f t="shared" si="300"/>
        <v>kedd</v>
      </c>
    </row>
    <row r="6462" spans="1:7" ht="15" customHeight="1" x14ac:dyDescent="0.25">
      <c r="A6462" s="38" t="s">
        <v>1012</v>
      </c>
      <c r="B6462" s="38" t="s">
        <v>454</v>
      </c>
      <c r="C6462" s="38" t="s">
        <v>490</v>
      </c>
      <c r="D6462" s="38"/>
      <c r="E6462" s="65">
        <f t="shared" si="301"/>
        <v>190755</v>
      </c>
      <c r="F6462" s="66">
        <f t="shared" si="302"/>
        <v>4</v>
      </c>
      <c r="G6462" s="67" t="str">
        <f t="shared" si="300"/>
        <v>csütörtök</v>
      </c>
    </row>
    <row r="6463" spans="1:7" ht="15" customHeight="1" x14ac:dyDescent="0.25">
      <c r="A6463" s="38" t="s">
        <v>1012</v>
      </c>
      <c r="B6463" s="38" t="s">
        <v>455</v>
      </c>
      <c r="C6463" s="38" t="s">
        <v>490</v>
      </c>
      <c r="D6463" s="38"/>
      <c r="E6463" s="65">
        <f t="shared" si="301"/>
        <v>190785</v>
      </c>
      <c r="F6463" s="66">
        <f t="shared" si="302"/>
        <v>6</v>
      </c>
      <c r="G6463" s="67" t="str">
        <f t="shared" si="300"/>
        <v>szombat</v>
      </c>
    </row>
    <row r="6464" spans="1:7" ht="15" customHeight="1" x14ac:dyDescent="0.25">
      <c r="A6464" s="38" t="s">
        <v>1012</v>
      </c>
      <c r="B6464" s="38" t="s">
        <v>456</v>
      </c>
      <c r="C6464" s="38" t="s">
        <v>470</v>
      </c>
      <c r="D6464" s="38"/>
      <c r="E6464" s="65">
        <f t="shared" si="301"/>
        <v>190814</v>
      </c>
      <c r="F6464" s="66">
        <f t="shared" si="302"/>
        <v>7</v>
      </c>
      <c r="G6464" s="67" t="str">
        <f t="shared" si="300"/>
        <v>vasárnap</v>
      </c>
    </row>
    <row r="6465" spans="1:7" ht="15" customHeight="1" x14ac:dyDescent="0.25">
      <c r="A6465" s="38" t="s">
        <v>1012</v>
      </c>
      <c r="B6465" s="38" t="s">
        <v>458</v>
      </c>
      <c r="C6465" s="38" t="s">
        <v>470</v>
      </c>
      <c r="D6465" s="38"/>
      <c r="E6465" s="65">
        <f t="shared" si="301"/>
        <v>190844</v>
      </c>
      <c r="F6465" s="66">
        <f t="shared" si="302"/>
        <v>2</v>
      </c>
      <c r="G6465" s="67" t="str">
        <f t="shared" si="300"/>
        <v>kedd</v>
      </c>
    </row>
    <row r="6466" spans="1:7" ht="15" customHeight="1" x14ac:dyDescent="0.25">
      <c r="A6466" s="38" t="s">
        <v>1012</v>
      </c>
      <c r="B6466" s="38" t="s">
        <v>460</v>
      </c>
      <c r="C6466" s="38" t="s">
        <v>471</v>
      </c>
      <c r="D6466" s="38"/>
      <c r="E6466" s="65">
        <f t="shared" si="301"/>
        <v>190873</v>
      </c>
      <c r="F6466" s="66">
        <f t="shared" si="302"/>
        <v>3</v>
      </c>
      <c r="G6466" s="67" t="str">
        <f t="shared" si="300"/>
        <v>szerda</v>
      </c>
    </row>
    <row r="6467" spans="1:7" ht="15" customHeight="1" x14ac:dyDescent="0.25">
      <c r="A6467" s="38" t="s">
        <v>1012</v>
      </c>
      <c r="B6467" s="38" t="s">
        <v>462</v>
      </c>
      <c r="C6467" s="38" t="s">
        <v>474</v>
      </c>
      <c r="D6467" s="38"/>
      <c r="E6467" s="65">
        <f t="shared" si="301"/>
        <v>190902</v>
      </c>
      <c r="F6467" s="66">
        <f t="shared" si="302"/>
        <v>4</v>
      </c>
      <c r="G6467" s="67" t="str">
        <f t="shared" ref="G6467:G6530" si="303">VLOOKUP(F6467,nevek,2,0)</f>
        <v>csütörtök</v>
      </c>
    </row>
    <row r="6468" spans="1:7" ht="15" customHeight="1" x14ac:dyDescent="0.25">
      <c r="A6468" s="38" t="s">
        <v>1012</v>
      </c>
      <c r="B6468" s="38" t="s">
        <v>464</v>
      </c>
      <c r="C6468" s="38" t="s">
        <v>474</v>
      </c>
      <c r="D6468" s="38"/>
      <c r="E6468" s="65">
        <f t="shared" ref="E6468:E6531" si="304">DATEVALUE(A6468&amp;"."&amp;B6468&amp;C6468)</f>
        <v>190932</v>
      </c>
      <c r="F6468" s="66">
        <f t="shared" ref="F6468:F6531" si="305">WEEKDAY(E6468,2)</f>
        <v>6</v>
      </c>
      <c r="G6468" s="67" t="str">
        <f t="shared" si="303"/>
        <v>szombat</v>
      </c>
    </row>
    <row r="6469" spans="1:7" ht="15" customHeight="1" x14ac:dyDescent="0.25">
      <c r="A6469" s="38" t="s">
        <v>1012</v>
      </c>
      <c r="B6469" s="38" t="s">
        <v>464</v>
      </c>
      <c r="C6469" s="38" t="s">
        <v>496</v>
      </c>
      <c r="D6469" s="38"/>
      <c r="E6469" s="65">
        <f t="shared" si="304"/>
        <v>190961</v>
      </c>
      <c r="F6469" s="66">
        <f t="shared" si="305"/>
        <v>7</v>
      </c>
      <c r="G6469" s="67" t="str">
        <f t="shared" si="303"/>
        <v>vasárnap</v>
      </c>
    </row>
    <row r="6470" spans="1:7" ht="15" customHeight="1" x14ac:dyDescent="0.25">
      <c r="A6470" s="38" t="s">
        <v>1012</v>
      </c>
      <c r="B6470" s="38" t="s">
        <v>466</v>
      </c>
      <c r="C6470" s="38" t="s">
        <v>477</v>
      </c>
      <c r="D6470" s="38"/>
      <c r="E6470" s="65">
        <f t="shared" si="304"/>
        <v>190990</v>
      </c>
      <c r="F6470" s="66">
        <f t="shared" si="305"/>
        <v>1</v>
      </c>
      <c r="G6470" s="67" t="str">
        <f t="shared" si="303"/>
        <v>hétfő</v>
      </c>
    </row>
    <row r="6471" spans="1:7" ht="15" customHeight="1" x14ac:dyDescent="0.25">
      <c r="A6471" s="38" t="s">
        <v>1012</v>
      </c>
      <c r="B6471" s="38" t="s">
        <v>468</v>
      </c>
      <c r="C6471" s="38" t="s">
        <v>477</v>
      </c>
      <c r="D6471" s="38"/>
      <c r="E6471" s="65">
        <f t="shared" si="304"/>
        <v>191020</v>
      </c>
      <c r="F6471" s="66">
        <f t="shared" si="305"/>
        <v>3</v>
      </c>
      <c r="G6471" s="67" t="str">
        <f t="shared" si="303"/>
        <v>szerda</v>
      </c>
    </row>
    <row r="6472" spans="1:7" ht="15" customHeight="1" x14ac:dyDescent="0.25">
      <c r="A6472" s="38" t="s">
        <v>1013</v>
      </c>
      <c r="B6472" s="38" t="s">
        <v>448</v>
      </c>
      <c r="C6472" s="38" t="s">
        <v>478</v>
      </c>
      <c r="D6472" s="38"/>
      <c r="E6472" s="65">
        <f t="shared" si="304"/>
        <v>191050</v>
      </c>
      <c r="F6472" s="66">
        <f t="shared" si="305"/>
        <v>5</v>
      </c>
      <c r="G6472" s="67" t="str">
        <f t="shared" si="303"/>
        <v>péntek</v>
      </c>
    </row>
    <row r="6473" spans="1:7" ht="15" customHeight="1" x14ac:dyDescent="0.25">
      <c r="A6473" s="38" t="s">
        <v>1013</v>
      </c>
      <c r="B6473" s="38" t="s">
        <v>450</v>
      </c>
      <c r="C6473" s="38" t="s">
        <v>480</v>
      </c>
      <c r="D6473" s="38"/>
      <c r="E6473" s="65">
        <f t="shared" si="304"/>
        <v>191079</v>
      </c>
      <c r="F6473" s="66">
        <f t="shared" si="305"/>
        <v>6</v>
      </c>
      <c r="G6473" s="67" t="str">
        <f t="shared" si="303"/>
        <v>szombat</v>
      </c>
    </row>
    <row r="6474" spans="1:7" ht="15" customHeight="1" x14ac:dyDescent="0.25">
      <c r="A6474" s="38" t="s">
        <v>1013</v>
      </c>
      <c r="B6474" s="38" t="s">
        <v>452</v>
      </c>
      <c r="C6474" s="38" t="s">
        <v>478</v>
      </c>
      <c r="D6474" s="38"/>
      <c r="E6474" s="65">
        <f t="shared" si="304"/>
        <v>191109</v>
      </c>
      <c r="F6474" s="66">
        <f t="shared" si="305"/>
        <v>1</v>
      </c>
      <c r="G6474" s="67" t="str">
        <f t="shared" si="303"/>
        <v>hétfő</v>
      </c>
    </row>
    <row r="6475" spans="1:7" ht="15" customHeight="1" x14ac:dyDescent="0.25">
      <c r="A6475" s="38" t="s">
        <v>1013</v>
      </c>
      <c r="B6475" s="38" t="s">
        <v>454</v>
      </c>
      <c r="C6475" s="38" t="s">
        <v>479</v>
      </c>
      <c r="D6475" s="38"/>
      <c r="E6475" s="65">
        <f t="shared" si="304"/>
        <v>191139</v>
      </c>
      <c r="F6475" s="66">
        <f t="shared" si="305"/>
        <v>3</v>
      </c>
      <c r="G6475" s="67" t="str">
        <f t="shared" si="303"/>
        <v>szerda</v>
      </c>
    </row>
    <row r="6476" spans="1:7" ht="15" customHeight="1" x14ac:dyDescent="0.25">
      <c r="A6476" s="38" t="s">
        <v>1013</v>
      </c>
      <c r="B6476" s="38" t="s">
        <v>455</v>
      </c>
      <c r="C6476" s="38" t="s">
        <v>480</v>
      </c>
      <c r="D6476" s="38"/>
      <c r="E6476" s="65">
        <f t="shared" si="304"/>
        <v>191168</v>
      </c>
      <c r="F6476" s="66">
        <f t="shared" si="305"/>
        <v>4</v>
      </c>
      <c r="G6476" s="67" t="str">
        <f t="shared" si="303"/>
        <v>csütörtök</v>
      </c>
    </row>
    <row r="6477" spans="1:7" ht="15" customHeight="1" x14ac:dyDescent="0.25">
      <c r="A6477" s="38" t="s">
        <v>1013</v>
      </c>
      <c r="B6477" s="38" t="s">
        <v>456</v>
      </c>
      <c r="C6477" s="38" t="s">
        <v>482</v>
      </c>
      <c r="D6477" s="38"/>
      <c r="E6477" s="65">
        <f t="shared" si="304"/>
        <v>191198</v>
      </c>
      <c r="F6477" s="66">
        <f t="shared" si="305"/>
        <v>6</v>
      </c>
      <c r="G6477" s="67" t="str">
        <f t="shared" si="303"/>
        <v>szombat</v>
      </c>
    </row>
    <row r="6478" spans="1:7" ht="15" customHeight="1" x14ac:dyDescent="0.25">
      <c r="A6478" s="38" t="s">
        <v>1013</v>
      </c>
      <c r="B6478" s="38" t="s">
        <v>458</v>
      </c>
      <c r="C6478" s="38" t="s">
        <v>492</v>
      </c>
      <c r="D6478" s="38"/>
      <c r="E6478" s="65">
        <f t="shared" si="304"/>
        <v>191227</v>
      </c>
      <c r="F6478" s="66">
        <f t="shared" si="305"/>
        <v>7</v>
      </c>
      <c r="G6478" s="67" t="str">
        <f t="shared" si="303"/>
        <v>vasárnap</v>
      </c>
    </row>
    <row r="6479" spans="1:7" ht="15" customHeight="1" x14ac:dyDescent="0.25">
      <c r="A6479" s="38" t="s">
        <v>1013</v>
      </c>
      <c r="B6479" s="38" t="s">
        <v>460</v>
      </c>
      <c r="C6479" s="38" t="s">
        <v>483</v>
      </c>
      <c r="D6479" s="38"/>
      <c r="E6479" s="65">
        <f t="shared" si="304"/>
        <v>191257</v>
      </c>
      <c r="F6479" s="66">
        <f t="shared" si="305"/>
        <v>2</v>
      </c>
      <c r="G6479" s="67" t="str">
        <f t="shared" si="303"/>
        <v>kedd</v>
      </c>
    </row>
    <row r="6480" spans="1:7" ht="15" customHeight="1" x14ac:dyDescent="0.25">
      <c r="A6480" s="38" t="s">
        <v>1013</v>
      </c>
      <c r="B6480" s="38" t="s">
        <v>462</v>
      </c>
      <c r="C6480" s="38" t="s">
        <v>485</v>
      </c>
      <c r="D6480" s="38"/>
      <c r="E6480" s="65">
        <f t="shared" si="304"/>
        <v>191286</v>
      </c>
      <c r="F6480" s="66">
        <f t="shared" si="305"/>
        <v>3</v>
      </c>
      <c r="G6480" s="67" t="str">
        <f t="shared" si="303"/>
        <v>szerda</v>
      </c>
    </row>
    <row r="6481" spans="1:7" ht="15" customHeight="1" x14ac:dyDescent="0.25">
      <c r="A6481" s="38" t="s">
        <v>1013</v>
      </c>
      <c r="B6481" s="38" t="s">
        <v>464</v>
      </c>
      <c r="C6481" s="38" t="s">
        <v>485</v>
      </c>
      <c r="D6481" s="38"/>
      <c r="E6481" s="65">
        <f t="shared" si="304"/>
        <v>191316</v>
      </c>
      <c r="F6481" s="66">
        <f t="shared" si="305"/>
        <v>5</v>
      </c>
      <c r="G6481" s="67" t="str">
        <f t="shared" si="303"/>
        <v>péntek</v>
      </c>
    </row>
    <row r="6482" spans="1:7" ht="15" customHeight="1" x14ac:dyDescent="0.25">
      <c r="A6482" s="38" t="s">
        <v>1013</v>
      </c>
      <c r="B6482" s="38" t="s">
        <v>466</v>
      </c>
      <c r="C6482" s="38" t="s">
        <v>494</v>
      </c>
      <c r="D6482" s="38"/>
      <c r="E6482" s="65">
        <f t="shared" si="304"/>
        <v>191345</v>
      </c>
      <c r="F6482" s="66">
        <f t="shared" si="305"/>
        <v>6</v>
      </c>
      <c r="G6482" s="67" t="str">
        <f t="shared" si="303"/>
        <v>szombat</v>
      </c>
    </row>
    <row r="6483" spans="1:7" ht="15" customHeight="1" x14ac:dyDescent="0.25">
      <c r="A6483" s="38" t="s">
        <v>1013</v>
      </c>
      <c r="B6483" s="38" t="s">
        <v>468</v>
      </c>
      <c r="C6483" s="38" t="s">
        <v>487</v>
      </c>
      <c r="D6483" s="38"/>
      <c r="E6483" s="65">
        <f t="shared" si="304"/>
        <v>191374</v>
      </c>
      <c r="F6483" s="66">
        <f t="shared" si="305"/>
        <v>7</v>
      </c>
      <c r="G6483" s="67" t="str">
        <f t="shared" si="303"/>
        <v>vasárnap</v>
      </c>
    </row>
    <row r="6484" spans="1:7" ht="15" customHeight="1" x14ac:dyDescent="0.25">
      <c r="A6484" s="38" t="s">
        <v>1014</v>
      </c>
      <c r="B6484" s="38" t="s">
        <v>448</v>
      </c>
      <c r="C6484" s="38" t="s">
        <v>453</v>
      </c>
      <c r="D6484" s="38"/>
      <c r="E6484" s="65">
        <f t="shared" si="304"/>
        <v>191404</v>
      </c>
      <c r="F6484" s="66">
        <f t="shared" si="305"/>
        <v>2</v>
      </c>
      <c r="G6484" s="67" t="str">
        <f t="shared" si="303"/>
        <v>kedd</v>
      </c>
    </row>
    <row r="6485" spans="1:7" ht="15" customHeight="1" x14ac:dyDescent="0.25">
      <c r="A6485" s="38" t="s">
        <v>1014</v>
      </c>
      <c r="B6485" s="38" t="s">
        <v>450</v>
      </c>
      <c r="C6485" s="38" t="s">
        <v>451</v>
      </c>
      <c r="D6485" s="38"/>
      <c r="E6485" s="65">
        <f t="shared" si="304"/>
        <v>191433</v>
      </c>
      <c r="F6485" s="66">
        <f t="shared" si="305"/>
        <v>3</v>
      </c>
      <c r="G6485" s="67" t="str">
        <f t="shared" si="303"/>
        <v>szerda</v>
      </c>
    </row>
    <row r="6486" spans="1:7" ht="15" customHeight="1" x14ac:dyDescent="0.25">
      <c r="A6486" s="38" t="s">
        <v>1014</v>
      </c>
      <c r="B6486" s="38" t="s">
        <v>452</v>
      </c>
      <c r="C6486" s="38" t="s">
        <v>449</v>
      </c>
      <c r="D6486" s="38"/>
      <c r="E6486" s="65">
        <f t="shared" si="304"/>
        <v>191463</v>
      </c>
      <c r="F6486" s="66">
        <f t="shared" si="305"/>
        <v>5</v>
      </c>
      <c r="G6486" s="67" t="str">
        <f t="shared" si="303"/>
        <v>péntek</v>
      </c>
    </row>
    <row r="6487" spans="1:7" ht="15" customHeight="1" x14ac:dyDescent="0.25">
      <c r="A6487" s="38" t="s">
        <v>1014</v>
      </c>
      <c r="B6487" s="38" t="s">
        <v>454</v>
      </c>
      <c r="C6487" s="38" t="s">
        <v>451</v>
      </c>
      <c r="D6487" s="38"/>
      <c r="E6487" s="65">
        <f t="shared" si="304"/>
        <v>191493</v>
      </c>
      <c r="F6487" s="66">
        <f t="shared" si="305"/>
        <v>7</v>
      </c>
      <c r="G6487" s="67" t="str">
        <f t="shared" si="303"/>
        <v>vasárnap</v>
      </c>
    </row>
    <row r="6488" spans="1:7" ht="15" customHeight="1" x14ac:dyDescent="0.25">
      <c r="A6488" s="38" t="s">
        <v>1014</v>
      </c>
      <c r="B6488" s="38" t="s">
        <v>455</v>
      </c>
      <c r="C6488" s="38" t="s">
        <v>457</v>
      </c>
      <c r="D6488" s="38"/>
      <c r="E6488" s="65">
        <f t="shared" si="304"/>
        <v>191522</v>
      </c>
      <c r="F6488" s="66">
        <f t="shared" si="305"/>
        <v>1</v>
      </c>
      <c r="G6488" s="67" t="str">
        <f t="shared" si="303"/>
        <v>hétfő</v>
      </c>
    </row>
    <row r="6489" spans="1:7" ht="15" customHeight="1" x14ac:dyDescent="0.25">
      <c r="A6489" s="38" t="s">
        <v>1014</v>
      </c>
      <c r="B6489" s="38" t="s">
        <v>456</v>
      </c>
      <c r="C6489" s="38" t="s">
        <v>459</v>
      </c>
      <c r="D6489" s="38"/>
      <c r="E6489" s="65">
        <f t="shared" si="304"/>
        <v>191552</v>
      </c>
      <c r="F6489" s="66">
        <f t="shared" si="305"/>
        <v>3</v>
      </c>
      <c r="G6489" s="67" t="str">
        <f t="shared" si="303"/>
        <v>szerda</v>
      </c>
    </row>
    <row r="6490" spans="1:7" ht="15" customHeight="1" x14ac:dyDescent="0.25">
      <c r="A6490" s="38" t="s">
        <v>1014</v>
      </c>
      <c r="B6490" s="38" t="s">
        <v>458</v>
      </c>
      <c r="C6490" s="38" t="s">
        <v>459</v>
      </c>
      <c r="D6490" s="38"/>
      <c r="E6490" s="65">
        <f t="shared" si="304"/>
        <v>191582</v>
      </c>
      <c r="F6490" s="66">
        <f t="shared" si="305"/>
        <v>5</v>
      </c>
      <c r="G6490" s="67" t="str">
        <f t="shared" si="303"/>
        <v>péntek</v>
      </c>
    </row>
    <row r="6491" spans="1:7" ht="15" customHeight="1" x14ac:dyDescent="0.25">
      <c r="A6491" s="38" t="s">
        <v>1014</v>
      </c>
      <c r="B6491" s="38" t="s">
        <v>460</v>
      </c>
      <c r="C6491" s="38" t="s">
        <v>461</v>
      </c>
      <c r="D6491" s="38"/>
      <c r="E6491" s="65">
        <f t="shared" si="304"/>
        <v>191611</v>
      </c>
      <c r="F6491" s="66">
        <f t="shared" si="305"/>
        <v>6</v>
      </c>
      <c r="G6491" s="67" t="str">
        <f t="shared" si="303"/>
        <v>szombat</v>
      </c>
    </row>
    <row r="6492" spans="1:7" ht="15" customHeight="1" x14ac:dyDescent="0.25">
      <c r="A6492" s="38" t="s">
        <v>1014</v>
      </c>
      <c r="B6492" s="38" t="s">
        <v>462</v>
      </c>
      <c r="C6492" s="38" t="s">
        <v>463</v>
      </c>
      <c r="D6492" s="38"/>
      <c r="E6492" s="65">
        <f t="shared" si="304"/>
        <v>191641</v>
      </c>
      <c r="F6492" s="66">
        <f t="shared" si="305"/>
        <v>1</v>
      </c>
      <c r="G6492" s="67" t="str">
        <f t="shared" si="303"/>
        <v>hétfő</v>
      </c>
    </row>
    <row r="6493" spans="1:7" ht="15" customHeight="1" x14ac:dyDescent="0.25">
      <c r="A6493" s="38" t="s">
        <v>1014</v>
      </c>
      <c r="B6493" s="38" t="s">
        <v>464</v>
      </c>
      <c r="C6493" s="38" t="s">
        <v>465</v>
      </c>
      <c r="D6493" s="38"/>
      <c r="E6493" s="65">
        <f t="shared" si="304"/>
        <v>191670</v>
      </c>
      <c r="F6493" s="66">
        <f t="shared" si="305"/>
        <v>2</v>
      </c>
      <c r="G6493" s="67" t="str">
        <f t="shared" si="303"/>
        <v>kedd</v>
      </c>
    </row>
    <row r="6494" spans="1:7" ht="15" customHeight="1" x14ac:dyDescent="0.25">
      <c r="A6494" s="38" t="s">
        <v>1014</v>
      </c>
      <c r="B6494" s="38" t="s">
        <v>466</v>
      </c>
      <c r="C6494" s="38" t="s">
        <v>490</v>
      </c>
      <c r="D6494" s="38"/>
      <c r="E6494" s="65">
        <f t="shared" si="304"/>
        <v>191700</v>
      </c>
      <c r="F6494" s="66">
        <f t="shared" si="305"/>
        <v>4</v>
      </c>
      <c r="G6494" s="67" t="str">
        <f t="shared" si="303"/>
        <v>csütörtök</v>
      </c>
    </row>
    <row r="6495" spans="1:7" ht="15" customHeight="1" x14ac:dyDescent="0.25">
      <c r="A6495" s="38" t="s">
        <v>1014</v>
      </c>
      <c r="B6495" s="38" t="s">
        <v>468</v>
      </c>
      <c r="C6495" s="38" t="s">
        <v>467</v>
      </c>
      <c r="D6495" s="38"/>
      <c r="E6495" s="65">
        <f t="shared" si="304"/>
        <v>191729</v>
      </c>
      <c r="F6495" s="66">
        <f t="shared" si="305"/>
        <v>5</v>
      </c>
      <c r="G6495" s="67" t="str">
        <f t="shared" si="303"/>
        <v>péntek</v>
      </c>
    </row>
    <row r="6496" spans="1:7" ht="15" customHeight="1" x14ac:dyDescent="0.25">
      <c r="A6496" s="38" t="s">
        <v>1015</v>
      </c>
      <c r="B6496" s="38" t="s">
        <v>448</v>
      </c>
      <c r="C6496" s="38" t="s">
        <v>470</v>
      </c>
      <c r="D6496" s="38"/>
      <c r="E6496" s="65">
        <f t="shared" si="304"/>
        <v>191759</v>
      </c>
      <c r="F6496" s="66">
        <f t="shared" si="305"/>
        <v>7</v>
      </c>
      <c r="G6496" s="67" t="str">
        <f t="shared" si="303"/>
        <v>vasárnap</v>
      </c>
    </row>
    <row r="6497" spans="1:7" ht="15" customHeight="1" x14ac:dyDescent="0.25">
      <c r="A6497" s="38" t="s">
        <v>1015</v>
      </c>
      <c r="B6497" s="38" t="s">
        <v>450</v>
      </c>
      <c r="C6497" s="38" t="s">
        <v>471</v>
      </c>
      <c r="D6497" s="38"/>
      <c r="E6497" s="65">
        <f t="shared" si="304"/>
        <v>191788</v>
      </c>
      <c r="F6497" s="66">
        <f t="shared" si="305"/>
        <v>1</v>
      </c>
      <c r="G6497" s="67" t="str">
        <f t="shared" si="303"/>
        <v>hétfő</v>
      </c>
    </row>
    <row r="6498" spans="1:7" ht="15" customHeight="1" x14ac:dyDescent="0.25">
      <c r="A6498" s="38" t="s">
        <v>1015</v>
      </c>
      <c r="B6498" s="38" t="s">
        <v>452</v>
      </c>
      <c r="C6498" s="38" t="s">
        <v>472</v>
      </c>
      <c r="D6498" s="38"/>
      <c r="E6498" s="65">
        <f t="shared" si="304"/>
        <v>191817</v>
      </c>
      <c r="F6498" s="66">
        <f t="shared" si="305"/>
        <v>2</v>
      </c>
      <c r="G6498" s="67" t="str">
        <f t="shared" si="303"/>
        <v>kedd</v>
      </c>
    </row>
    <row r="6499" spans="1:7" ht="15" customHeight="1" x14ac:dyDescent="0.25">
      <c r="A6499" s="38" t="s">
        <v>1015</v>
      </c>
      <c r="B6499" s="38" t="s">
        <v>454</v>
      </c>
      <c r="C6499" s="38" t="s">
        <v>471</v>
      </c>
      <c r="D6499" s="38"/>
      <c r="E6499" s="65">
        <f t="shared" si="304"/>
        <v>191847</v>
      </c>
      <c r="F6499" s="66">
        <f t="shared" si="305"/>
        <v>4</v>
      </c>
      <c r="G6499" s="67" t="str">
        <f t="shared" si="303"/>
        <v>csütörtök</v>
      </c>
    </row>
    <row r="6500" spans="1:7" ht="15" customHeight="1" x14ac:dyDescent="0.25">
      <c r="A6500" s="38" t="s">
        <v>1015</v>
      </c>
      <c r="B6500" s="38" t="s">
        <v>455</v>
      </c>
      <c r="C6500" s="38" t="s">
        <v>471</v>
      </c>
      <c r="D6500" s="38"/>
      <c r="E6500" s="65">
        <f t="shared" si="304"/>
        <v>191877</v>
      </c>
      <c r="F6500" s="66">
        <f t="shared" si="305"/>
        <v>6</v>
      </c>
      <c r="G6500" s="67" t="str">
        <f t="shared" si="303"/>
        <v>szombat</v>
      </c>
    </row>
    <row r="6501" spans="1:7" ht="15" customHeight="1" x14ac:dyDescent="0.25">
      <c r="A6501" s="38" t="s">
        <v>1015</v>
      </c>
      <c r="B6501" s="38" t="s">
        <v>456</v>
      </c>
      <c r="C6501" s="38" t="s">
        <v>474</v>
      </c>
      <c r="D6501" s="38"/>
      <c r="E6501" s="65">
        <f t="shared" si="304"/>
        <v>191906</v>
      </c>
      <c r="F6501" s="66">
        <f t="shared" si="305"/>
        <v>7</v>
      </c>
      <c r="G6501" s="67" t="str">
        <f t="shared" si="303"/>
        <v>vasárnap</v>
      </c>
    </row>
    <row r="6502" spans="1:7" ht="15" customHeight="1" x14ac:dyDescent="0.25">
      <c r="A6502" s="38" t="s">
        <v>1015</v>
      </c>
      <c r="B6502" s="38" t="s">
        <v>458</v>
      </c>
      <c r="C6502" s="38" t="s">
        <v>474</v>
      </c>
      <c r="D6502" s="38"/>
      <c r="E6502" s="65">
        <f t="shared" si="304"/>
        <v>191936</v>
      </c>
      <c r="F6502" s="66">
        <f t="shared" si="305"/>
        <v>2</v>
      </c>
      <c r="G6502" s="67" t="str">
        <f t="shared" si="303"/>
        <v>kedd</v>
      </c>
    </row>
    <row r="6503" spans="1:7" ht="15" customHeight="1" x14ac:dyDescent="0.25">
      <c r="A6503" s="38" t="s">
        <v>1015</v>
      </c>
      <c r="B6503" s="38" t="s">
        <v>458</v>
      </c>
      <c r="C6503" s="38" t="s">
        <v>496</v>
      </c>
      <c r="D6503" s="38"/>
      <c r="E6503" s="65">
        <f t="shared" si="304"/>
        <v>191965</v>
      </c>
      <c r="F6503" s="66">
        <f t="shared" si="305"/>
        <v>3</v>
      </c>
      <c r="G6503" s="67" t="str">
        <f t="shared" si="303"/>
        <v>szerda</v>
      </c>
    </row>
    <row r="6504" spans="1:7" ht="15" customHeight="1" x14ac:dyDescent="0.25">
      <c r="A6504" s="38" t="s">
        <v>1015</v>
      </c>
      <c r="B6504" s="38" t="s">
        <v>460</v>
      </c>
      <c r="C6504" s="38" t="s">
        <v>476</v>
      </c>
      <c r="D6504" s="38"/>
      <c r="E6504" s="65">
        <f t="shared" si="304"/>
        <v>191995</v>
      </c>
      <c r="F6504" s="66">
        <f t="shared" si="305"/>
        <v>5</v>
      </c>
      <c r="G6504" s="67" t="str">
        <f t="shared" si="303"/>
        <v>péntek</v>
      </c>
    </row>
    <row r="6505" spans="1:7" ht="15" customHeight="1" x14ac:dyDescent="0.25">
      <c r="A6505" s="38" t="s">
        <v>1015</v>
      </c>
      <c r="B6505" s="38" t="s">
        <v>462</v>
      </c>
      <c r="C6505" s="38" t="s">
        <v>477</v>
      </c>
      <c r="D6505" s="38"/>
      <c r="E6505" s="65">
        <f t="shared" si="304"/>
        <v>192025</v>
      </c>
      <c r="F6505" s="66">
        <f t="shared" si="305"/>
        <v>7</v>
      </c>
      <c r="G6505" s="67" t="str">
        <f t="shared" si="303"/>
        <v>vasárnap</v>
      </c>
    </row>
    <row r="6506" spans="1:7" ht="15" customHeight="1" x14ac:dyDescent="0.25">
      <c r="A6506" s="38" t="s">
        <v>1015</v>
      </c>
      <c r="B6506" s="38" t="s">
        <v>464</v>
      </c>
      <c r="C6506" s="38" t="s">
        <v>478</v>
      </c>
      <c r="D6506" s="38"/>
      <c r="E6506" s="65">
        <f t="shared" si="304"/>
        <v>192054</v>
      </c>
      <c r="F6506" s="66">
        <f t="shared" si="305"/>
        <v>1</v>
      </c>
      <c r="G6506" s="67" t="str">
        <f t="shared" si="303"/>
        <v>hétfő</v>
      </c>
    </row>
    <row r="6507" spans="1:7" ht="15" customHeight="1" x14ac:dyDescent="0.25">
      <c r="A6507" s="38" t="s">
        <v>1015</v>
      </c>
      <c r="B6507" s="38" t="s">
        <v>466</v>
      </c>
      <c r="C6507" s="38" t="s">
        <v>479</v>
      </c>
      <c r="D6507" s="38"/>
      <c r="E6507" s="65">
        <f t="shared" si="304"/>
        <v>192084</v>
      </c>
      <c r="F6507" s="66">
        <f t="shared" si="305"/>
        <v>3</v>
      </c>
      <c r="G6507" s="67" t="str">
        <f t="shared" si="303"/>
        <v>szerda</v>
      </c>
    </row>
    <row r="6508" spans="1:7" ht="15" customHeight="1" x14ac:dyDescent="0.25">
      <c r="A6508" s="38" t="s">
        <v>1015</v>
      </c>
      <c r="B6508" s="38" t="s">
        <v>468</v>
      </c>
      <c r="C6508" s="38" t="s">
        <v>480</v>
      </c>
      <c r="D6508" s="38"/>
      <c r="E6508" s="65">
        <f t="shared" si="304"/>
        <v>192113</v>
      </c>
      <c r="F6508" s="66">
        <f t="shared" si="305"/>
        <v>4</v>
      </c>
      <c r="G6508" s="67" t="str">
        <f t="shared" si="303"/>
        <v>csütörtök</v>
      </c>
    </row>
    <row r="6509" spans="1:7" ht="15" customHeight="1" x14ac:dyDescent="0.25">
      <c r="A6509" s="38" t="s">
        <v>1016</v>
      </c>
      <c r="B6509" s="38" t="s">
        <v>448</v>
      </c>
      <c r="C6509" s="38" t="s">
        <v>482</v>
      </c>
      <c r="D6509" s="38"/>
      <c r="E6509" s="65">
        <f t="shared" si="304"/>
        <v>192143</v>
      </c>
      <c r="F6509" s="66">
        <f t="shared" si="305"/>
        <v>6</v>
      </c>
      <c r="G6509" s="67" t="str">
        <f t="shared" si="303"/>
        <v>szombat</v>
      </c>
    </row>
    <row r="6510" spans="1:7" ht="15" customHeight="1" x14ac:dyDescent="0.25">
      <c r="A6510" s="38" t="s">
        <v>1016</v>
      </c>
      <c r="B6510" s="38" t="s">
        <v>450</v>
      </c>
      <c r="C6510" s="38" t="s">
        <v>483</v>
      </c>
      <c r="D6510" s="38"/>
      <c r="E6510" s="65">
        <f t="shared" si="304"/>
        <v>192172</v>
      </c>
      <c r="F6510" s="66">
        <f t="shared" si="305"/>
        <v>7</v>
      </c>
      <c r="G6510" s="67" t="str">
        <f t="shared" si="303"/>
        <v>vasárnap</v>
      </c>
    </row>
    <row r="6511" spans="1:7" ht="15" customHeight="1" x14ac:dyDescent="0.25">
      <c r="A6511" s="38" t="s">
        <v>1016</v>
      </c>
      <c r="B6511" s="38" t="s">
        <v>452</v>
      </c>
      <c r="C6511" s="38" t="s">
        <v>482</v>
      </c>
      <c r="D6511" s="38"/>
      <c r="E6511" s="65">
        <f t="shared" si="304"/>
        <v>192202</v>
      </c>
      <c r="F6511" s="66">
        <f t="shared" si="305"/>
        <v>2</v>
      </c>
      <c r="G6511" s="67" t="str">
        <f t="shared" si="303"/>
        <v>kedd</v>
      </c>
    </row>
    <row r="6512" spans="1:7" ht="15" customHeight="1" x14ac:dyDescent="0.25">
      <c r="A6512" s="38" t="s">
        <v>1016</v>
      </c>
      <c r="B6512" s="38" t="s">
        <v>454</v>
      </c>
      <c r="C6512" s="38" t="s">
        <v>483</v>
      </c>
      <c r="D6512" s="38"/>
      <c r="E6512" s="65">
        <f t="shared" si="304"/>
        <v>192231</v>
      </c>
      <c r="F6512" s="66">
        <f t="shared" si="305"/>
        <v>3</v>
      </c>
      <c r="G6512" s="67" t="str">
        <f t="shared" si="303"/>
        <v>szerda</v>
      </c>
    </row>
    <row r="6513" spans="1:7" ht="15" customHeight="1" x14ac:dyDescent="0.25">
      <c r="A6513" s="38" t="s">
        <v>1016</v>
      </c>
      <c r="B6513" s="38" t="s">
        <v>455</v>
      </c>
      <c r="C6513" s="38" t="s">
        <v>484</v>
      </c>
      <c r="D6513" s="38"/>
      <c r="E6513" s="65">
        <f t="shared" si="304"/>
        <v>192260</v>
      </c>
      <c r="F6513" s="66">
        <f t="shared" si="305"/>
        <v>4</v>
      </c>
      <c r="G6513" s="67" t="str">
        <f t="shared" si="303"/>
        <v>csütörtök</v>
      </c>
    </row>
    <row r="6514" spans="1:7" ht="15" customHeight="1" x14ac:dyDescent="0.25">
      <c r="A6514" s="38" t="s">
        <v>1016</v>
      </c>
      <c r="B6514" s="38" t="s">
        <v>456</v>
      </c>
      <c r="C6514" s="38" t="s">
        <v>485</v>
      </c>
      <c r="D6514" s="38"/>
      <c r="E6514" s="65">
        <f t="shared" si="304"/>
        <v>192290</v>
      </c>
      <c r="F6514" s="66">
        <f t="shared" si="305"/>
        <v>6</v>
      </c>
      <c r="G6514" s="67" t="str">
        <f t="shared" si="303"/>
        <v>szombat</v>
      </c>
    </row>
    <row r="6515" spans="1:7" ht="15" customHeight="1" x14ac:dyDescent="0.25">
      <c r="A6515" s="38" t="s">
        <v>1016</v>
      </c>
      <c r="B6515" s="38" t="s">
        <v>458</v>
      </c>
      <c r="C6515" s="38" t="s">
        <v>486</v>
      </c>
      <c r="D6515" s="38"/>
      <c r="E6515" s="65">
        <f t="shared" si="304"/>
        <v>192319</v>
      </c>
      <c r="F6515" s="66">
        <f t="shared" si="305"/>
        <v>7</v>
      </c>
      <c r="G6515" s="67" t="str">
        <f t="shared" si="303"/>
        <v>vasárnap</v>
      </c>
    </row>
    <row r="6516" spans="1:7" ht="15" customHeight="1" x14ac:dyDescent="0.25">
      <c r="A6516" s="38" t="s">
        <v>1016</v>
      </c>
      <c r="B6516" s="38" t="s">
        <v>460</v>
      </c>
      <c r="C6516" s="38" t="s">
        <v>494</v>
      </c>
      <c r="D6516" s="38"/>
      <c r="E6516" s="65">
        <f t="shared" si="304"/>
        <v>192349</v>
      </c>
      <c r="F6516" s="66">
        <f t="shared" si="305"/>
        <v>2</v>
      </c>
      <c r="G6516" s="67" t="str">
        <f t="shared" si="303"/>
        <v>kedd</v>
      </c>
    </row>
    <row r="6517" spans="1:7" ht="15" customHeight="1" x14ac:dyDescent="0.25">
      <c r="A6517" s="38" t="s">
        <v>1016</v>
      </c>
      <c r="B6517" s="38" t="s">
        <v>462</v>
      </c>
      <c r="C6517" s="38" t="s">
        <v>487</v>
      </c>
      <c r="D6517" s="38"/>
      <c r="E6517" s="65">
        <f t="shared" si="304"/>
        <v>192379</v>
      </c>
      <c r="F6517" s="66">
        <f t="shared" si="305"/>
        <v>4</v>
      </c>
      <c r="G6517" s="67" t="str">
        <f t="shared" si="303"/>
        <v>csütörtök</v>
      </c>
    </row>
    <row r="6518" spans="1:7" ht="15" customHeight="1" x14ac:dyDescent="0.25">
      <c r="A6518" s="38" t="s">
        <v>1016</v>
      </c>
      <c r="B6518" s="38" t="s">
        <v>464</v>
      </c>
      <c r="C6518" s="38" t="s">
        <v>453</v>
      </c>
      <c r="D6518" s="38"/>
      <c r="E6518" s="65">
        <f t="shared" si="304"/>
        <v>192408</v>
      </c>
      <c r="F6518" s="66">
        <f t="shared" si="305"/>
        <v>5</v>
      </c>
      <c r="G6518" s="67" t="str">
        <f t="shared" si="303"/>
        <v>péntek</v>
      </c>
    </row>
    <row r="6519" spans="1:7" ht="15" customHeight="1" x14ac:dyDescent="0.25">
      <c r="A6519" s="38" t="s">
        <v>1016</v>
      </c>
      <c r="B6519" s="38" t="s">
        <v>466</v>
      </c>
      <c r="C6519" s="38" t="s">
        <v>449</v>
      </c>
      <c r="D6519" s="38"/>
      <c r="E6519" s="65">
        <f t="shared" si="304"/>
        <v>192438</v>
      </c>
      <c r="F6519" s="66">
        <f t="shared" si="305"/>
        <v>7</v>
      </c>
      <c r="G6519" s="67" t="str">
        <f t="shared" si="303"/>
        <v>vasárnap</v>
      </c>
    </row>
    <row r="6520" spans="1:7" ht="15" customHeight="1" x14ac:dyDescent="0.25">
      <c r="A6520" s="38" t="s">
        <v>1016</v>
      </c>
      <c r="B6520" s="38" t="s">
        <v>468</v>
      </c>
      <c r="C6520" s="38" t="s">
        <v>449</v>
      </c>
      <c r="D6520" s="38"/>
      <c r="E6520" s="65">
        <f t="shared" si="304"/>
        <v>192468</v>
      </c>
      <c r="F6520" s="66">
        <f t="shared" si="305"/>
        <v>2</v>
      </c>
      <c r="G6520" s="67" t="str">
        <f t="shared" si="303"/>
        <v>kedd</v>
      </c>
    </row>
    <row r="6521" spans="1:7" ht="15" customHeight="1" x14ac:dyDescent="0.25">
      <c r="A6521" s="38" t="s">
        <v>1017</v>
      </c>
      <c r="B6521" s="38" t="s">
        <v>448</v>
      </c>
      <c r="C6521" s="38" t="s">
        <v>457</v>
      </c>
      <c r="D6521" s="38"/>
      <c r="E6521" s="65">
        <f t="shared" si="304"/>
        <v>192497</v>
      </c>
      <c r="F6521" s="66">
        <f t="shared" si="305"/>
        <v>3</v>
      </c>
      <c r="G6521" s="67" t="str">
        <f t="shared" si="303"/>
        <v>szerda</v>
      </c>
    </row>
    <row r="6522" spans="1:7" ht="15" customHeight="1" x14ac:dyDescent="0.25">
      <c r="A6522" s="38" t="s">
        <v>1017</v>
      </c>
      <c r="B6522" s="38" t="s">
        <v>450</v>
      </c>
      <c r="C6522" s="38" t="s">
        <v>459</v>
      </c>
      <c r="D6522" s="38"/>
      <c r="E6522" s="65">
        <f t="shared" si="304"/>
        <v>192527</v>
      </c>
      <c r="F6522" s="66">
        <f t="shared" si="305"/>
        <v>5</v>
      </c>
      <c r="G6522" s="67" t="str">
        <f t="shared" si="303"/>
        <v>péntek</v>
      </c>
    </row>
    <row r="6523" spans="1:7" ht="15" customHeight="1" x14ac:dyDescent="0.25">
      <c r="A6523" s="38" t="s">
        <v>1017</v>
      </c>
      <c r="B6523" s="38" t="s">
        <v>452</v>
      </c>
      <c r="C6523" s="38" t="s">
        <v>457</v>
      </c>
      <c r="D6523" s="38"/>
      <c r="E6523" s="65">
        <f t="shared" si="304"/>
        <v>192556</v>
      </c>
      <c r="F6523" s="66">
        <f t="shared" si="305"/>
        <v>6</v>
      </c>
      <c r="G6523" s="67" t="str">
        <f t="shared" si="303"/>
        <v>szombat</v>
      </c>
    </row>
    <row r="6524" spans="1:7" ht="15" customHeight="1" x14ac:dyDescent="0.25">
      <c r="A6524" s="38" t="s">
        <v>1017</v>
      </c>
      <c r="B6524" s="38" t="s">
        <v>454</v>
      </c>
      <c r="C6524" s="38" t="s">
        <v>459</v>
      </c>
      <c r="D6524" s="38"/>
      <c r="E6524" s="65">
        <f t="shared" si="304"/>
        <v>192586</v>
      </c>
      <c r="F6524" s="66">
        <f t="shared" si="305"/>
        <v>1</v>
      </c>
      <c r="G6524" s="67" t="str">
        <f t="shared" si="303"/>
        <v>hétfő</v>
      </c>
    </row>
    <row r="6525" spans="1:7" ht="15" customHeight="1" x14ac:dyDescent="0.25">
      <c r="A6525" s="38" t="s">
        <v>1017</v>
      </c>
      <c r="B6525" s="38" t="s">
        <v>455</v>
      </c>
      <c r="C6525" s="38" t="s">
        <v>489</v>
      </c>
      <c r="D6525" s="38"/>
      <c r="E6525" s="65">
        <f t="shared" si="304"/>
        <v>192615</v>
      </c>
      <c r="F6525" s="66">
        <f t="shared" si="305"/>
        <v>2</v>
      </c>
      <c r="G6525" s="67" t="str">
        <f t="shared" si="303"/>
        <v>kedd</v>
      </c>
    </row>
    <row r="6526" spans="1:7" ht="15" customHeight="1" x14ac:dyDescent="0.25">
      <c r="A6526" s="38" t="s">
        <v>1017</v>
      </c>
      <c r="B6526" s="38" t="s">
        <v>456</v>
      </c>
      <c r="C6526" s="38" t="s">
        <v>463</v>
      </c>
      <c r="D6526" s="38"/>
      <c r="E6526" s="65">
        <f t="shared" si="304"/>
        <v>192644</v>
      </c>
      <c r="F6526" s="66">
        <f t="shared" si="305"/>
        <v>3</v>
      </c>
      <c r="G6526" s="67" t="str">
        <f t="shared" si="303"/>
        <v>szerda</v>
      </c>
    </row>
    <row r="6527" spans="1:7" ht="15" customHeight="1" x14ac:dyDescent="0.25">
      <c r="A6527" s="38" t="s">
        <v>1017</v>
      </c>
      <c r="B6527" s="38" t="s">
        <v>458</v>
      </c>
      <c r="C6527" s="38" t="s">
        <v>463</v>
      </c>
      <c r="D6527" s="38"/>
      <c r="E6527" s="65">
        <f t="shared" si="304"/>
        <v>192674</v>
      </c>
      <c r="F6527" s="66">
        <f t="shared" si="305"/>
        <v>5</v>
      </c>
      <c r="G6527" s="67" t="str">
        <f t="shared" si="303"/>
        <v>péntek</v>
      </c>
    </row>
    <row r="6528" spans="1:7" ht="15" customHeight="1" x14ac:dyDescent="0.25">
      <c r="A6528" s="38" t="s">
        <v>1017</v>
      </c>
      <c r="B6528" s="38" t="s">
        <v>460</v>
      </c>
      <c r="C6528" s="38" t="s">
        <v>490</v>
      </c>
      <c r="D6528" s="38"/>
      <c r="E6528" s="65">
        <f t="shared" si="304"/>
        <v>192703</v>
      </c>
      <c r="F6528" s="66">
        <f t="shared" si="305"/>
        <v>6</v>
      </c>
      <c r="G6528" s="67" t="str">
        <f t="shared" si="303"/>
        <v>szombat</v>
      </c>
    </row>
    <row r="6529" spans="1:7" ht="15" customHeight="1" x14ac:dyDescent="0.25">
      <c r="A6529" s="38" t="s">
        <v>1017</v>
      </c>
      <c r="B6529" s="38" t="s">
        <v>462</v>
      </c>
      <c r="C6529" s="38" t="s">
        <v>467</v>
      </c>
      <c r="D6529" s="38"/>
      <c r="E6529" s="65">
        <f t="shared" si="304"/>
        <v>192733</v>
      </c>
      <c r="F6529" s="66">
        <f t="shared" si="305"/>
        <v>1</v>
      </c>
      <c r="G6529" s="67" t="str">
        <f t="shared" si="303"/>
        <v>hétfő</v>
      </c>
    </row>
    <row r="6530" spans="1:7" ht="15" customHeight="1" x14ac:dyDescent="0.25">
      <c r="A6530" s="38" t="s">
        <v>1017</v>
      </c>
      <c r="B6530" s="38" t="s">
        <v>464</v>
      </c>
      <c r="C6530" s="38" t="s">
        <v>470</v>
      </c>
      <c r="D6530" s="38"/>
      <c r="E6530" s="65">
        <f t="shared" si="304"/>
        <v>192762</v>
      </c>
      <c r="F6530" s="66">
        <f t="shared" si="305"/>
        <v>2</v>
      </c>
      <c r="G6530" s="67" t="str">
        <f t="shared" si="303"/>
        <v>kedd</v>
      </c>
    </row>
    <row r="6531" spans="1:7" ht="15" customHeight="1" x14ac:dyDescent="0.25">
      <c r="A6531" s="38" t="s">
        <v>1017</v>
      </c>
      <c r="B6531" s="38" t="s">
        <v>466</v>
      </c>
      <c r="C6531" s="38" t="s">
        <v>472</v>
      </c>
      <c r="D6531" s="38"/>
      <c r="E6531" s="65">
        <f t="shared" si="304"/>
        <v>192792</v>
      </c>
      <c r="F6531" s="66">
        <f t="shared" si="305"/>
        <v>4</v>
      </c>
      <c r="G6531" s="67" t="str">
        <f t="shared" ref="G6531:G6594" si="306">VLOOKUP(F6531,nevek,2,0)</f>
        <v>csütörtök</v>
      </c>
    </row>
    <row r="6532" spans="1:7" ht="15" customHeight="1" x14ac:dyDescent="0.25">
      <c r="A6532" s="38" t="s">
        <v>1017</v>
      </c>
      <c r="B6532" s="38" t="s">
        <v>468</v>
      </c>
      <c r="C6532" s="38" t="s">
        <v>472</v>
      </c>
      <c r="D6532" s="38"/>
      <c r="E6532" s="65">
        <f t="shared" ref="E6532:E6595" si="307">DATEVALUE(A6532&amp;"."&amp;B6532&amp;C6532)</f>
        <v>192822</v>
      </c>
      <c r="F6532" s="66">
        <f t="shared" ref="F6532:F6595" si="308">WEEKDAY(E6532,2)</f>
        <v>6</v>
      </c>
      <c r="G6532" s="67" t="str">
        <f t="shared" si="306"/>
        <v>szombat</v>
      </c>
    </row>
    <row r="6533" spans="1:7" ht="15" customHeight="1" x14ac:dyDescent="0.25">
      <c r="A6533" s="38" t="s">
        <v>1018</v>
      </c>
      <c r="B6533" s="38" t="s">
        <v>448</v>
      </c>
      <c r="C6533" s="38" t="s">
        <v>471</v>
      </c>
      <c r="D6533" s="38"/>
      <c r="E6533" s="65">
        <f t="shared" si="307"/>
        <v>192852</v>
      </c>
      <c r="F6533" s="66">
        <f t="shared" si="308"/>
        <v>1</v>
      </c>
      <c r="G6533" s="67" t="str">
        <f t="shared" si="306"/>
        <v>hétfő</v>
      </c>
    </row>
    <row r="6534" spans="1:7" ht="15" customHeight="1" x14ac:dyDescent="0.25">
      <c r="A6534" s="38" t="s">
        <v>1018</v>
      </c>
      <c r="B6534" s="38" t="s">
        <v>450</v>
      </c>
      <c r="C6534" s="38" t="s">
        <v>474</v>
      </c>
      <c r="D6534" s="38"/>
      <c r="E6534" s="65">
        <f t="shared" si="307"/>
        <v>192881</v>
      </c>
      <c r="F6534" s="66">
        <f t="shared" si="308"/>
        <v>2</v>
      </c>
      <c r="G6534" s="67" t="str">
        <f t="shared" si="306"/>
        <v>kedd</v>
      </c>
    </row>
    <row r="6535" spans="1:7" ht="15" customHeight="1" x14ac:dyDescent="0.25">
      <c r="A6535" s="38" t="s">
        <v>1018</v>
      </c>
      <c r="B6535" s="38" t="s">
        <v>452</v>
      </c>
      <c r="C6535" s="38" t="s">
        <v>473</v>
      </c>
      <c r="D6535" s="38"/>
      <c r="E6535" s="65">
        <f t="shared" si="307"/>
        <v>192911</v>
      </c>
      <c r="F6535" s="66">
        <f t="shared" si="308"/>
        <v>4</v>
      </c>
      <c r="G6535" s="67" t="str">
        <f t="shared" si="306"/>
        <v>csütörtök</v>
      </c>
    </row>
    <row r="6536" spans="1:7" ht="15" customHeight="1" x14ac:dyDescent="0.25">
      <c r="A6536" s="38" t="s">
        <v>1018</v>
      </c>
      <c r="B6536" s="38" t="s">
        <v>452</v>
      </c>
      <c r="C6536" s="38" t="s">
        <v>475</v>
      </c>
      <c r="D6536" s="38"/>
      <c r="E6536" s="65">
        <f t="shared" si="307"/>
        <v>192940</v>
      </c>
      <c r="F6536" s="66">
        <f t="shared" si="308"/>
        <v>5</v>
      </c>
      <c r="G6536" s="67" t="str">
        <f t="shared" si="306"/>
        <v>péntek</v>
      </c>
    </row>
    <row r="6537" spans="1:7" ht="15" customHeight="1" x14ac:dyDescent="0.25">
      <c r="A6537" s="38" t="s">
        <v>1018</v>
      </c>
      <c r="B6537" s="38" t="s">
        <v>454</v>
      </c>
      <c r="C6537" s="38" t="s">
        <v>496</v>
      </c>
      <c r="D6537" s="38"/>
      <c r="E6537" s="65">
        <f t="shared" si="307"/>
        <v>192970</v>
      </c>
      <c r="F6537" s="66">
        <f t="shared" si="308"/>
        <v>7</v>
      </c>
      <c r="G6537" s="67" t="str">
        <f t="shared" si="306"/>
        <v>vasárnap</v>
      </c>
    </row>
    <row r="6538" spans="1:7" ht="15" customHeight="1" x14ac:dyDescent="0.25">
      <c r="A6538" s="38" t="s">
        <v>1018</v>
      </c>
      <c r="B6538" s="38" t="s">
        <v>455</v>
      </c>
      <c r="C6538" s="38" t="s">
        <v>476</v>
      </c>
      <c r="D6538" s="38"/>
      <c r="E6538" s="65">
        <f t="shared" si="307"/>
        <v>192999</v>
      </c>
      <c r="F6538" s="66">
        <f t="shared" si="308"/>
        <v>1</v>
      </c>
      <c r="G6538" s="67" t="str">
        <f t="shared" si="306"/>
        <v>hétfő</v>
      </c>
    </row>
    <row r="6539" spans="1:7" ht="15" customHeight="1" x14ac:dyDescent="0.25">
      <c r="A6539" s="38" t="s">
        <v>1018</v>
      </c>
      <c r="B6539" s="38" t="s">
        <v>456</v>
      </c>
      <c r="C6539" s="38" t="s">
        <v>478</v>
      </c>
      <c r="D6539" s="38"/>
      <c r="E6539" s="65">
        <f t="shared" si="307"/>
        <v>193028</v>
      </c>
      <c r="F6539" s="66">
        <f t="shared" si="308"/>
        <v>2</v>
      </c>
      <c r="G6539" s="67" t="str">
        <f t="shared" si="306"/>
        <v>kedd</v>
      </c>
    </row>
    <row r="6540" spans="1:7" ht="15" customHeight="1" x14ac:dyDescent="0.25">
      <c r="A6540" s="38" t="s">
        <v>1018</v>
      </c>
      <c r="B6540" s="38" t="s">
        <v>458</v>
      </c>
      <c r="C6540" s="38" t="s">
        <v>478</v>
      </c>
      <c r="D6540" s="38"/>
      <c r="E6540" s="65">
        <f t="shared" si="307"/>
        <v>193058</v>
      </c>
      <c r="F6540" s="66">
        <f t="shared" si="308"/>
        <v>4</v>
      </c>
      <c r="G6540" s="67" t="str">
        <f t="shared" si="306"/>
        <v>csütörtök</v>
      </c>
    </row>
    <row r="6541" spans="1:7" ht="15" customHeight="1" x14ac:dyDescent="0.25">
      <c r="A6541" s="38" t="s">
        <v>1018</v>
      </c>
      <c r="B6541" s="38" t="s">
        <v>460</v>
      </c>
      <c r="C6541" s="38" t="s">
        <v>480</v>
      </c>
      <c r="D6541" s="38"/>
      <c r="E6541" s="65">
        <f t="shared" si="307"/>
        <v>193087</v>
      </c>
      <c r="F6541" s="66">
        <f t="shared" si="308"/>
        <v>5</v>
      </c>
      <c r="G6541" s="67" t="str">
        <f t="shared" si="306"/>
        <v>péntek</v>
      </c>
    </row>
    <row r="6542" spans="1:7" ht="15" customHeight="1" x14ac:dyDescent="0.25">
      <c r="A6542" s="38" t="s">
        <v>1018</v>
      </c>
      <c r="B6542" s="38" t="s">
        <v>462</v>
      </c>
      <c r="C6542" s="38" t="s">
        <v>492</v>
      </c>
      <c r="D6542" s="38"/>
      <c r="E6542" s="65">
        <f t="shared" si="307"/>
        <v>193116</v>
      </c>
      <c r="F6542" s="66">
        <f t="shared" si="308"/>
        <v>6</v>
      </c>
      <c r="G6542" s="67" t="str">
        <f t="shared" si="306"/>
        <v>szombat</v>
      </c>
    </row>
    <row r="6543" spans="1:7" ht="15" customHeight="1" x14ac:dyDescent="0.25">
      <c r="A6543" s="38" t="s">
        <v>1018</v>
      </c>
      <c r="B6543" s="38" t="s">
        <v>464</v>
      </c>
      <c r="C6543" s="38" t="s">
        <v>492</v>
      </c>
      <c r="D6543" s="38"/>
      <c r="E6543" s="65">
        <f t="shared" si="307"/>
        <v>193146</v>
      </c>
      <c r="F6543" s="66">
        <f t="shared" si="308"/>
        <v>1</v>
      </c>
      <c r="G6543" s="67" t="str">
        <f t="shared" si="306"/>
        <v>hétfő</v>
      </c>
    </row>
    <row r="6544" spans="1:7" ht="15" customHeight="1" x14ac:dyDescent="0.25">
      <c r="A6544" s="38" t="s">
        <v>1018</v>
      </c>
      <c r="B6544" s="38" t="s">
        <v>466</v>
      </c>
      <c r="C6544" s="38" t="s">
        <v>483</v>
      </c>
      <c r="D6544" s="38"/>
      <c r="E6544" s="65">
        <f t="shared" si="307"/>
        <v>193176</v>
      </c>
      <c r="F6544" s="66">
        <f t="shared" si="308"/>
        <v>3</v>
      </c>
      <c r="G6544" s="67" t="str">
        <f t="shared" si="306"/>
        <v>szerda</v>
      </c>
    </row>
    <row r="6545" spans="1:7" ht="15" customHeight="1" x14ac:dyDescent="0.25">
      <c r="A6545" s="38" t="s">
        <v>1018</v>
      </c>
      <c r="B6545" s="38" t="s">
        <v>468</v>
      </c>
      <c r="C6545" s="38" t="s">
        <v>483</v>
      </c>
      <c r="D6545" s="38"/>
      <c r="E6545" s="65">
        <f t="shared" si="307"/>
        <v>193206</v>
      </c>
      <c r="F6545" s="66">
        <f t="shared" si="308"/>
        <v>5</v>
      </c>
      <c r="G6545" s="67" t="str">
        <f t="shared" si="306"/>
        <v>péntek</v>
      </c>
    </row>
    <row r="6546" spans="1:7" ht="15" customHeight="1" x14ac:dyDescent="0.25">
      <c r="A6546" s="38" t="s">
        <v>1019</v>
      </c>
      <c r="B6546" s="38" t="s">
        <v>448</v>
      </c>
      <c r="C6546" s="38" t="s">
        <v>485</v>
      </c>
      <c r="D6546" s="38"/>
      <c r="E6546" s="65">
        <f t="shared" si="307"/>
        <v>193235</v>
      </c>
      <c r="F6546" s="66">
        <f t="shared" si="308"/>
        <v>6</v>
      </c>
      <c r="G6546" s="67" t="str">
        <f t="shared" si="306"/>
        <v>szombat</v>
      </c>
    </row>
    <row r="6547" spans="1:7" ht="15" customHeight="1" x14ac:dyDescent="0.25">
      <c r="A6547" s="38" t="s">
        <v>1019</v>
      </c>
      <c r="B6547" s="38" t="s">
        <v>450</v>
      </c>
      <c r="C6547" s="38" t="s">
        <v>486</v>
      </c>
      <c r="D6547" s="38"/>
      <c r="E6547" s="65">
        <f t="shared" si="307"/>
        <v>193265</v>
      </c>
      <c r="F6547" s="66">
        <f t="shared" si="308"/>
        <v>1</v>
      </c>
      <c r="G6547" s="67" t="str">
        <f t="shared" si="306"/>
        <v>hétfő</v>
      </c>
    </row>
    <row r="6548" spans="1:7" ht="15" customHeight="1" x14ac:dyDescent="0.25">
      <c r="A6548" s="38" t="s">
        <v>1019</v>
      </c>
      <c r="B6548" s="38" t="s">
        <v>452</v>
      </c>
      <c r="C6548" s="38" t="s">
        <v>484</v>
      </c>
      <c r="D6548" s="38"/>
      <c r="E6548" s="65">
        <f t="shared" si="307"/>
        <v>193295</v>
      </c>
      <c r="F6548" s="66">
        <f t="shared" si="308"/>
        <v>3</v>
      </c>
      <c r="G6548" s="67" t="str">
        <f t="shared" si="306"/>
        <v>szerda</v>
      </c>
    </row>
    <row r="6549" spans="1:7" ht="15" customHeight="1" x14ac:dyDescent="0.25">
      <c r="A6549" s="38" t="s">
        <v>1019</v>
      </c>
      <c r="B6549" s="38" t="s">
        <v>454</v>
      </c>
      <c r="C6549" s="38" t="s">
        <v>486</v>
      </c>
      <c r="D6549" s="38"/>
      <c r="E6549" s="65">
        <f t="shared" si="307"/>
        <v>193324</v>
      </c>
      <c r="F6549" s="66">
        <f t="shared" si="308"/>
        <v>4</v>
      </c>
      <c r="G6549" s="67" t="str">
        <f t="shared" si="306"/>
        <v>csütörtök</v>
      </c>
    </row>
    <row r="6550" spans="1:7" ht="15" customHeight="1" x14ac:dyDescent="0.25">
      <c r="A6550" s="38" t="s">
        <v>1019</v>
      </c>
      <c r="B6550" s="38" t="s">
        <v>455</v>
      </c>
      <c r="C6550" s="38" t="s">
        <v>486</v>
      </c>
      <c r="D6550" s="38"/>
      <c r="E6550" s="65">
        <f t="shared" si="307"/>
        <v>193354</v>
      </c>
      <c r="F6550" s="66">
        <f t="shared" si="308"/>
        <v>6</v>
      </c>
      <c r="G6550" s="67" t="str">
        <f t="shared" si="306"/>
        <v>szombat</v>
      </c>
    </row>
    <row r="6551" spans="1:7" ht="15" customHeight="1" x14ac:dyDescent="0.25">
      <c r="A6551" s="38" t="s">
        <v>1019</v>
      </c>
      <c r="B6551" s="38" t="s">
        <v>456</v>
      </c>
      <c r="C6551" s="38" t="s">
        <v>487</v>
      </c>
      <c r="D6551" s="38"/>
      <c r="E6551" s="65">
        <f t="shared" si="307"/>
        <v>193383</v>
      </c>
      <c r="F6551" s="66">
        <f t="shared" si="308"/>
        <v>7</v>
      </c>
      <c r="G6551" s="67" t="str">
        <f t="shared" si="306"/>
        <v>vasárnap</v>
      </c>
    </row>
    <row r="6552" spans="1:7" ht="15" customHeight="1" x14ac:dyDescent="0.25">
      <c r="A6552" s="38" t="s">
        <v>1019</v>
      </c>
      <c r="B6552" s="38" t="s">
        <v>458</v>
      </c>
      <c r="C6552" s="38" t="s">
        <v>453</v>
      </c>
      <c r="D6552" s="38"/>
      <c r="E6552" s="65">
        <f t="shared" si="307"/>
        <v>193412</v>
      </c>
      <c r="F6552" s="66">
        <f t="shared" si="308"/>
        <v>1</v>
      </c>
      <c r="G6552" s="67" t="str">
        <f t="shared" si="306"/>
        <v>hétfő</v>
      </c>
    </row>
    <row r="6553" spans="1:7" ht="15" customHeight="1" x14ac:dyDescent="0.25">
      <c r="A6553" s="38" t="s">
        <v>1019</v>
      </c>
      <c r="B6553" s="38" t="s">
        <v>460</v>
      </c>
      <c r="C6553" s="38" t="s">
        <v>449</v>
      </c>
      <c r="D6553" s="38"/>
      <c r="E6553" s="65">
        <f t="shared" si="307"/>
        <v>193442</v>
      </c>
      <c r="F6553" s="66">
        <f t="shared" si="308"/>
        <v>3</v>
      </c>
      <c r="G6553" s="67" t="str">
        <f t="shared" si="306"/>
        <v>szerda</v>
      </c>
    </row>
    <row r="6554" spans="1:7" ht="15" customHeight="1" x14ac:dyDescent="0.25">
      <c r="A6554" s="38" t="s">
        <v>1019</v>
      </c>
      <c r="B6554" s="38" t="s">
        <v>462</v>
      </c>
      <c r="C6554" s="38" t="s">
        <v>457</v>
      </c>
      <c r="D6554" s="38"/>
      <c r="E6554" s="65">
        <f t="shared" si="307"/>
        <v>193471</v>
      </c>
      <c r="F6554" s="66">
        <f t="shared" si="308"/>
        <v>4</v>
      </c>
      <c r="G6554" s="67" t="str">
        <f t="shared" si="306"/>
        <v>csütörtök</v>
      </c>
    </row>
    <row r="6555" spans="1:7" ht="15" customHeight="1" x14ac:dyDescent="0.25">
      <c r="A6555" s="38" t="s">
        <v>1019</v>
      </c>
      <c r="B6555" s="38" t="s">
        <v>464</v>
      </c>
      <c r="C6555" s="38" t="s">
        <v>459</v>
      </c>
      <c r="D6555" s="38"/>
      <c r="E6555" s="65">
        <f t="shared" si="307"/>
        <v>193500</v>
      </c>
      <c r="F6555" s="66">
        <f t="shared" si="308"/>
        <v>5</v>
      </c>
      <c r="G6555" s="67" t="str">
        <f t="shared" si="306"/>
        <v>péntek</v>
      </c>
    </row>
    <row r="6556" spans="1:7" ht="15" customHeight="1" x14ac:dyDescent="0.25">
      <c r="A6556" s="38" t="s">
        <v>1019</v>
      </c>
      <c r="B6556" s="38" t="s">
        <v>466</v>
      </c>
      <c r="C6556" s="38" t="s">
        <v>489</v>
      </c>
      <c r="D6556" s="38"/>
      <c r="E6556" s="65">
        <f t="shared" si="307"/>
        <v>193530</v>
      </c>
      <c r="F6556" s="66">
        <f t="shared" si="308"/>
        <v>7</v>
      </c>
      <c r="G6556" s="67" t="str">
        <f t="shared" si="306"/>
        <v>vasárnap</v>
      </c>
    </row>
    <row r="6557" spans="1:7" ht="15" customHeight="1" x14ac:dyDescent="0.25">
      <c r="A6557" s="38" t="s">
        <v>1019</v>
      </c>
      <c r="B6557" s="38" t="s">
        <v>468</v>
      </c>
      <c r="C6557" s="38" t="s">
        <v>489</v>
      </c>
      <c r="D6557" s="38"/>
      <c r="E6557" s="65">
        <f t="shared" si="307"/>
        <v>193560</v>
      </c>
      <c r="F6557" s="66">
        <f t="shared" si="308"/>
        <v>2</v>
      </c>
      <c r="G6557" s="67" t="str">
        <f t="shared" si="306"/>
        <v>kedd</v>
      </c>
    </row>
    <row r="6558" spans="1:7" ht="15" customHeight="1" x14ac:dyDescent="0.25">
      <c r="A6558" s="38" t="s">
        <v>1020</v>
      </c>
      <c r="B6558" s="38" t="s">
        <v>448</v>
      </c>
      <c r="C6558" s="38" t="s">
        <v>463</v>
      </c>
      <c r="D6558" s="38"/>
      <c r="E6558" s="65">
        <f t="shared" si="307"/>
        <v>193589</v>
      </c>
      <c r="F6558" s="66">
        <f t="shared" si="308"/>
        <v>3</v>
      </c>
      <c r="G6558" s="67" t="str">
        <f t="shared" si="306"/>
        <v>szerda</v>
      </c>
    </row>
    <row r="6559" spans="1:7" ht="15" customHeight="1" x14ac:dyDescent="0.25">
      <c r="A6559" s="38" t="s">
        <v>1020</v>
      </c>
      <c r="B6559" s="38" t="s">
        <v>450</v>
      </c>
      <c r="C6559" s="38" t="s">
        <v>465</v>
      </c>
      <c r="D6559" s="38"/>
      <c r="E6559" s="65">
        <f t="shared" si="307"/>
        <v>193619</v>
      </c>
      <c r="F6559" s="66">
        <f t="shared" si="308"/>
        <v>5</v>
      </c>
      <c r="G6559" s="67" t="str">
        <f t="shared" si="306"/>
        <v>péntek</v>
      </c>
    </row>
    <row r="6560" spans="1:7" ht="15" customHeight="1" x14ac:dyDescent="0.25">
      <c r="A6560" s="38" t="s">
        <v>1020</v>
      </c>
      <c r="B6560" s="38" t="s">
        <v>452</v>
      </c>
      <c r="C6560" s="38" t="s">
        <v>461</v>
      </c>
      <c r="D6560" s="38"/>
      <c r="E6560" s="65">
        <f t="shared" si="307"/>
        <v>193649</v>
      </c>
      <c r="F6560" s="66">
        <f t="shared" si="308"/>
        <v>7</v>
      </c>
      <c r="G6560" s="67" t="str">
        <f t="shared" si="306"/>
        <v>vasárnap</v>
      </c>
    </row>
    <row r="6561" spans="1:7" ht="15" customHeight="1" x14ac:dyDescent="0.25">
      <c r="A6561" s="38" t="s">
        <v>1020</v>
      </c>
      <c r="B6561" s="38" t="s">
        <v>454</v>
      </c>
      <c r="C6561" s="38" t="s">
        <v>463</v>
      </c>
      <c r="D6561" s="38"/>
      <c r="E6561" s="65">
        <f t="shared" si="307"/>
        <v>193679</v>
      </c>
      <c r="F6561" s="66">
        <f t="shared" si="308"/>
        <v>2</v>
      </c>
      <c r="G6561" s="67" t="str">
        <f t="shared" si="306"/>
        <v>kedd</v>
      </c>
    </row>
    <row r="6562" spans="1:7" ht="15" customHeight="1" x14ac:dyDescent="0.25">
      <c r="A6562" s="38" t="s">
        <v>1020</v>
      </c>
      <c r="B6562" s="38" t="s">
        <v>455</v>
      </c>
      <c r="C6562" s="38" t="s">
        <v>465</v>
      </c>
      <c r="D6562" s="38"/>
      <c r="E6562" s="65">
        <f t="shared" si="307"/>
        <v>193708</v>
      </c>
      <c r="F6562" s="66">
        <f t="shared" si="308"/>
        <v>3</v>
      </c>
      <c r="G6562" s="67" t="str">
        <f t="shared" si="306"/>
        <v>szerda</v>
      </c>
    </row>
    <row r="6563" spans="1:7" ht="15" customHeight="1" x14ac:dyDescent="0.25">
      <c r="A6563" s="38" t="s">
        <v>1020</v>
      </c>
      <c r="B6563" s="38" t="s">
        <v>456</v>
      </c>
      <c r="C6563" s="38" t="s">
        <v>490</v>
      </c>
      <c r="D6563" s="38"/>
      <c r="E6563" s="65">
        <f t="shared" si="307"/>
        <v>193738</v>
      </c>
      <c r="F6563" s="66">
        <f t="shared" si="308"/>
        <v>5</v>
      </c>
      <c r="G6563" s="67" t="str">
        <f t="shared" si="306"/>
        <v>péntek</v>
      </c>
    </row>
    <row r="6564" spans="1:7" ht="15" customHeight="1" x14ac:dyDescent="0.25">
      <c r="A6564" s="38" t="s">
        <v>1020</v>
      </c>
      <c r="B6564" s="38" t="s">
        <v>458</v>
      </c>
      <c r="C6564" s="38" t="s">
        <v>467</v>
      </c>
      <c r="D6564" s="38"/>
      <c r="E6564" s="65">
        <f t="shared" si="307"/>
        <v>193767</v>
      </c>
      <c r="F6564" s="66">
        <f t="shared" si="308"/>
        <v>6</v>
      </c>
      <c r="G6564" s="67" t="str">
        <f t="shared" si="306"/>
        <v>szombat</v>
      </c>
    </row>
    <row r="6565" spans="1:7" ht="15" customHeight="1" x14ac:dyDescent="0.25">
      <c r="A6565" s="38" t="s">
        <v>1020</v>
      </c>
      <c r="B6565" s="38" t="s">
        <v>460</v>
      </c>
      <c r="C6565" s="38" t="s">
        <v>472</v>
      </c>
      <c r="D6565" s="38"/>
      <c r="E6565" s="65">
        <f t="shared" si="307"/>
        <v>193796</v>
      </c>
      <c r="F6565" s="66">
        <f t="shared" si="308"/>
        <v>7</v>
      </c>
      <c r="G6565" s="67" t="str">
        <f t="shared" si="306"/>
        <v>vasárnap</v>
      </c>
    </row>
    <row r="6566" spans="1:7" ht="15" customHeight="1" x14ac:dyDescent="0.25">
      <c r="A6566" s="38" t="s">
        <v>1020</v>
      </c>
      <c r="B6566" s="38" t="s">
        <v>462</v>
      </c>
      <c r="C6566" s="38" t="s">
        <v>471</v>
      </c>
      <c r="D6566" s="38"/>
      <c r="E6566" s="65">
        <f t="shared" si="307"/>
        <v>193826</v>
      </c>
      <c r="F6566" s="66">
        <f t="shared" si="308"/>
        <v>2</v>
      </c>
      <c r="G6566" s="67" t="str">
        <f t="shared" si="306"/>
        <v>kedd</v>
      </c>
    </row>
    <row r="6567" spans="1:7" ht="15" customHeight="1" x14ac:dyDescent="0.25">
      <c r="A6567" s="38" t="s">
        <v>1020</v>
      </c>
      <c r="B6567" s="38" t="s">
        <v>464</v>
      </c>
      <c r="C6567" s="38" t="s">
        <v>473</v>
      </c>
      <c r="D6567" s="38"/>
      <c r="E6567" s="65">
        <f t="shared" si="307"/>
        <v>193855</v>
      </c>
      <c r="F6567" s="66">
        <f t="shared" si="308"/>
        <v>3</v>
      </c>
      <c r="G6567" s="67" t="str">
        <f t="shared" si="306"/>
        <v>szerda</v>
      </c>
    </row>
    <row r="6568" spans="1:7" ht="15" customHeight="1" x14ac:dyDescent="0.25">
      <c r="A6568" s="38" t="s">
        <v>1020</v>
      </c>
      <c r="B6568" s="38" t="s">
        <v>464</v>
      </c>
      <c r="C6568" s="38" t="s">
        <v>475</v>
      </c>
      <c r="D6568" s="38"/>
      <c r="E6568" s="65">
        <f t="shared" si="307"/>
        <v>193884</v>
      </c>
      <c r="F6568" s="66">
        <f t="shared" si="308"/>
        <v>4</v>
      </c>
      <c r="G6568" s="67" t="str">
        <f t="shared" si="306"/>
        <v>csütörtök</v>
      </c>
    </row>
    <row r="6569" spans="1:7" ht="15" customHeight="1" x14ac:dyDescent="0.25">
      <c r="A6569" s="38" t="s">
        <v>1020</v>
      </c>
      <c r="B6569" s="38" t="s">
        <v>466</v>
      </c>
      <c r="C6569" s="38" t="s">
        <v>496</v>
      </c>
      <c r="D6569" s="38"/>
      <c r="E6569" s="65">
        <f t="shared" si="307"/>
        <v>193914</v>
      </c>
      <c r="F6569" s="66">
        <f t="shared" si="308"/>
        <v>6</v>
      </c>
      <c r="G6569" s="67" t="str">
        <f t="shared" si="306"/>
        <v>szombat</v>
      </c>
    </row>
    <row r="6570" spans="1:7" ht="15" customHeight="1" x14ac:dyDescent="0.25">
      <c r="A6570" s="38" t="s">
        <v>1020</v>
      </c>
      <c r="B6570" s="38" t="s">
        <v>468</v>
      </c>
      <c r="C6570" s="38" t="s">
        <v>476</v>
      </c>
      <c r="D6570" s="38"/>
      <c r="E6570" s="65">
        <f t="shared" si="307"/>
        <v>193943</v>
      </c>
      <c r="F6570" s="66">
        <f t="shared" si="308"/>
        <v>7</v>
      </c>
      <c r="G6570" s="67" t="str">
        <f t="shared" si="306"/>
        <v>vasárnap</v>
      </c>
    </row>
    <row r="6571" spans="1:7" ht="15" customHeight="1" x14ac:dyDescent="0.25">
      <c r="A6571" s="38" t="s">
        <v>1021</v>
      </c>
      <c r="B6571" s="38" t="s">
        <v>448</v>
      </c>
      <c r="C6571" s="38" t="s">
        <v>477</v>
      </c>
      <c r="D6571" s="38"/>
      <c r="E6571" s="65">
        <f t="shared" si="307"/>
        <v>193973</v>
      </c>
      <c r="F6571" s="66">
        <f t="shared" si="308"/>
        <v>2</v>
      </c>
      <c r="G6571" s="67" t="str">
        <f t="shared" si="306"/>
        <v>kedd</v>
      </c>
    </row>
    <row r="6572" spans="1:7" ht="15" customHeight="1" x14ac:dyDescent="0.25">
      <c r="A6572" s="38" t="s">
        <v>1021</v>
      </c>
      <c r="B6572" s="38" t="s">
        <v>450</v>
      </c>
      <c r="C6572" s="38" t="s">
        <v>478</v>
      </c>
      <c r="D6572" s="38"/>
      <c r="E6572" s="65">
        <f t="shared" si="307"/>
        <v>194003</v>
      </c>
      <c r="F6572" s="66">
        <f t="shared" si="308"/>
        <v>4</v>
      </c>
      <c r="G6572" s="67" t="str">
        <f t="shared" si="306"/>
        <v>csütörtök</v>
      </c>
    </row>
    <row r="6573" spans="1:7" ht="15" customHeight="1" x14ac:dyDescent="0.25">
      <c r="A6573" s="38" t="s">
        <v>1021</v>
      </c>
      <c r="B6573" s="38" t="s">
        <v>452</v>
      </c>
      <c r="C6573" s="38" t="s">
        <v>476</v>
      </c>
      <c r="D6573" s="38"/>
      <c r="E6573" s="65">
        <f t="shared" si="307"/>
        <v>194033</v>
      </c>
      <c r="F6573" s="66">
        <f t="shared" si="308"/>
        <v>6</v>
      </c>
      <c r="G6573" s="67" t="str">
        <f t="shared" si="306"/>
        <v>szombat</v>
      </c>
    </row>
    <row r="6574" spans="1:7" ht="15" customHeight="1" x14ac:dyDescent="0.25">
      <c r="A6574" s="38" t="s">
        <v>1021</v>
      </c>
      <c r="B6574" s="38" t="s">
        <v>454</v>
      </c>
      <c r="C6574" s="38" t="s">
        <v>478</v>
      </c>
      <c r="D6574" s="38"/>
      <c r="E6574" s="65">
        <f t="shared" si="307"/>
        <v>194062</v>
      </c>
      <c r="F6574" s="66">
        <f t="shared" si="308"/>
        <v>7</v>
      </c>
      <c r="G6574" s="67" t="str">
        <f t="shared" si="306"/>
        <v>vasárnap</v>
      </c>
    </row>
    <row r="6575" spans="1:7" ht="15" customHeight="1" x14ac:dyDescent="0.25">
      <c r="A6575" s="38" t="s">
        <v>1021</v>
      </c>
      <c r="B6575" s="38" t="s">
        <v>455</v>
      </c>
      <c r="C6575" s="38" t="s">
        <v>478</v>
      </c>
      <c r="D6575" s="38"/>
      <c r="E6575" s="65">
        <f t="shared" si="307"/>
        <v>194092</v>
      </c>
      <c r="F6575" s="66">
        <f t="shared" si="308"/>
        <v>2</v>
      </c>
      <c r="G6575" s="67" t="str">
        <f t="shared" si="306"/>
        <v>kedd</v>
      </c>
    </row>
    <row r="6576" spans="1:7" ht="15" customHeight="1" x14ac:dyDescent="0.25">
      <c r="A6576" s="38" t="s">
        <v>1021</v>
      </c>
      <c r="B6576" s="38" t="s">
        <v>456</v>
      </c>
      <c r="C6576" s="38" t="s">
        <v>479</v>
      </c>
      <c r="D6576" s="38"/>
      <c r="E6576" s="65">
        <f t="shared" si="307"/>
        <v>194122</v>
      </c>
      <c r="F6576" s="66">
        <f t="shared" si="308"/>
        <v>4</v>
      </c>
      <c r="G6576" s="67" t="str">
        <f t="shared" si="306"/>
        <v>csütörtök</v>
      </c>
    </row>
    <row r="6577" spans="1:7" ht="15" customHeight="1" x14ac:dyDescent="0.25">
      <c r="A6577" s="38" t="s">
        <v>1021</v>
      </c>
      <c r="B6577" s="38" t="s">
        <v>458</v>
      </c>
      <c r="C6577" s="38" t="s">
        <v>480</v>
      </c>
      <c r="D6577" s="38"/>
      <c r="E6577" s="65">
        <f t="shared" si="307"/>
        <v>194151</v>
      </c>
      <c r="F6577" s="66">
        <f t="shared" si="308"/>
        <v>5</v>
      </c>
      <c r="G6577" s="67" t="str">
        <f t="shared" si="306"/>
        <v>péntek</v>
      </c>
    </row>
    <row r="6578" spans="1:7" ht="15" customHeight="1" x14ac:dyDescent="0.25">
      <c r="A6578" s="38" t="s">
        <v>1021</v>
      </c>
      <c r="B6578" s="38" t="s">
        <v>460</v>
      </c>
      <c r="C6578" s="38" t="s">
        <v>492</v>
      </c>
      <c r="D6578" s="38"/>
      <c r="E6578" s="65">
        <f t="shared" si="307"/>
        <v>194180</v>
      </c>
      <c r="F6578" s="66">
        <f t="shared" si="308"/>
        <v>6</v>
      </c>
      <c r="G6578" s="67" t="str">
        <f t="shared" si="306"/>
        <v>szombat</v>
      </c>
    </row>
    <row r="6579" spans="1:7" ht="15" customHeight="1" x14ac:dyDescent="0.25">
      <c r="A6579" s="38" t="s">
        <v>1021</v>
      </c>
      <c r="B6579" s="38" t="s">
        <v>462</v>
      </c>
      <c r="C6579" s="38" t="s">
        <v>483</v>
      </c>
      <c r="D6579" s="38"/>
      <c r="E6579" s="65">
        <f t="shared" si="307"/>
        <v>194210</v>
      </c>
      <c r="F6579" s="66">
        <f t="shared" si="308"/>
        <v>1</v>
      </c>
      <c r="G6579" s="67" t="str">
        <f t="shared" si="306"/>
        <v>hétfő</v>
      </c>
    </row>
    <row r="6580" spans="1:7" ht="15" customHeight="1" x14ac:dyDescent="0.25">
      <c r="A6580" s="38" t="s">
        <v>1021</v>
      </c>
      <c r="B6580" s="38" t="s">
        <v>464</v>
      </c>
      <c r="C6580" s="38" t="s">
        <v>484</v>
      </c>
      <c r="D6580" s="38"/>
      <c r="E6580" s="65">
        <f t="shared" si="307"/>
        <v>194239</v>
      </c>
      <c r="F6580" s="66">
        <f t="shared" si="308"/>
        <v>2</v>
      </c>
      <c r="G6580" s="67" t="str">
        <f t="shared" si="306"/>
        <v>kedd</v>
      </c>
    </row>
    <row r="6581" spans="1:7" ht="15" customHeight="1" x14ac:dyDescent="0.25">
      <c r="A6581" s="38" t="s">
        <v>1021</v>
      </c>
      <c r="B6581" s="38" t="s">
        <v>466</v>
      </c>
      <c r="C6581" s="38" t="s">
        <v>486</v>
      </c>
      <c r="D6581" s="38"/>
      <c r="E6581" s="65">
        <f t="shared" si="307"/>
        <v>194268</v>
      </c>
      <c r="F6581" s="66">
        <f t="shared" si="308"/>
        <v>3</v>
      </c>
      <c r="G6581" s="67" t="str">
        <f t="shared" si="306"/>
        <v>szerda</v>
      </c>
    </row>
    <row r="6582" spans="1:7" ht="15" customHeight="1" x14ac:dyDescent="0.25">
      <c r="A6582" s="38" t="s">
        <v>1021</v>
      </c>
      <c r="B6582" s="38" t="s">
        <v>468</v>
      </c>
      <c r="C6582" s="38" t="s">
        <v>486</v>
      </c>
      <c r="D6582" s="38"/>
      <c r="E6582" s="65">
        <f t="shared" si="307"/>
        <v>194298</v>
      </c>
      <c r="F6582" s="66">
        <f t="shared" si="308"/>
        <v>5</v>
      </c>
      <c r="G6582" s="67" t="str">
        <f t="shared" si="306"/>
        <v>péntek</v>
      </c>
    </row>
    <row r="6583" spans="1:7" ht="15" customHeight="1" x14ac:dyDescent="0.25">
      <c r="A6583" s="38" t="s">
        <v>1022</v>
      </c>
      <c r="B6583" s="38" t="s">
        <v>448</v>
      </c>
      <c r="C6583" s="38" t="s">
        <v>487</v>
      </c>
      <c r="D6583" s="38"/>
      <c r="E6583" s="65">
        <f t="shared" si="307"/>
        <v>194327</v>
      </c>
      <c r="F6583" s="66">
        <f t="shared" si="308"/>
        <v>6</v>
      </c>
      <c r="G6583" s="67" t="str">
        <f t="shared" si="306"/>
        <v>szombat</v>
      </c>
    </row>
    <row r="6584" spans="1:7" ht="15" customHeight="1" x14ac:dyDescent="0.25">
      <c r="A6584" s="38" t="s">
        <v>1022</v>
      </c>
      <c r="B6584" s="38" t="s">
        <v>450</v>
      </c>
      <c r="C6584" s="38" t="s">
        <v>453</v>
      </c>
      <c r="D6584" s="38"/>
      <c r="E6584" s="65">
        <f t="shared" si="307"/>
        <v>194357</v>
      </c>
      <c r="F6584" s="66">
        <f t="shared" si="308"/>
        <v>1</v>
      </c>
      <c r="G6584" s="67" t="str">
        <f t="shared" si="306"/>
        <v>hétfő</v>
      </c>
    </row>
    <row r="6585" spans="1:7" ht="15" customHeight="1" x14ac:dyDescent="0.25">
      <c r="A6585" s="38" t="s">
        <v>1022</v>
      </c>
      <c r="B6585" s="38" t="s">
        <v>452</v>
      </c>
      <c r="C6585" s="38" t="s">
        <v>487</v>
      </c>
      <c r="D6585" s="38"/>
      <c r="E6585" s="65">
        <f t="shared" si="307"/>
        <v>194387</v>
      </c>
      <c r="F6585" s="66">
        <f t="shared" si="308"/>
        <v>3</v>
      </c>
      <c r="G6585" s="67" t="str">
        <f t="shared" si="306"/>
        <v>szerda</v>
      </c>
    </row>
    <row r="6586" spans="1:7" ht="15" customHeight="1" x14ac:dyDescent="0.25">
      <c r="A6586" s="38" t="s">
        <v>1022</v>
      </c>
      <c r="B6586" s="38" t="s">
        <v>454</v>
      </c>
      <c r="C6586" s="38" t="s">
        <v>449</v>
      </c>
      <c r="D6586" s="38"/>
      <c r="E6586" s="65">
        <f t="shared" si="307"/>
        <v>194416</v>
      </c>
      <c r="F6586" s="66">
        <f t="shared" si="308"/>
        <v>4</v>
      </c>
      <c r="G6586" s="67" t="str">
        <f t="shared" si="306"/>
        <v>csütörtök</v>
      </c>
    </row>
    <row r="6587" spans="1:7" ht="15" customHeight="1" x14ac:dyDescent="0.25">
      <c r="A6587" s="38" t="s">
        <v>1022</v>
      </c>
      <c r="B6587" s="38" t="s">
        <v>455</v>
      </c>
      <c r="C6587" s="38" t="s">
        <v>449</v>
      </c>
      <c r="D6587" s="38"/>
      <c r="E6587" s="65">
        <f t="shared" si="307"/>
        <v>194446</v>
      </c>
      <c r="F6587" s="66">
        <f t="shared" si="308"/>
        <v>6</v>
      </c>
      <c r="G6587" s="67" t="str">
        <f t="shared" si="306"/>
        <v>szombat</v>
      </c>
    </row>
    <row r="6588" spans="1:7" ht="15" customHeight="1" x14ac:dyDescent="0.25">
      <c r="A6588" s="38" t="s">
        <v>1022</v>
      </c>
      <c r="B6588" s="38" t="s">
        <v>456</v>
      </c>
      <c r="C6588" s="38" t="s">
        <v>451</v>
      </c>
      <c r="D6588" s="38"/>
      <c r="E6588" s="65">
        <f t="shared" si="307"/>
        <v>194476</v>
      </c>
      <c r="F6588" s="66">
        <f t="shared" si="308"/>
        <v>1</v>
      </c>
      <c r="G6588" s="67" t="str">
        <f t="shared" si="306"/>
        <v>hétfő</v>
      </c>
    </row>
    <row r="6589" spans="1:7" ht="15" customHeight="1" x14ac:dyDescent="0.25">
      <c r="A6589" s="38" t="s">
        <v>1022</v>
      </c>
      <c r="B6589" s="38" t="s">
        <v>458</v>
      </c>
      <c r="C6589" s="38" t="s">
        <v>457</v>
      </c>
      <c r="D6589" s="38"/>
      <c r="E6589" s="65">
        <f t="shared" si="307"/>
        <v>194505</v>
      </c>
      <c r="F6589" s="66">
        <f t="shared" si="308"/>
        <v>2</v>
      </c>
      <c r="G6589" s="67" t="str">
        <f t="shared" si="306"/>
        <v>kedd</v>
      </c>
    </row>
    <row r="6590" spans="1:7" ht="15" customHeight="1" x14ac:dyDescent="0.25">
      <c r="A6590" s="38" t="s">
        <v>1022</v>
      </c>
      <c r="B6590" s="38" t="s">
        <v>460</v>
      </c>
      <c r="C6590" s="38" t="s">
        <v>459</v>
      </c>
      <c r="D6590" s="38"/>
      <c r="E6590" s="65">
        <f t="shared" si="307"/>
        <v>194535</v>
      </c>
      <c r="F6590" s="66">
        <f t="shared" si="308"/>
        <v>4</v>
      </c>
      <c r="G6590" s="67" t="str">
        <f t="shared" si="306"/>
        <v>csütörtök</v>
      </c>
    </row>
    <row r="6591" spans="1:7" ht="15" customHeight="1" x14ac:dyDescent="0.25">
      <c r="A6591" s="38" t="s">
        <v>1022</v>
      </c>
      <c r="B6591" s="38" t="s">
        <v>462</v>
      </c>
      <c r="C6591" s="38" t="s">
        <v>461</v>
      </c>
      <c r="D6591" s="38"/>
      <c r="E6591" s="65">
        <f t="shared" si="307"/>
        <v>194564</v>
      </c>
      <c r="F6591" s="66">
        <f t="shared" si="308"/>
        <v>5</v>
      </c>
      <c r="G6591" s="67" t="str">
        <f t="shared" si="306"/>
        <v>péntek</v>
      </c>
    </row>
    <row r="6592" spans="1:7" ht="15" customHeight="1" x14ac:dyDescent="0.25">
      <c r="A6592" s="38" t="s">
        <v>1022</v>
      </c>
      <c r="B6592" s="38" t="s">
        <v>464</v>
      </c>
      <c r="C6592" s="38" t="s">
        <v>461</v>
      </c>
      <c r="D6592" s="38"/>
      <c r="E6592" s="65">
        <f t="shared" si="307"/>
        <v>194594</v>
      </c>
      <c r="F6592" s="66">
        <f t="shared" si="308"/>
        <v>7</v>
      </c>
      <c r="G6592" s="67" t="str">
        <f t="shared" si="306"/>
        <v>vasárnap</v>
      </c>
    </row>
    <row r="6593" spans="1:7" ht="15" customHeight="1" x14ac:dyDescent="0.25">
      <c r="A6593" s="38" t="s">
        <v>1022</v>
      </c>
      <c r="B6593" s="38" t="s">
        <v>466</v>
      </c>
      <c r="C6593" s="38" t="s">
        <v>465</v>
      </c>
      <c r="D6593" s="38"/>
      <c r="E6593" s="65">
        <f t="shared" si="307"/>
        <v>194623</v>
      </c>
      <c r="F6593" s="66">
        <f t="shared" si="308"/>
        <v>1</v>
      </c>
      <c r="G6593" s="67" t="str">
        <f t="shared" si="306"/>
        <v>hétfő</v>
      </c>
    </row>
    <row r="6594" spans="1:7" ht="15" customHeight="1" x14ac:dyDescent="0.25">
      <c r="A6594" s="38" t="s">
        <v>1022</v>
      </c>
      <c r="B6594" s="38" t="s">
        <v>468</v>
      </c>
      <c r="C6594" s="38" t="s">
        <v>490</v>
      </c>
      <c r="D6594" s="38"/>
      <c r="E6594" s="65">
        <f t="shared" si="307"/>
        <v>194652</v>
      </c>
      <c r="F6594" s="66">
        <f t="shared" si="308"/>
        <v>2</v>
      </c>
      <c r="G6594" s="67" t="str">
        <f t="shared" si="306"/>
        <v>kedd</v>
      </c>
    </row>
    <row r="6595" spans="1:7" ht="15" customHeight="1" x14ac:dyDescent="0.25">
      <c r="A6595" s="38" t="s">
        <v>1023</v>
      </c>
      <c r="B6595" s="38" t="s">
        <v>448</v>
      </c>
      <c r="C6595" s="38" t="s">
        <v>467</v>
      </c>
      <c r="D6595" s="38"/>
      <c r="E6595" s="65">
        <f t="shared" si="307"/>
        <v>194682</v>
      </c>
      <c r="F6595" s="66">
        <f t="shared" si="308"/>
        <v>4</v>
      </c>
      <c r="G6595" s="67" t="str">
        <f t="shared" ref="G6595:G6658" si="309">VLOOKUP(F6595,nevek,2,0)</f>
        <v>csütörtök</v>
      </c>
    </row>
    <row r="6596" spans="1:7" ht="15" customHeight="1" x14ac:dyDescent="0.25">
      <c r="A6596" s="38" t="s">
        <v>1023</v>
      </c>
      <c r="B6596" s="38" t="s">
        <v>450</v>
      </c>
      <c r="C6596" s="38" t="s">
        <v>472</v>
      </c>
      <c r="D6596" s="38"/>
      <c r="E6596" s="65">
        <f t="shared" ref="E6596:E6659" si="310">DATEVALUE(A6596&amp;"."&amp;B6596&amp;C6596)</f>
        <v>194711</v>
      </c>
      <c r="F6596" s="66">
        <f t="shared" ref="F6596:F6659" si="311">WEEKDAY(E6596,2)</f>
        <v>5</v>
      </c>
      <c r="G6596" s="67" t="str">
        <f t="shared" si="309"/>
        <v>péntek</v>
      </c>
    </row>
    <row r="6597" spans="1:7" ht="15" customHeight="1" x14ac:dyDescent="0.25">
      <c r="A6597" s="38" t="s">
        <v>1023</v>
      </c>
      <c r="B6597" s="38" t="s">
        <v>452</v>
      </c>
      <c r="C6597" s="38" t="s">
        <v>467</v>
      </c>
      <c r="D6597" s="38"/>
      <c r="E6597" s="65">
        <f t="shared" si="310"/>
        <v>194741</v>
      </c>
      <c r="F6597" s="66">
        <f t="shared" si="311"/>
        <v>7</v>
      </c>
      <c r="G6597" s="67" t="str">
        <f t="shared" si="309"/>
        <v>vasárnap</v>
      </c>
    </row>
    <row r="6598" spans="1:7" ht="15" customHeight="1" x14ac:dyDescent="0.25">
      <c r="A6598" s="38" t="s">
        <v>1023</v>
      </c>
      <c r="B6598" s="38" t="s">
        <v>454</v>
      </c>
      <c r="C6598" s="38" t="s">
        <v>470</v>
      </c>
      <c r="D6598" s="38"/>
      <c r="E6598" s="65">
        <f t="shared" si="310"/>
        <v>194771</v>
      </c>
      <c r="F6598" s="66">
        <f t="shared" si="311"/>
        <v>2</v>
      </c>
      <c r="G6598" s="67" t="str">
        <f t="shared" si="309"/>
        <v>kedd</v>
      </c>
    </row>
    <row r="6599" spans="1:7" ht="15" customHeight="1" x14ac:dyDescent="0.25">
      <c r="A6599" s="38" t="s">
        <v>1023</v>
      </c>
      <c r="B6599" s="38" t="s">
        <v>455</v>
      </c>
      <c r="C6599" s="38" t="s">
        <v>472</v>
      </c>
      <c r="D6599" s="38"/>
      <c r="E6599" s="65">
        <f t="shared" si="310"/>
        <v>194800</v>
      </c>
      <c r="F6599" s="66">
        <f t="shared" si="311"/>
        <v>3</v>
      </c>
      <c r="G6599" s="67" t="str">
        <f t="shared" si="309"/>
        <v>szerda</v>
      </c>
    </row>
    <row r="6600" spans="1:7" ht="15" customHeight="1" x14ac:dyDescent="0.25">
      <c r="A6600" s="38" t="s">
        <v>1023</v>
      </c>
      <c r="B6600" s="38" t="s">
        <v>456</v>
      </c>
      <c r="C6600" s="38" t="s">
        <v>471</v>
      </c>
      <c r="D6600" s="38"/>
      <c r="E6600" s="65">
        <f t="shared" si="310"/>
        <v>194830</v>
      </c>
      <c r="F6600" s="66">
        <f t="shared" si="311"/>
        <v>5</v>
      </c>
      <c r="G6600" s="67" t="str">
        <f t="shared" si="309"/>
        <v>péntek</v>
      </c>
    </row>
    <row r="6601" spans="1:7" ht="15" customHeight="1" x14ac:dyDescent="0.25">
      <c r="A6601" s="38" t="s">
        <v>1023</v>
      </c>
      <c r="B6601" s="38" t="s">
        <v>458</v>
      </c>
      <c r="C6601" s="38" t="s">
        <v>471</v>
      </c>
      <c r="D6601" s="38"/>
      <c r="E6601" s="65">
        <f t="shared" si="310"/>
        <v>194860</v>
      </c>
      <c r="F6601" s="66">
        <f t="shared" si="311"/>
        <v>7</v>
      </c>
      <c r="G6601" s="67" t="str">
        <f t="shared" si="309"/>
        <v>vasárnap</v>
      </c>
    </row>
    <row r="6602" spans="1:7" ht="15" customHeight="1" x14ac:dyDescent="0.25">
      <c r="A6602" s="38" t="s">
        <v>1023</v>
      </c>
      <c r="B6602" s="38" t="s">
        <v>460</v>
      </c>
      <c r="C6602" s="38" t="s">
        <v>474</v>
      </c>
      <c r="D6602" s="38"/>
      <c r="E6602" s="65">
        <f t="shared" si="310"/>
        <v>194889</v>
      </c>
      <c r="F6602" s="66">
        <f t="shared" si="311"/>
        <v>1</v>
      </c>
      <c r="G6602" s="67" t="str">
        <f t="shared" si="309"/>
        <v>hétfő</v>
      </c>
    </row>
    <row r="6603" spans="1:7" ht="15" customHeight="1" x14ac:dyDescent="0.25">
      <c r="A6603" s="38" t="s">
        <v>1023</v>
      </c>
      <c r="B6603" s="38" t="s">
        <v>460</v>
      </c>
      <c r="C6603" s="38" t="s">
        <v>475</v>
      </c>
      <c r="D6603" s="38"/>
      <c r="E6603" s="65">
        <f t="shared" si="310"/>
        <v>194919</v>
      </c>
      <c r="F6603" s="66">
        <f t="shared" si="311"/>
        <v>3</v>
      </c>
      <c r="G6603" s="67" t="str">
        <f t="shared" si="309"/>
        <v>szerda</v>
      </c>
    </row>
    <row r="6604" spans="1:7" ht="15" customHeight="1" x14ac:dyDescent="0.25">
      <c r="A6604" s="38" t="s">
        <v>1023</v>
      </c>
      <c r="B6604" s="38" t="s">
        <v>462</v>
      </c>
      <c r="C6604" s="38" t="s">
        <v>476</v>
      </c>
      <c r="D6604" s="38"/>
      <c r="E6604" s="65">
        <f t="shared" si="310"/>
        <v>194948</v>
      </c>
      <c r="F6604" s="66">
        <f t="shared" si="311"/>
        <v>4</v>
      </c>
      <c r="G6604" s="67" t="str">
        <f t="shared" si="309"/>
        <v>csütörtök</v>
      </c>
    </row>
    <row r="6605" spans="1:7" ht="15" customHeight="1" x14ac:dyDescent="0.25">
      <c r="A6605" s="38" t="s">
        <v>1023</v>
      </c>
      <c r="B6605" s="38" t="s">
        <v>464</v>
      </c>
      <c r="C6605" s="38" t="s">
        <v>476</v>
      </c>
      <c r="D6605" s="38"/>
      <c r="E6605" s="65">
        <f t="shared" si="310"/>
        <v>194978</v>
      </c>
      <c r="F6605" s="66">
        <f t="shared" si="311"/>
        <v>6</v>
      </c>
      <c r="G6605" s="67" t="str">
        <f t="shared" si="309"/>
        <v>szombat</v>
      </c>
    </row>
    <row r="6606" spans="1:7" ht="15" customHeight="1" x14ac:dyDescent="0.25">
      <c r="A6606" s="38" t="s">
        <v>1023</v>
      </c>
      <c r="B6606" s="38" t="s">
        <v>466</v>
      </c>
      <c r="C6606" s="38" t="s">
        <v>478</v>
      </c>
      <c r="D6606" s="38"/>
      <c r="E6606" s="65">
        <f t="shared" si="310"/>
        <v>195007</v>
      </c>
      <c r="F6606" s="66">
        <f t="shared" si="311"/>
        <v>7</v>
      </c>
      <c r="G6606" s="67" t="str">
        <f t="shared" si="309"/>
        <v>vasárnap</v>
      </c>
    </row>
    <row r="6607" spans="1:7" ht="15" customHeight="1" x14ac:dyDescent="0.25">
      <c r="A6607" s="38" t="s">
        <v>1023</v>
      </c>
      <c r="B6607" s="38" t="s">
        <v>468</v>
      </c>
      <c r="C6607" s="38" t="s">
        <v>478</v>
      </c>
      <c r="D6607" s="38"/>
      <c r="E6607" s="65">
        <f t="shared" si="310"/>
        <v>195037</v>
      </c>
      <c r="F6607" s="66">
        <f t="shared" si="311"/>
        <v>2</v>
      </c>
      <c r="G6607" s="67" t="str">
        <f t="shared" si="309"/>
        <v>kedd</v>
      </c>
    </row>
    <row r="6608" spans="1:7" ht="15" customHeight="1" x14ac:dyDescent="0.25">
      <c r="A6608" s="38" t="s">
        <v>1024</v>
      </c>
      <c r="B6608" s="38" t="s">
        <v>448</v>
      </c>
      <c r="C6608" s="38" t="s">
        <v>480</v>
      </c>
      <c r="D6608" s="38"/>
      <c r="E6608" s="65">
        <f t="shared" si="310"/>
        <v>195066</v>
      </c>
      <c r="F6608" s="66">
        <f t="shared" si="311"/>
        <v>3</v>
      </c>
      <c r="G6608" s="67" t="str">
        <f t="shared" si="309"/>
        <v>szerda</v>
      </c>
    </row>
    <row r="6609" spans="1:7" ht="15" customHeight="1" x14ac:dyDescent="0.25">
      <c r="A6609" s="38" t="s">
        <v>1024</v>
      </c>
      <c r="B6609" s="38" t="s">
        <v>450</v>
      </c>
      <c r="C6609" s="38" t="s">
        <v>492</v>
      </c>
      <c r="D6609" s="38"/>
      <c r="E6609" s="65">
        <f t="shared" si="310"/>
        <v>195095</v>
      </c>
      <c r="F6609" s="66">
        <f t="shared" si="311"/>
        <v>4</v>
      </c>
      <c r="G6609" s="67" t="str">
        <f t="shared" si="309"/>
        <v>csütörtök</v>
      </c>
    </row>
    <row r="6610" spans="1:7" ht="15" customHeight="1" x14ac:dyDescent="0.25">
      <c r="A6610" s="38" t="s">
        <v>1024</v>
      </c>
      <c r="B6610" s="38" t="s">
        <v>452</v>
      </c>
      <c r="C6610" s="38" t="s">
        <v>480</v>
      </c>
      <c r="D6610" s="38"/>
      <c r="E6610" s="65">
        <f t="shared" si="310"/>
        <v>195125</v>
      </c>
      <c r="F6610" s="66">
        <f t="shared" si="311"/>
        <v>6</v>
      </c>
      <c r="G6610" s="67" t="str">
        <f t="shared" si="309"/>
        <v>szombat</v>
      </c>
    </row>
    <row r="6611" spans="1:7" ht="15" customHeight="1" x14ac:dyDescent="0.25">
      <c r="A6611" s="38" t="s">
        <v>1024</v>
      </c>
      <c r="B6611" s="38" t="s">
        <v>454</v>
      </c>
      <c r="C6611" s="38" t="s">
        <v>492</v>
      </c>
      <c r="D6611" s="38"/>
      <c r="E6611" s="65">
        <f t="shared" si="310"/>
        <v>195154</v>
      </c>
      <c r="F6611" s="66">
        <f t="shared" si="311"/>
        <v>7</v>
      </c>
      <c r="G6611" s="67" t="str">
        <f t="shared" si="309"/>
        <v>vasárnap</v>
      </c>
    </row>
    <row r="6612" spans="1:7" ht="15" customHeight="1" x14ac:dyDescent="0.25">
      <c r="A6612" s="38" t="s">
        <v>1024</v>
      </c>
      <c r="B6612" s="38" t="s">
        <v>455</v>
      </c>
      <c r="C6612" s="38" t="s">
        <v>492</v>
      </c>
      <c r="D6612" s="38"/>
      <c r="E6612" s="65">
        <f t="shared" si="310"/>
        <v>195184</v>
      </c>
      <c r="F6612" s="66">
        <f t="shared" si="311"/>
        <v>2</v>
      </c>
      <c r="G6612" s="67" t="str">
        <f t="shared" si="309"/>
        <v>kedd</v>
      </c>
    </row>
    <row r="6613" spans="1:7" ht="15" customHeight="1" x14ac:dyDescent="0.25">
      <c r="A6613" s="38" t="s">
        <v>1024</v>
      </c>
      <c r="B6613" s="38" t="s">
        <v>456</v>
      </c>
      <c r="C6613" s="38" t="s">
        <v>483</v>
      </c>
      <c r="D6613" s="38"/>
      <c r="E6613" s="65">
        <f t="shared" si="310"/>
        <v>195214</v>
      </c>
      <c r="F6613" s="66">
        <f t="shared" si="311"/>
        <v>4</v>
      </c>
      <c r="G6613" s="67" t="str">
        <f t="shared" si="309"/>
        <v>csütörtök</v>
      </c>
    </row>
    <row r="6614" spans="1:7" ht="15" customHeight="1" x14ac:dyDescent="0.25">
      <c r="A6614" s="38" t="s">
        <v>1024</v>
      </c>
      <c r="B6614" s="38" t="s">
        <v>458</v>
      </c>
      <c r="C6614" s="38" t="s">
        <v>484</v>
      </c>
      <c r="D6614" s="38"/>
      <c r="E6614" s="65">
        <f t="shared" si="310"/>
        <v>195243</v>
      </c>
      <c r="F6614" s="66">
        <f t="shared" si="311"/>
        <v>5</v>
      </c>
      <c r="G6614" s="67" t="str">
        <f t="shared" si="309"/>
        <v>péntek</v>
      </c>
    </row>
    <row r="6615" spans="1:7" ht="15" customHeight="1" x14ac:dyDescent="0.25">
      <c r="A6615" s="38" t="s">
        <v>1024</v>
      </c>
      <c r="B6615" s="38" t="s">
        <v>460</v>
      </c>
      <c r="C6615" s="38" t="s">
        <v>485</v>
      </c>
      <c r="D6615" s="38"/>
      <c r="E6615" s="65">
        <f t="shared" si="310"/>
        <v>195273</v>
      </c>
      <c r="F6615" s="66">
        <f t="shared" si="311"/>
        <v>7</v>
      </c>
      <c r="G6615" s="67" t="str">
        <f t="shared" si="309"/>
        <v>vasárnap</v>
      </c>
    </row>
    <row r="6616" spans="1:7" ht="15" customHeight="1" x14ac:dyDescent="0.25">
      <c r="A6616" s="38" t="s">
        <v>1024</v>
      </c>
      <c r="B6616" s="38" t="s">
        <v>462</v>
      </c>
      <c r="C6616" s="38" t="s">
        <v>494</v>
      </c>
      <c r="D6616" s="38"/>
      <c r="E6616" s="65">
        <f t="shared" si="310"/>
        <v>195302</v>
      </c>
      <c r="F6616" s="66">
        <f t="shared" si="311"/>
        <v>1</v>
      </c>
      <c r="G6616" s="67" t="str">
        <f t="shared" si="309"/>
        <v>hétfő</v>
      </c>
    </row>
    <row r="6617" spans="1:7" ht="15" customHeight="1" x14ac:dyDescent="0.25">
      <c r="A6617" s="38" t="s">
        <v>1024</v>
      </c>
      <c r="B6617" s="38" t="s">
        <v>464</v>
      </c>
      <c r="C6617" s="38" t="s">
        <v>494</v>
      </c>
      <c r="D6617" s="38"/>
      <c r="E6617" s="65">
        <f t="shared" si="310"/>
        <v>195332</v>
      </c>
      <c r="F6617" s="66">
        <f t="shared" si="311"/>
        <v>3</v>
      </c>
      <c r="G6617" s="67" t="str">
        <f t="shared" si="309"/>
        <v>szerda</v>
      </c>
    </row>
    <row r="6618" spans="1:7" ht="15" customHeight="1" x14ac:dyDescent="0.25">
      <c r="A6618" s="38" t="s">
        <v>1024</v>
      </c>
      <c r="B6618" s="38" t="s">
        <v>466</v>
      </c>
      <c r="C6618" s="38" t="s">
        <v>487</v>
      </c>
      <c r="D6618" s="38"/>
      <c r="E6618" s="65">
        <f t="shared" si="310"/>
        <v>195362</v>
      </c>
      <c r="F6618" s="66">
        <f t="shared" si="311"/>
        <v>5</v>
      </c>
      <c r="G6618" s="67" t="str">
        <f t="shared" si="309"/>
        <v>péntek</v>
      </c>
    </row>
    <row r="6619" spans="1:7" ht="15" customHeight="1" x14ac:dyDescent="0.25">
      <c r="A6619" s="38" t="s">
        <v>1024</v>
      </c>
      <c r="B6619" s="38" t="s">
        <v>468</v>
      </c>
      <c r="C6619" s="38" t="s">
        <v>453</v>
      </c>
      <c r="D6619" s="38"/>
      <c r="E6619" s="65">
        <f t="shared" si="310"/>
        <v>195391</v>
      </c>
      <c r="F6619" s="66">
        <f t="shared" si="311"/>
        <v>6</v>
      </c>
      <c r="G6619" s="67" t="str">
        <f t="shared" si="309"/>
        <v>szombat</v>
      </c>
    </row>
    <row r="6620" spans="1:7" ht="15" customHeight="1" x14ac:dyDescent="0.25">
      <c r="A6620" s="38" t="s">
        <v>1025</v>
      </c>
      <c r="B6620" s="38" t="s">
        <v>448</v>
      </c>
      <c r="C6620" s="38" t="s">
        <v>449</v>
      </c>
      <c r="D6620" s="38"/>
      <c r="E6620" s="65">
        <f t="shared" si="310"/>
        <v>195421</v>
      </c>
      <c r="F6620" s="66">
        <f t="shared" si="311"/>
        <v>1</v>
      </c>
      <c r="G6620" s="67" t="str">
        <f t="shared" si="309"/>
        <v>hétfő</v>
      </c>
    </row>
    <row r="6621" spans="1:7" ht="15" customHeight="1" x14ac:dyDescent="0.25">
      <c r="A6621" s="38" t="s">
        <v>1025</v>
      </c>
      <c r="B6621" s="38" t="s">
        <v>450</v>
      </c>
      <c r="C6621" s="38" t="s">
        <v>457</v>
      </c>
      <c r="D6621" s="38"/>
      <c r="E6621" s="65">
        <f t="shared" si="310"/>
        <v>195450</v>
      </c>
      <c r="F6621" s="66">
        <f t="shared" si="311"/>
        <v>2</v>
      </c>
      <c r="G6621" s="67" t="str">
        <f t="shared" si="309"/>
        <v>kedd</v>
      </c>
    </row>
    <row r="6622" spans="1:7" ht="15" customHeight="1" x14ac:dyDescent="0.25">
      <c r="A6622" s="38" t="s">
        <v>1025</v>
      </c>
      <c r="B6622" s="38" t="s">
        <v>452</v>
      </c>
      <c r="C6622" s="38" t="s">
        <v>451</v>
      </c>
      <c r="D6622" s="38"/>
      <c r="E6622" s="65">
        <f t="shared" si="310"/>
        <v>195479</v>
      </c>
      <c r="F6622" s="66">
        <f t="shared" si="311"/>
        <v>3</v>
      </c>
      <c r="G6622" s="67" t="str">
        <f t="shared" si="309"/>
        <v>szerda</v>
      </c>
    </row>
    <row r="6623" spans="1:7" ht="15" customHeight="1" x14ac:dyDescent="0.25">
      <c r="A6623" s="38" t="s">
        <v>1025</v>
      </c>
      <c r="B6623" s="38" t="s">
        <v>454</v>
      </c>
      <c r="C6623" s="38" t="s">
        <v>457</v>
      </c>
      <c r="D6623" s="38"/>
      <c r="E6623" s="65">
        <f t="shared" si="310"/>
        <v>195509</v>
      </c>
      <c r="F6623" s="66">
        <f t="shared" si="311"/>
        <v>5</v>
      </c>
      <c r="G6623" s="67" t="str">
        <f t="shared" si="309"/>
        <v>péntek</v>
      </c>
    </row>
    <row r="6624" spans="1:7" ht="15" customHeight="1" x14ac:dyDescent="0.25">
      <c r="A6624" s="38" t="s">
        <v>1025</v>
      </c>
      <c r="B6624" s="38" t="s">
        <v>455</v>
      </c>
      <c r="C6624" s="38" t="s">
        <v>459</v>
      </c>
      <c r="D6624" s="38"/>
      <c r="E6624" s="65">
        <f t="shared" si="310"/>
        <v>195538</v>
      </c>
      <c r="F6624" s="66">
        <f t="shared" si="311"/>
        <v>6</v>
      </c>
      <c r="G6624" s="67" t="str">
        <f t="shared" si="309"/>
        <v>szombat</v>
      </c>
    </row>
    <row r="6625" spans="1:7" ht="15" customHeight="1" x14ac:dyDescent="0.25">
      <c r="A6625" s="38" t="s">
        <v>1025</v>
      </c>
      <c r="B6625" s="38" t="s">
        <v>456</v>
      </c>
      <c r="C6625" s="38" t="s">
        <v>489</v>
      </c>
      <c r="D6625" s="38"/>
      <c r="E6625" s="65">
        <f t="shared" si="310"/>
        <v>195568</v>
      </c>
      <c r="F6625" s="66">
        <f t="shared" si="311"/>
        <v>1</v>
      </c>
      <c r="G6625" s="67" t="str">
        <f t="shared" si="309"/>
        <v>hétfő</v>
      </c>
    </row>
    <row r="6626" spans="1:7" ht="15" customHeight="1" x14ac:dyDescent="0.25">
      <c r="A6626" s="38" t="s">
        <v>1025</v>
      </c>
      <c r="B6626" s="38" t="s">
        <v>458</v>
      </c>
      <c r="C6626" s="38" t="s">
        <v>461</v>
      </c>
      <c r="D6626" s="38"/>
      <c r="E6626" s="65">
        <f t="shared" si="310"/>
        <v>195597</v>
      </c>
      <c r="F6626" s="66">
        <f t="shared" si="311"/>
        <v>2</v>
      </c>
      <c r="G6626" s="67" t="str">
        <f t="shared" si="309"/>
        <v>kedd</v>
      </c>
    </row>
    <row r="6627" spans="1:7" ht="15" customHeight="1" x14ac:dyDescent="0.25">
      <c r="A6627" s="38" t="s">
        <v>1025</v>
      </c>
      <c r="B6627" s="38" t="s">
        <v>460</v>
      </c>
      <c r="C6627" s="38" t="s">
        <v>463</v>
      </c>
      <c r="D6627" s="38"/>
      <c r="E6627" s="65">
        <f t="shared" si="310"/>
        <v>195627</v>
      </c>
      <c r="F6627" s="66">
        <f t="shared" si="311"/>
        <v>4</v>
      </c>
      <c r="G6627" s="67" t="str">
        <f t="shared" si="309"/>
        <v>csütörtök</v>
      </c>
    </row>
    <row r="6628" spans="1:7" ht="15" customHeight="1" x14ac:dyDescent="0.25">
      <c r="A6628" s="38" t="s">
        <v>1025</v>
      </c>
      <c r="B6628" s="38" t="s">
        <v>462</v>
      </c>
      <c r="C6628" s="38" t="s">
        <v>490</v>
      </c>
      <c r="D6628" s="38"/>
      <c r="E6628" s="65">
        <f t="shared" si="310"/>
        <v>195656</v>
      </c>
      <c r="F6628" s="66">
        <f t="shared" si="311"/>
        <v>5</v>
      </c>
      <c r="G6628" s="67" t="str">
        <f t="shared" si="309"/>
        <v>péntek</v>
      </c>
    </row>
    <row r="6629" spans="1:7" ht="15" customHeight="1" x14ac:dyDescent="0.25">
      <c r="A6629" s="38" t="s">
        <v>1025</v>
      </c>
      <c r="B6629" s="38" t="s">
        <v>464</v>
      </c>
      <c r="C6629" s="38" t="s">
        <v>490</v>
      </c>
      <c r="D6629" s="38"/>
      <c r="E6629" s="65">
        <f t="shared" si="310"/>
        <v>195686</v>
      </c>
      <c r="F6629" s="66">
        <f t="shared" si="311"/>
        <v>7</v>
      </c>
      <c r="G6629" s="67" t="str">
        <f t="shared" si="309"/>
        <v>vasárnap</v>
      </c>
    </row>
    <row r="6630" spans="1:7" ht="15" customHeight="1" x14ac:dyDescent="0.25">
      <c r="A6630" s="38" t="s">
        <v>1025</v>
      </c>
      <c r="B6630" s="38" t="s">
        <v>466</v>
      </c>
      <c r="C6630" s="38" t="s">
        <v>467</v>
      </c>
      <c r="D6630" s="38"/>
      <c r="E6630" s="65">
        <f t="shared" si="310"/>
        <v>195716</v>
      </c>
      <c r="F6630" s="66">
        <f t="shared" si="311"/>
        <v>2</v>
      </c>
      <c r="G6630" s="67" t="str">
        <f t="shared" si="309"/>
        <v>kedd</v>
      </c>
    </row>
    <row r="6631" spans="1:7" ht="15" customHeight="1" x14ac:dyDescent="0.25">
      <c r="A6631" s="38" t="s">
        <v>1025</v>
      </c>
      <c r="B6631" s="38" t="s">
        <v>468</v>
      </c>
      <c r="C6631" s="38" t="s">
        <v>467</v>
      </c>
      <c r="D6631" s="38"/>
      <c r="E6631" s="65">
        <f t="shared" si="310"/>
        <v>195746</v>
      </c>
      <c r="F6631" s="66">
        <f t="shared" si="311"/>
        <v>4</v>
      </c>
      <c r="G6631" s="67" t="str">
        <f t="shared" si="309"/>
        <v>csütörtök</v>
      </c>
    </row>
    <row r="6632" spans="1:7" ht="15" customHeight="1" x14ac:dyDescent="0.25">
      <c r="A6632" s="38" t="s">
        <v>1026</v>
      </c>
      <c r="B6632" s="38" t="s">
        <v>448</v>
      </c>
      <c r="C6632" s="38" t="s">
        <v>472</v>
      </c>
      <c r="D6632" s="38"/>
      <c r="E6632" s="65">
        <f t="shared" si="310"/>
        <v>195775</v>
      </c>
      <c r="F6632" s="66">
        <f t="shared" si="311"/>
        <v>5</v>
      </c>
      <c r="G6632" s="67" t="str">
        <f t="shared" si="309"/>
        <v>péntek</v>
      </c>
    </row>
    <row r="6633" spans="1:7" ht="15" customHeight="1" x14ac:dyDescent="0.25">
      <c r="A6633" s="38" t="s">
        <v>1026</v>
      </c>
      <c r="B6633" s="38" t="s">
        <v>450</v>
      </c>
      <c r="C6633" s="38" t="s">
        <v>471</v>
      </c>
      <c r="D6633" s="38"/>
      <c r="E6633" s="65">
        <f t="shared" si="310"/>
        <v>195805</v>
      </c>
      <c r="F6633" s="66">
        <f t="shared" si="311"/>
        <v>7</v>
      </c>
      <c r="G6633" s="67" t="str">
        <f t="shared" si="309"/>
        <v>vasárnap</v>
      </c>
    </row>
    <row r="6634" spans="1:7" ht="15" customHeight="1" x14ac:dyDescent="0.25">
      <c r="A6634" s="38" t="s">
        <v>1026</v>
      </c>
      <c r="B6634" s="38" t="s">
        <v>452</v>
      </c>
      <c r="C6634" s="38" t="s">
        <v>471</v>
      </c>
      <c r="D6634" s="38"/>
      <c r="E6634" s="65">
        <f t="shared" si="310"/>
        <v>195834</v>
      </c>
      <c r="F6634" s="66">
        <f t="shared" si="311"/>
        <v>1</v>
      </c>
      <c r="G6634" s="67" t="str">
        <f t="shared" si="309"/>
        <v>hétfő</v>
      </c>
    </row>
    <row r="6635" spans="1:7" ht="15" customHeight="1" x14ac:dyDescent="0.25">
      <c r="A6635" s="38" t="s">
        <v>1026</v>
      </c>
      <c r="B6635" s="38" t="s">
        <v>454</v>
      </c>
      <c r="C6635" s="38" t="s">
        <v>473</v>
      </c>
      <c r="D6635" s="38"/>
      <c r="E6635" s="65">
        <f t="shared" si="310"/>
        <v>195864</v>
      </c>
      <c r="F6635" s="66">
        <f t="shared" si="311"/>
        <v>3</v>
      </c>
      <c r="G6635" s="67" t="str">
        <f t="shared" si="309"/>
        <v>szerda</v>
      </c>
    </row>
    <row r="6636" spans="1:7" ht="15" customHeight="1" x14ac:dyDescent="0.25">
      <c r="A6636" s="38" t="s">
        <v>1026</v>
      </c>
      <c r="B6636" s="38" t="s">
        <v>455</v>
      </c>
      <c r="C6636" s="38" t="s">
        <v>474</v>
      </c>
      <c r="D6636" s="38"/>
      <c r="E6636" s="65">
        <f t="shared" si="310"/>
        <v>195893</v>
      </c>
      <c r="F6636" s="66">
        <f t="shared" si="311"/>
        <v>4</v>
      </c>
      <c r="G6636" s="67" t="str">
        <f t="shared" si="309"/>
        <v>csütörtök</v>
      </c>
    </row>
    <row r="6637" spans="1:7" ht="15" customHeight="1" x14ac:dyDescent="0.25">
      <c r="A6637" s="38" t="s">
        <v>1026</v>
      </c>
      <c r="B6637" s="38" t="s">
        <v>455</v>
      </c>
      <c r="C6637" s="38" t="s">
        <v>496</v>
      </c>
      <c r="D6637" s="38"/>
      <c r="E6637" s="65">
        <f t="shared" si="310"/>
        <v>195922</v>
      </c>
      <c r="F6637" s="66">
        <f t="shared" si="311"/>
        <v>5</v>
      </c>
      <c r="G6637" s="67" t="str">
        <f t="shared" si="309"/>
        <v>péntek</v>
      </c>
    </row>
    <row r="6638" spans="1:7" ht="15" customHeight="1" x14ac:dyDescent="0.25">
      <c r="A6638" s="38" t="s">
        <v>1026</v>
      </c>
      <c r="B6638" s="38" t="s">
        <v>456</v>
      </c>
      <c r="C6638" s="38" t="s">
        <v>476</v>
      </c>
      <c r="D6638" s="38"/>
      <c r="E6638" s="65">
        <f t="shared" si="310"/>
        <v>195952</v>
      </c>
      <c r="F6638" s="66">
        <f t="shared" si="311"/>
        <v>7</v>
      </c>
      <c r="G6638" s="67" t="str">
        <f t="shared" si="309"/>
        <v>vasárnap</v>
      </c>
    </row>
    <row r="6639" spans="1:7" ht="15" customHeight="1" x14ac:dyDescent="0.25">
      <c r="A6639" s="38" t="s">
        <v>1026</v>
      </c>
      <c r="B6639" s="38" t="s">
        <v>458</v>
      </c>
      <c r="C6639" s="38" t="s">
        <v>477</v>
      </c>
      <c r="D6639" s="38"/>
      <c r="E6639" s="65">
        <f t="shared" si="310"/>
        <v>195981</v>
      </c>
      <c r="F6639" s="66">
        <f t="shared" si="311"/>
        <v>1</v>
      </c>
      <c r="G6639" s="67" t="str">
        <f t="shared" si="309"/>
        <v>hétfő</v>
      </c>
    </row>
    <row r="6640" spans="1:7" ht="15" customHeight="1" x14ac:dyDescent="0.25">
      <c r="A6640" s="38" t="s">
        <v>1026</v>
      </c>
      <c r="B6640" s="38" t="s">
        <v>460</v>
      </c>
      <c r="C6640" s="38" t="s">
        <v>478</v>
      </c>
      <c r="D6640" s="38"/>
      <c r="E6640" s="65">
        <f t="shared" si="310"/>
        <v>196011</v>
      </c>
      <c r="F6640" s="66">
        <f t="shared" si="311"/>
        <v>3</v>
      </c>
      <c r="G6640" s="67" t="str">
        <f t="shared" si="309"/>
        <v>szerda</v>
      </c>
    </row>
    <row r="6641" spans="1:7" ht="15" customHeight="1" x14ac:dyDescent="0.25">
      <c r="A6641" s="38" t="s">
        <v>1026</v>
      </c>
      <c r="B6641" s="38" t="s">
        <v>462</v>
      </c>
      <c r="C6641" s="38" t="s">
        <v>480</v>
      </c>
      <c r="D6641" s="38"/>
      <c r="E6641" s="65">
        <f t="shared" si="310"/>
        <v>196040</v>
      </c>
      <c r="F6641" s="66">
        <f t="shared" si="311"/>
        <v>4</v>
      </c>
      <c r="G6641" s="67" t="str">
        <f t="shared" si="309"/>
        <v>csütörtök</v>
      </c>
    </row>
    <row r="6642" spans="1:7" ht="15" customHeight="1" x14ac:dyDescent="0.25">
      <c r="A6642" s="38" t="s">
        <v>1026</v>
      </c>
      <c r="B6642" s="38" t="s">
        <v>464</v>
      </c>
      <c r="C6642" s="38" t="s">
        <v>480</v>
      </c>
      <c r="D6642" s="38"/>
      <c r="E6642" s="65">
        <f t="shared" si="310"/>
        <v>196070</v>
      </c>
      <c r="F6642" s="66">
        <f t="shared" si="311"/>
        <v>6</v>
      </c>
      <c r="G6642" s="67" t="str">
        <f t="shared" si="309"/>
        <v>szombat</v>
      </c>
    </row>
    <row r="6643" spans="1:7" ht="15" customHeight="1" x14ac:dyDescent="0.25">
      <c r="A6643" s="38" t="s">
        <v>1026</v>
      </c>
      <c r="B6643" s="38" t="s">
        <v>466</v>
      </c>
      <c r="C6643" s="38" t="s">
        <v>482</v>
      </c>
      <c r="D6643" s="38"/>
      <c r="E6643" s="65">
        <f t="shared" si="310"/>
        <v>196100</v>
      </c>
      <c r="F6643" s="66">
        <f t="shared" si="311"/>
        <v>1</v>
      </c>
      <c r="G6643" s="67" t="str">
        <f t="shared" si="309"/>
        <v>hétfő</v>
      </c>
    </row>
    <row r="6644" spans="1:7" ht="15" customHeight="1" x14ac:dyDescent="0.25">
      <c r="A6644" s="38" t="s">
        <v>1026</v>
      </c>
      <c r="B6644" s="38" t="s">
        <v>468</v>
      </c>
      <c r="C6644" s="38" t="s">
        <v>492</v>
      </c>
      <c r="D6644" s="38"/>
      <c r="E6644" s="65">
        <f t="shared" si="310"/>
        <v>196129</v>
      </c>
      <c r="F6644" s="66">
        <f t="shared" si="311"/>
        <v>2</v>
      </c>
      <c r="G6644" s="67" t="str">
        <f t="shared" si="309"/>
        <v>kedd</v>
      </c>
    </row>
    <row r="6645" spans="1:7" ht="15" customHeight="1" x14ac:dyDescent="0.25">
      <c r="A6645" s="38" t="s">
        <v>1027</v>
      </c>
      <c r="B6645" s="38" t="s">
        <v>448</v>
      </c>
      <c r="C6645" s="38" t="s">
        <v>483</v>
      </c>
      <c r="D6645" s="38"/>
      <c r="E6645" s="65">
        <f t="shared" si="310"/>
        <v>196159</v>
      </c>
      <c r="F6645" s="66">
        <f t="shared" si="311"/>
        <v>4</v>
      </c>
      <c r="G6645" s="67" t="str">
        <f t="shared" si="309"/>
        <v>csütörtök</v>
      </c>
    </row>
    <row r="6646" spans="1:7" ht="15" customHeight="1" x14ac:dyDescent="0.25">
      <c r="A6646" s="38" t="s">
        <v>1027</v>
      </c>
      <c r="B6646" s="38" t="s">
        <v>450</v>
      </c>
      <c r="C6646" s="38" t="s">
        <v>484</v>
      </c>
      <c r="D6646" s="38"/>
      <c r="E6646" s="65">
        <f t="shared" si="310"/>
        <v>196189</v>
      </c>
      <c r="F6646" s="66">
        <f t="shared" si="311"/>
        <v>6</v>
      </c>
      <c r="G6646" s="67" t="str">
        <f t="shared" si="309"/>
        <v>szombat</v>
      </c>
    </row>
    <row r="6647" spans="1:7" ht="15" customHeight="1" x14ac:dyDescent="0.25">
      <c r="A6647" s="38" t="s">
        <v>1027</v>
      </c>
      <c r="B6647" s="38" t="s">
        <v>452</v>
      </c>
      <c r="C6647" s="38" t="s">
        <v>483</v>
      </c>
      <c r="D6647" s="38"/>
      <c r="E6647" s="65">
        <f t="shared" si="310"/>
        <v>196218</v>
      </c>
      <c r="F6647" s="66">
        <f t="shared" si="311"/>
        <v>7</v>
      </c>
      <c r="G6647" s="67" t="str">
        <f t="shared" si="309"/>
        <v>vasárnap</v>
      </c>
    </row>
    <row r="6648" spans="1:7" ht="15" customHeight="1" x14ac:dyDescent="0.25">
      <c r="A6648" s="38" t="s">
        <v>1027</v>
      </c>
      <c r="B6648" s="38" t="s">
        <v>454</v>
      </c>
      <c r="C6648" s="38" t="s">
        <v>484</v>
      </c>
      <c r="D6648" s="38"/>
      <c r="E6648" s="65">
        <f t="shared" si="310"/>
        <v>196248</v>
      </c>
      <c r="F6648" s="66">
        <f t="shared" si="311"/>
        <v>2</v>
      </c>
      <c r="G6648" s="67" t="str">
        <f t="shared" si="309"/>
        <v>kedd</v>
      </c>
    </row>
    <row r="6649" spans="1:7" ht="15" customHeight="1" x14ac:dyDescent="0.25">
      <c r="A6649" s="38" t="s">
        <v>1027</v>
      </c>
      <c r="B6649" s="38" t="s">
        <v>455</v>
      </c>
      <c r="C6649" s="38" t="s">
        <v>485</v>
      </c>
      <c r="D6649" s="38"/>
      <c r="E6649" s="65">
        <f t="shared" si="310"/>
        <v>196277</v>
      </c>
      <c r="F6649" s="66">
        <f t="shared" si="311"/>
        <v>3</v>
      </c>
      <c r="G6649" s="67" t="str">
        <f t="shared" si="309"/>
        <v>szerda</v>
      </c>
    </row>
    <row r="6650" spans="1:7" ht="15" customHeight="1" x14ac:dyDescent="0.25">
      <c r="A6650" s="38" t="s">
        <v>1027</v>
      </c>
      <c r="B6650" s="38" t="s">
        <v>456</v>
      </c>
      <c r="C6650" s="38" t="s">
        <v>494</v>
      </c>
      <c r="D6650" s="38"/>
      <c r="E6650" s="65">
        <f t="shared" si="310"/>
        <v>196306</v>
      </c>
      <c r="F6650" s="66">
        <f t="shared" si="311"/>
        <v>4</v>
      </c>
      <c r="G6650" s="67" t="str">
        <f t="shared" si="309"/>
        <v>csütörtök</v>
      </c>
    </row>
    <row r="6651" spans="1:7" ht="15" customHeight="1" x14ac:dyDescent="0.25">
      <c r="A6651" s="38" t="s">
        <v>1027</v>
      </c>
      <c r="B6651" s="38" t="s">
        <v>458</v>
      </c>
      <c r="C6651" s="38" t="s">
        <v>494</v>
      </c>
      <c r="D6651" s="38"/>
      <c r="E6651" s="65">
        <f t="shared" si="310"/>
        <v>196336</v>
      </c>
      <c r="F6651" s="66">
        <f t="shared" si="311"/>
        <v>6</v>
      </c>
      <c r="G6651" s="67" t="str">
        <f t="shared" si="309"/>
        <v>szombat</v>
      </c>
    </row>
    <row r="6652" spans="1:7" ht="15" customHeight="1" x14ac:dyDescent="0.25">
      <c r="A6652" s="38" t="s">
        <v>1027</v>
      </c>
      <c r="B6652" s="38" t="s">
        <v>460</v>
      </c>
      <c r="C6652" s="38" t="s">
        <v>453</v>
      </c>
      <c r="D6652" s="38"/>
      <c r="E6652" s="65">
        <f t="shared" si="310"/>
        <v>196365</v>
      </c>
      <c r="F6652" s="66">
        <f t="shared" si="311"/>
        <v>7</v>
      </c>
      <c r="G6652" s="67" t="str">
        <f t="shared" si="309"/>
        <v>vasárnap</v>
      </c>
    </row>
    <row r="6653" spans="1:7" ht="15" customHeight="1" x14ac:dyDescent="0.25">
      <c r="A6653" s="38" t="s">
        <v>1027</v>
      </c>
      <c r="B6653" s="38" t="s">
        <v>462</v>
      </c>
      <c r="C6653" s="38" t="s">
        <v>451</v>
      </c>
      <c r="D6653" s="38"/>
      <c r="E6653" s="65">
        <f t="shared" si="310"/>
        <v>196394</v>
      </c>
      <c r="F6653" s="66">
        <f t="shared" si="311"/>
        <v>1</v>
      </c>
      <c r="G6653" s="67" t="str">
        <f t="shared" si="309"/>
        <v>hétfő</v>
      </c>
    </row>
    <row r="6654" spans="1:7" ht="15" customHeight="1" x14ac:dyDescent="0.25">
      <c r="A6654" s="38" t="s">
        <v>1027</v>
      </c>
      <c r="B6654" s="38" t="s">
        <v>464</v>
      </c>
      <c r="C6654" s="38" t="s">
        <v>451</v>
      </c>
      <c r="D6654" s="38"/>
      <c r="E6654" s="65">
        <f t="shared" si="310"/>
        <v>196424</v>
      </c>
      <c r="F6654" s="66">
        <f t="shared" si="311"/>
        <v>3</v>
      </c>
      <c r="G6654" s="67" t="str">
        <f t="shared" si="309"/>
        <v>szerda</v>
      </c>
    </row>
    <row r="6655" spans="1:7" ht="15" customHeight="1" x14ac:dyDescent="0.25">
      <c r="A6655" s="38" t="s">
        <v>1027</v>
      </c>
      <c r="B6655" s="38" t="s">
        <v>466</v>
      </c>
      <c r="C6655" s="38" t="s">
        <v>457</v>
      </c>
      <c r="D6655" s="38"/>
      <c r="E6655" s="65">
        <f t="shared" si="310"/>
        <v>196454</v>
      </c>
      <c r="F6655" s="66">
        <f t="shared" si="311"/>
        <v>5</v>
      </c>
      <c r="G6655" s="67" t="str">
        <f t="shared" si="309"/>
        <v>péntek</v>
      </c>
    </row>
    <row r="6656" spans="1:7" ht="15" customHeight="1" x14ac:dyDescent="0.25">
      <c r="A6656" s="38" t="s">
        <v>1027</v>
      </c>
      <c r="B6656" s="38" t="s">
        <v>468</v>
      </c>
      <c r="C6656" s="38" t="s">
        <v>459</v>
      </c>
      <c r="D6656" s="38"/>
      <c r="E6656" s="65">
        <f t="shared" si="310"/>
        <v>196483</v>
      </c>
      <c r="F6656" s="66">
        <f t="shared" si="311"/>
        <v>6</v>
      </c>
      <c r="G6656" s="67" t="str">
        <f t="shared" si="309"/>
        <v>szombat</v>
      </c>
    </row>
    <row r="6657" spans="1:7" ht="15" customHeight="1" x14ac:dyDescent="0.25">
      <c r="A6657" s="38" t="s">
        <v>1028</v>
      </c>
      <c r="B6657" s="38" t="s">
        <v>448</v>
      </c>
      <c r="C6657" s="38" t="s">
        <v>489</v>
      </c>
      <c r="D6657" s="38"/>
      <c r="E6657" s="65">
        <f t="shared" si="310"/>
        <v>196513</v>
      </c>
      <c r="F6657" s="66">
        <f t="shared" si="311"/>
        <v>1</v>
      </c>
      <c r="G6657" s="67" t="str">
        <f t="shared" si="309"/>
        <v>hétfő</v>
      </c>
    </row>
    <row r="6658" spans="1:7" ht="15" customHeight="1" x14ac:dyDescent="0.25">
      <c r="A6658" s="38" t="s">
        <v>1028</v>
      </c>
      <c r="B6658" s="38" t="s">
        <v>450</v>
      </c>
      <c r="C6658" s="38" t="s">
        <v>461</v>
      </c>
      <c r="D6658" s="38"/>
      <c r="E6658" s="65">
        <f t="shared" si="310"/>
        <v>196543</v>
      </c>
      <c r="F6658" s="66">
        <f t="shared" si="311"/>
        <v>3</v>
      </c>
      <c r="G6658" s="67" t="str">
        <f t="shared" si="309"/>
        <v>szerda</v>
      </c>
    </row>
    <row r="6659" spans="1:7" ht="15" customHeight="1" x14ac:dyDescent="0.25">
      <c r="A6659" s="38" t="s">
        <v>1028</v>
      </c>
      <c r="B6659" s="38" t="s">
        <v>452</v>
      </c>
      <c r="C6659" s="38" t="s">
        <v>459</v>
      </c>
      <c r="D6659" s="38"/>
      <c r="E6659" s="65">
        <f t="shared" si="310"/>
        <v>196573</v>
      </c>
      <c r="F6659" s="66">
        <f t="shared" si="311"/>
        <v>5</v>
      </c>
      <c r="G6659" s="67" t="str">
        <f t="shared" ref="G6659:G6722" si="312">VLOOKUP(F6659,nevek,2,0)</f>
        <v>péntek</v>
      </c>
    </row>
    <row r="6660" spans="1:7" ht="15" customHeight="1" x14ac:dyDescent="0.25">
      <c r="A6660" s="38" t="s">
        <v>1028</v>
      </c>
      <c r="B6660" s="38" t="s">
        <v>454</v>
      </c>
      <c r="C6660" s="38" t="s">
        <v>461</v>
      </c>
      <c r="D6660" s="38"/>
      <c r="E6660" s="65">
        <f t="shared" ref="E6660:E6723" si="313">DATEVALUE(A6660&amp;"."&amp;B6660&amp;C6660)</f>
        <v>196602</v>
      </c>
      <c r="F6660" s="66">
        <f t="shared" ref="F6660:F6723" si="314">WEEKDAY(E6660,2)</f>
        <v>6</v>
      </c>
      <c r="G6660" s="67" t="str">
        <f t="shared" si="312"/>
        <v>szombat</v>
      </c>
    </row>
    <row r="6661" spans="1:7" ht="15" customHeight="1" x14ac:dyDescent="0.25">
      <c r="A6661" s="38" t="s">
        <v>1028</v>
      </c>
      <c r="B6661" s="38" t="s">
        <v>455</v>
      </c>
      <c r="C6661" s="38" t="s">
        <v>461</v>
      </c>
      <c r="D6661" s="38"/>
      <c r="E6661" s="65">
        <f t="shared" si="313"/>
        <v>196632</v>
      </c>
      <c r="F6661" s="66">
        <f t="shared" si="314"/>
        <v>1</v>
      </c>
      <c r="G6661" s="67" t="str">
        <f t="shared" si="312"/>
        <v>hétfő</v>
      </c>
    </row>
    <row r="6662" spans="1:7" ht="15" customHeight="1" x14ac:dyDescent="0.25">
      <c r="A6662" s="38" t="s">
        <v>1028</v>
      </c>
      <c r="B6662" s="38" t="s">
        <v>456</v>
      </c>
      <c r="C6662" s="38" t="s">
        <v>465</v>
      </c>
      <c r="D6662" s="38"/>
      <c r="E6662" s="65">
        <f t="shared" si="313"/>
        <v>196661</v>
      </c>
      <c r="F6662" s="66">
        <f t="shared" si="314"/>
        <v>2</v>
      </c>
      <c r="G6662" s="67" t="str">
        <f t="shared" si="312"/>
        <v>kedd</v>
      </c>
    </row>
    <row r="6663" spans="1:7" ht="15" customHeight="1" x14ac:dyDescent="0.25">
      <c r="A6663" s="38" t="s">
        <v>1028</v>
      </c>
      <c r="B6663" s="38" t="s">
        <v>458</v>
      </c>
      <c r="C6663" s="38" t="s">
        <v>490</v>
      </c>
      <c r="D6663" s="38"/>
      <c r="E6663" s="65">
        <f t="shared" si="313"/>
        <v>196690</v>
      </c>
      <c r="F6663" s="66">
        <f t="shared" si="314"/>
        <v>3</v>
      </c>
      <c r="G6663" s="67" t="str">
        <f t="shared" si="312"/>
        <v>szerda</v>
      </c>
    </row>
    <row r="6664" spans="1:7" ht="15" customHeight="1" x14ac:dyDescent="0.25">
      <c r="A6664" s="38" t="s">
        <v>1028</v>
      </c>
      <c r="B6664" s="38" t="s">
        <v>460</v>
      </c>
      <c r="C6664" s="38" t="s">
        <v>467</v>
      </c>
      <c r="D6664" s="38"/>
      <c r="E6664" s="65">
        <f t="shared" si="313"/>
        <v>196720</v>
      </c>
      <c r="F6664" s="66">
        <f t="shared" si="314"/>
        <v>5</v>
      </c>
      <c r="G6664" s="67" t="str">
        <f t="shared" si="312"/>
        <v>péntek</v>
      </c>
    </row>
    <row r="6665" spans="1:7" ht="15" customHeight="1" x14ac:dyDescent="0.25">
      <c r="A6665" s="38" t="s">
        <v>1028</v>
      </c>
      <c r="B6665" s="38" t="s">
        <v>462</v>
      </c>
      <c r="C6665" s="38" t="s">
        <v>472</v>
      </c>
      <c r="D6665" s="38"/>
      <c r="E6665" s="65">
        <f t="shared" si="313"/>
        <v>196749</v>
      </c>
      <c r="F6665" s="66">
        <f t="shared" si="314"/>
        <v>6</v>
      </c>
      <c r="G6665" s="67" t="str">
        <f t="shared" si="312"/>
        <v>szombat</v>
      </c>
    </row>
    <row r="6666" spans="1:7" ht="15" customHeight="1" x14ac:dyDescent="0.25">
      <c r="A6666" s="38" t="s">
        <v>1028</v>
      </c>
      <c r="B6666" s="38" t="s">
        <v>464</v>
      </c>
      <c r="C6666" s="38" t="s">
        <v>471</v>
      </c>
      <c r="D6666" s="38"/>
      <c r="E6666" s="65">
        <f t="shared" si="313"/>
        <v>196778</v>
      </c>
      <c r="F6666" s="66">
        <f t="shared" si="314"/>
        <v>7</v>
      </c>
      <c r="G6666" s="67" t="str">
        <f t="shared" si="312"/>
        <v>vasárnap</v>
      </c>
    </row>
    <row r="6667" spans="1:7" ht="15" customHeight="1" x14ac:dyDescent="0.25">
      <c r="A6667" s="38" t="s">
        <v>1028</v>
      </c>
      <c r="B6667" s="38" t="s">
        <v>466</v>
      </c>
      <c r="C6667" s="38" t="s">
        <v>473</v>
      </c>
      <c r="D6667" s="38"/>
      <c r="E6667" s="65">
        <f t="shared" si="313"/>
        <v>196808</v>
      </c>
      <c r="F6667" s="66">
        <f t="shared" si="314"/>
        <v>2</v>
      </c>
      <c r="G6667" s="67" t="str">
        <f t="shared" si="312"/>
        <v>kedd</v>
      </c>
    </row>
    <row r="6668" spans="1:7" ht="15" customHeight="1" x14ac:dyDescent="0.25">
      <c r="A6668" s="38" t="s">
        <v>1028</v>
      </c>
      <c r="B6668" s="38" t="s">
        <v>468</v>
      </c>
      <c r="C6668" s="38" t="s">
        <v>474</v>
      </c>
      <c r="D6668" s="38"/>
      <c r="E6668" s="65">
        <f t="shared" si="313"/>
        <v>196837</v>
      </c>
      <c r="F6668" s="66">
        <f t="shared" si="314"/>
        <v>3</v>
      </c>
      <c r="G6668" s="67" t="str">
        <f t="shared" si="312"/>
        <v>szerda</v>
      </c>
    </row>
    <row r="6669" spans="1:7" ht="15" customHeight="1" x14ac:dyDescent="0.25">
      <c r="A6669" s="38" t="s">
        <v>1028</v>
      </c>
      <c r="B6669" s="38" t="s">
        <v>468</v>
      </c>
      <c r="C6669" s="38" t="s">
        <v>475</v>
      </c>
      <c r="D6669" s="38"/>
      <c r="E6669" s="65">
        <f t="shared" si="313"/>
        <v>196867</v>
      </c>
      <c r="F6669" s="66">
        <f t="shared" si="314"/>
        <v>5</v>
      </c>
      <c r="G6669" s="67" t="str">
        <f t="shared" si="312"/>
        <v>péntek</v>
      </c>
    </row>
    <row r="6670" spans="1:7" ht="15" customHeight="1" x14ac:dyDescent="0.25">
      <c r="A6670" s="38" t="s">
        <v>1029</v>
      </c>
      <c r="B6670" s="38" t="s">
        <v>448</v>
      </c>
      <c r="C6670" s="38" t="s">
        <v>496</v>
      </c>
      <c r="D6670" s="38"/>
      <c r="E6670" s="65">
        <f t="shared" si="313"/>
        <v>196897</v>
      </c>
      <c r="F6670" s="66">
        <f t="shared" si="314"/>
        <v>7</v>
      </c>
      <c r="G6670" s="67" t="str">
        <f t="shared" si="312"/>
        <v>vasárnap</v>
      </c>
    </row>
    <row r="6671" spans="1:7" ht="15" customHeight="1" x14ac:dyDescent="0.25">
      <c r="A6671" s="38" t="s">
        <v>1029</v>
      </c>
      <c r="B6671" s="38" t="s">
        <v>452</v>
      </c>
      <c r="C6671" s="38" t="s">
        <v>474</v>
      </c>
      <c r="D6671" s="38"/>
      <c r="E6671" s="65">
        <f t="shared" si="313"/>
        <v>196927</v>
      </c>
      <c r="F6671" s="66">
        <f t="shared" si="314"/>
        <v>2</v>
      </c>
      <c r="G6671" s="67" t="str">
        <f t="shared" si="312"/>
        <v>kedd</v>
      </c>
    </row>
    <row r="6672" spans="1:7" ht="15" customHeight="1" x14ac:dyDescent="0.25">
      <c r="A6672" s="38" t="s">
        <v>1029</v>
      </c>
      <c r="B6672" s="38" t="s">
        <v>452</v>
      </c>
      <c r="C6672" s="38" t="s">
        <v>475</v>
      </c>
      <c r="D6672" s="38"/>
      <c r="E6672" s="65">
        <f t="shared" si="313"/>
        <v>196957</v>
      </c>
      <c r="F6672" s="66">
        <f t="shared" si="314"/>
        <v>4</v>
      </c>
      <c r="G6672" s="67" t="str">
        <f t="shared" si="312"/>
        <v>csütörtök</v>
      </c>
    </row>
    <row r="6673" spans="1:7" ht="15" customHeight="1" x14ac:dyDescent="0.25">
      <c r="A6673" s="38" t="s">
        <v>1029</v>
      </c>
      <c r="B6673" s="38" t="s">
        <v>454</v>
      </c>
      <c r="C6673" s="38" t="s">
        <v>476</v>
      </c>
      <c r="D6673" s="38"/>
      <c r="E6673" s="65">
        <f t="shared" si="313"/>
        <v>196986</v>
      </c>
      <c r="F6673" s="66">
        <f t="shared" si="314"/>
        <v>5</v>
      </c>
      <c r="G6673" s="67" t="str">
        <f t="shared" si="312"/>
        <v>péntek</v>
      </c>
    </row>
    <row r="6674" spans="1:7" ht="15" customHeight="1" x14ac:dyDescent="0.25">
      <c r="A6674" s="38" t="s">
        <v>1029</v>
      </c>
      <c r="B6674" s="38" t="s">
        <v>455</v>
      </c>
      <c r="C6674" s="38" t="s">
        <v>476</v>
      </c>
      <c r="D6674" s="38"/>
      <c r="E6674" s="65">
        <f t="shared" si="313"/>
        <v>197016</v>
      </c>
      <c r="F6674" s="66">
        <f t="shared" si="314"/>
        <v>7</v>
      </c>
      <c r="G6674" s="67" t="str">
        <f t="shared" si="312"/>
        <v>vasárnap</v>
      </c>
    </row>
    <row r="6675" spans="1:7" ht="15" customHeight="1" x14ac:dyDescent="0.25">
      <c r="A6675" s="38" t="s">
        <v>1029</v>
      </c>
      <c r="B6675" s="38" t="s">
        <v>456</v>
      </c>
      <c r="C6675" s="38" t="s">
        <v>478</v>
      </c>
      <c r="D6675" s="38"/>
      <c r="E6675" s="65">
        <f t="shared" si="313"/>
        <v>197045</v>
      </c>
      <c r="F6675" s="66">
        <f t="shared" si="314"/>
        <v>1</v>
      </c>
      <c r="G6675" s="67" t="str">
        <f t="shared" si="312"/>
        <v>hétfő</v>
      </c>
    </row>
    <row r="6676" spans="1:7" ht="15" customHeight="1" x14ac:dyDescent="0.25">
      <c r="A6676" s="38" t="s">
        <v>1029</v>
      </c>
      <c r="B6676" s="38" t="s">
        <v>458</v>
      </c>
      <c r="C6676" s="38" t="s">
        <v>479</v>
      </c>
      <c r="D6676" s="38"/>
      <c r="E6676" s="65">
        <f t="shared" si="313"/>
        <v>197074</v>
      </c>
      <c r="F6676" s="66">
        <f t="shared" si="314"/>
        <v>2</v>
      </c>
      <c r="G6676" s="67" t="str">
        <f t="shared" si="312"/>
        <v>kedd</v>
      </c>
    </row>
    <row r="6677" spans="1:7" ht="15" customHeight="1" x14ac:dyDescent="0.25">
      <c r="A6677" s="38" t="s">
        <v>1029</v>
      </c>
      <c r="B6677" s="38" t="s">
        <v>460</v>
      </c>
      <c r="C6677" s="38" t="s">
        <v>480</v>
      </c>
      <c r="D6677" s="38"/>
      <c r="E6677" s="65">
        <f t="shared" si="313"/>
        <v>197104</v>
      </c>
      <c r="F6677" s="66">
        <f t="shared" si="314"/>
        <v>4</v>
      </c>
      <c r="G6677" s="67" t="str">
        <f t="shared" si="312"/>
        <v>csütörtök</v>
      </c>
    </row>
    <row r="6678" spans="1:7" ht="15" customHeight="1" x14ac:dyDescent="0.25">
      <c r="A6678" s="38" t="s">
        <v>1029</v>
      </c>
      <c r="B6678" s="38" t="s">
        <v>462</v>
      </c>
      <c r="C6678" s="38" t="s">
        <v>492</v>
      </c>
      <c r="D6678" s="38"/>
      <c r="E6678" s="65">
        <f t="shared" si="313"/>
        <v>197133</v>
      </c>
      <c r="F6678" s="66">
        <f t="shared" si="314"/>
        <v>5</v>
      </c>
      <c r="G6678" s="67" t="str">
        <f t="shared" si="312"/>
        <v>péntek</v>
      </c>
    </row>
    <row r="6679" spans="1:7" ht="15" customHeight="1" x14ac:dyDescent="0.25">
      <c r="A6679" s="38" t="s">
        <v>1029</v>
      </c>
      <c r="B6679" s="38" t="s">
        <v>464</v>
      </c>
      <c r="C6679" s="38" t="s">
        <v>483</v>
      </c>
      <c r="D6679" s="38"/>
      <c r="E6679" s="65">
        <f t="shared" si="313"/>
        <v>197162</v>
      </c>
      <c r="F6679" s="66">
        <f t="shared" si="314"/>
        <v>6</v>
      </c>
      <c r="G6679" s="67" t="str">
        <f t="shared" si="312"/>
        <v>szombat</v>
      </c>
    </row>
    <row r="6680" spans="1:7" ht="15" customHeight="1" x14ac:dyDescent="0.25">
      <c r="A6680" s="38" t="s">
        <v>1029</v>
      </c>
      <c r="B6680" s="38" t="s">
        <v>466</v>
      </c>
      <c r="C6680" s="38" t="s">
        <v>484</v>
      </c>
      <c r="D6680" s="38"/>
      <c r="E6680" s="65">
        <f t="shared" si="313"/>
        <v>197192</v>
      </c>
      <c r="F6680" s="66">
        <f t="shared" si="314"/>
        <v>1</v>
      </c>
      <c r="G6680" s="67" t="str">
        <f t="shared" si="312"/>
        <v>hétfő</v>
      </c>
    </row>
    <row r="6681" spans="1:7" ht="15" customHeight="1" x14ac:dyDescent="0.25">
      <c r="A6681" s="38" t="s">
        <v>1029</v>
      </c>
      <c r="B6681" s="38" t="s">
        <v>468</v>
      </c>
      <c r="C6681" s="38" t="s">
        <v>485</v>
      </c>
      <c r="D6681" s="38"/>
      <c r="E6681" s="65">
        <f t="shared" si="313"/>
        <v>197221</v>
      </c>
      <c r="F6681" s="66">
        <f t="shared" si="314"/>
        <v>2</v>
      </c>
      <c r="G6681" s="67" t="str">
        <f t="shared" si="312"/>
        <v>kedd</v>
      </c>
    </row>
    <row r="6682" spans="1:7" ht="15" customHeight="1" x14ac:dyDescent="0.25">
      <c r="A6682" s="38" t="s">
        <v>1030</v>
      </c>
      <c r="B6682" s="38" t="s">
        <v>448</v>
      </c>
      <c r="C6682" s="38" t="s">
        <v>486</v>
      </c>
      <c r="D6682" s="38"/>
      <c r="E6682" s="65">
        <f t="shared" si="313"/>
        <v>197251</v>
      </c>
      <c r="F6682" s="66">
        <f t="shared" si="314"/>
        <v>4</v>
      </c>
      <c r="G6682" s="67" t="str">
        <f t="shared" si="312"/>
        <v>csütörtök</v>
      </c>
    </row>
    <row r="6683" spans="1:7" ht="15" customHeight="1" x14ac:dyDescent="0.25">
      <c r="A6683" s="38" t="s">
        <v>1030</v>
      </c>
      <c r="B6683" s="38" t="s">
        <v>450</v>
      </c>
      <c r="C6683" s="38" t="s">
        <v>494</v>
      </c>
      <c r="D6683" s="38"/>
      <c r="E6683" s="65">
        <f t="shared" si="313"/>
        <v>197281</v>
      </c>
      <c r="F6683" s="66">
        <f t="shared" si="314"/>
        <v>6</v>
      </c>
      <c r="G6683" s="67" t="str">
        <f t="shared" si="312"/>
        <v>szombat</v>
      </c>
    </row>
    <row r="6684" spans="1:7" ht="15" customHeight="1" x14ac:dyDescent="0.25">
      <c r="A6684" s="38" t="s">
        <v>1030</v>
      </c>
      <c r="B6684" s="38" t="s">
        <v>452</v>
      </c>
      <c r="C6684" s="38" t="s">
        <v>486</v>
      </c>
      <c r="D6684" s="38"/>
      <c r="E6684" s="65">
        <f t="shared" si="313"/>
        <v>197311</v>
      </c>
      <c r="F6684" s="66">
        <f t="shared" si="314"/>
        <v>1</v>
      </c>
      <c r="G6684" s="67" t="str">
        <f t="shared" si="312"/>
        <v>hétfő</v>
      </c>
    </row>
    <row r="6685" spans="1:7" ht="15" customHeight="1" x14ac:dyDescent="0.25">
      <c r="A6685" s="38" t="s">
        <v>1030</v>
      </c>
      <c r="B6685" s="38" t="s">
        <v>454</v>
      </c>
      <c r="C6685" s="38" t="s">
        <v>487</v>
      </c>
      <c r="D6685" s="38"/>
      <c r="E6685" s="65">
        <f t="shared" si="313"/>
        <v>197340</v>
      </c>
      <c r="F6685" s="66">
        <f t="shared" si="314"/>
        <v>2</v>
      </c>
      <c r="G6685" s="67" t="str">
        <f t="shared" si="312"/>
        <v>kedd</v>
      </c>
    </row>
    <row r="6686" spans="1:7" ht="15" customHeight="1" x14ac:dyDescent="0.25">
      <c r="A6686" s="38" t="s">
        <v>1030</v>
      </c>
      <c r="B6686" s="38" t="s">
        <v>455</v>
      </c>
      <c r="C6686" s="38" t="s">
        <v>487</v>
      </c>
      <c r="D6686" s="38"/>
      <c r="E6686" s="65">
        <f t="shared" si="313"/>
        <v>197370</v>
      </c>
      <c r="F6686" s="66">
        <f t="shared" si="314"/>
        <v>4</v>
      </c>
      <c r="G6686" s="67" t="str">
        <f t="shared" si="312"/>
        <v>csütörtök</v>
      </c>
    </row>
    <row r="6687" spans="1:7" ht="15" customHeight="1" x14ac:dyDescent="0.25">
      <c r="A6687" s="38" t="s">
        <v>1030</v>
      </c>
      <c r="B6687" s="38" t="s">
        <v>456</v>
      </c>
      <c r="C6687" s="38" t="s">
        <v>449</v>
      </c>
      <c r="D6687" s="38"/>
      <c r="E6687" s="65">
        <f t="shared" si="313"/>
        <v>197399</v>
      </c>
      <c r="F6687" s="66">
        <f t="shared" si="314"/>
        <v>5</v>
      </c>
      <c r="G6687" s="67" t="str">
        <f t="shared" si="312"/>
        <v>péntek</v>
      </c>
    </row>
    <row r="6688" spans="1:7" ht="15" customHeight="1" x14ac:dyDescent="0.25">
      <c r="A6688" s="38" t="s">
        <v>1030</v>
      </c>
      <c r="B6688" s="38" t="s">
        <v>458</v>
      </c>
      <c r="C6688" s="38" t="s">
        <v>449</v>
      </c>
      <c r="D6688" s="38"/>
      <c r="E6688" s="65">
        <f t="shared" si="313"/>
        <v>197429</v>
      </c>
      <c r="F6688" s="66">
        <f t="shared" si="314"/>
        <v>7</v>
      </c>
      <c r="G6688" s="67" t="str">
        <f t="shared" si="312"/>
        <v>vasárnap</v>
      </c>
    </row>
    <row r="6689" spans="1:7" ht="15" customHeight="1" x14ac:dyDescent="0.25">
      <c r="A6689" s="38" t="s">
        <v>1030</v>
      </c>
      <c r="B6689" s="38" t="s">
        <v>460</v>
      </c>
      <c r="C6689" s="38" t="s">
        <v>457</v>
      </c>
      <c r="D6689" s="38"/>
      <c r="E6689" s="65">
        <f t="shared" si="313"/>
        <v>197458</v>
      </c>
      <c r="F6689" s="66">
        <f t="shared" si="314"/>
        <v>1</v>
      </c>
      <c r="G6689" s="67" t="str">
        <f t="shared" si="312"/>
        <v>hétfő</v>
      </c>
    </row>
    <row r="6690" spans="1:7" ht="15" customHeight="1" x14ac:dyDescent="0.25">
      <c r="A6690" s="38" t="s">
        <v>1030</v>
      </c>
      <c r="B6690" s="38" t="s">
        <v>462</v>
      </c>
      <c r="C6690" s="38" t="s">
        <v>459</v>
      </c>
      <c r="D6690" s="38"/>
      <c r="E6690" s="65">
        <f t="shared" si="313"/>
        <v>197488</v>
      </c>
      <c r="F6690" s="66">
        <f t="shared" si="314"/>
        <v>3</v>
      </c>
      <c r="G6690" s="67" t="str">
        <f t="shared" si="312"/>
        <v>szerda</v>
      </c>
    </row>
    <row r="6691" spans="1:7" ht="15" customHeight="1" x14ac:dyDescent="0.25">
      <c r="A6691" s="38" t="s">
        <v>1030</v>
      </c>
      <c r="B6691" s="38" t="s">
        <v>464</v>
      </c>
      <c r="C6691" s="38" t="s">
        <v>489</v>
      </c>
      <c r="D6691" s="38"/>
      <c r="E6691" s="65">
        <f t="shared" si="313"/>
        <v>197517</v>
      </c>
      <c r="F6691" s="66">
        <f t="shared" si="314"/>
        <v>4</v>
      </c>
      <c r="G6691" s="67" t="str">
        <f t="shared" si="312"/>
        <v>csütörtök</v>
      </c>
    </row>
    <row r="6692" spans="1:7" ht="15" customHeight="1" x14ac:dyDescent="0.25">
      <c r="A6692" s="38" t="s">
        <v>1030</v>
      </c>
      <c r="B6692" s="38" t="s">
        <v>466</v>
      </c>
      <c r="C6692" s="38" t="s">
        <v>463</v>
      </c>
      <c r="D6692" s="38"/>
      <c r="E6692" s="65">
        <f t="shared" si="313"/>
        <v>197546</v>
      </c>
      <c r="F6692" s="66">
        <f t="shared" si="314"/>
        <v>5</v>
      </c>
      <c r="G6692" s="67" t="str">
        <f t="shared" si="312"/>
        <v>péntek</v>
      </c>
    </row>
    <row r="6693" spans="1:7" ht="15" customHeight="1" x14ac:dyDescent="0.25">
      <c r="A6693" s="38" t="s">
        <v>1030</v>
      </c>
      <c r="B6693" s="38" t="s">
        <v>468</v>
      </c>
      <c r="C6693" s="38" t="s">
        <v>463</v>
      </c>
      <c r="D6693" s="38"/>
      <c r="E6693" s="65">
        <f t="shared" si="313"/>
        <v>197576</v>
      </c>
      <c r="F6693" s="66">
        <f t="shared" si="314"/>
        <v>7</v>
      </c>
      <c r="G6693" s="67" t="str">
        <f t="shared" si="312"/>
        <v>vasárnap</v>
      </c>
    </row>
    <row r="6694" spans="1:7" ht="15" customHeight="1" x14ac:dyDescent="0.25">
      <c r="A6694" s="38" t="s">
        <v>1031</v>
      </c>
      <c r="B6694" s="38" t="s">
        <v>448</v>
      </c>
      <c r="C6694" s="38" t="s">
        <v>490</v>
      </c>
      <c r="D6694" s="38"/>
      <c r="E6694" s="65">
        <f t="shared" si="313"/>
        <v>197605</v>
      </c>
      <c r="F6694" s="66">
        <f t="shared" si="314"/>
        <v>1</v>
      </c>
      <c r="G6694" s="67" t="str">
        <f t="shared" si="312"/>
        <v>hétfő</v>
      </c>
    </row>
    <row r="6695" spans="1:7" ht="15" customHeight="1" x14ac:dyDescent="0.25">
      <c r="A6695" s="38" t="s">
        <v>1031</v>
      </c>
      <c r="B6695" s="38" t="s">
        <v>450</v>
      </c>
      <c r="C6695" s="38" t="s">
        <v>467</v>
      </c>
      <c r="D6695" s="38"/>
      <c r="E6695" s="65">
        <f t="shared" si="313"/>
        <v>197635</v>
      </c>
      <c r="F6695" s="66">
        <f t="shared" si="314"/>
        <v>3</v>
      </c>
      <c r="G6695" s="67" t="str">
        <f t="shared" si="312"/>
        <v>szerda</v>
      </c>
    </row>
    <row r="6696" spans="1:7" ht="15" customHeight="1" x14ac:dyDescent="0.25">
      <c r="A6696" s="38" t="s">
        <v>1031</v>
      </c>
      <c r="B6696" s="38" t="s">
        <v>452</v>
      </c>
      <c r="C6696" s="38" t="s">
        <v>465</v>
      </c>
      <c r="D6696" s="38"/>
      <c r="E6696" s="65">
        <f t="shared" si="313"/>
        <v>197665</v>
      </c>
      <c r="F6696" s="66">
        <f t="shared" si="314"/>
        <v>5</v>
      </c>
      <c r="G6696" s="67" t="str">
        <f t="shared" si="312"/>
        <v>péntek</v>
      </c>
    </row>
    <row r="6697" spans="1:7" ht="15" customHeight="1" x14ac:dyDescent="0.25">
      <c r="A6697" s="38" t="s">
        <v>1031</v>
      </c>
      <c r="B6697" s="38" t="s">
        <v>454</v>
      </c>
      <c r="C6697" s="38" t="s">
        <v>467</v>
      </c>
      <c r="D6697" s="38"/>
      <c r="E6697" s="65">
        <f t="shared" si="313"/>
        <v>197694</v>
      </c>
      <c r="F6697" s="66">
        <f t="shared" si="314"/>
        <v>6</v>
      </c>
      <c r="G6697" s="67" t="str">
        <f t="shared" si="312"/>
        <v>szombat</v>
      </c>
    </row>
    <row r="6698" spans="1:7" ht="15" customHeight="1" x14ac:dyDescent="0.25">
      <c r="A6698" s="38" t="s">
        <v>1031</v>
      </c>
      <c r="B6698" s="38" t="s">
        <v>455</v>
      </c>
      <c r="C6698" s="38" t="s">
        <v>467</v>
      </c>
      <c r="D6698" s="38"/>
      <c r="E6698" s="65">
        <f t="shared" si="313"/>
        <v>197724</v>
      </c>
      <c r="F6698" s="66">
        <f t="shared" si="314"/>
        <v>1</v>
      </c>
      <c r="G6698" s="67" t="str">
        <f t="shared" si="312"/>
        <v>hétfő</v>
      </c>
    </row>
    <row r="6699" spans="1:7" ht="15" customHeight="1" x14ac:dyDescent="0.25">
      <c r="A6699" s="38" t="s">
        <v>1031</v>
      </c>
      <c r="B6699" s="38" t="s">
        <v>456</v>
      </c>
      <c r="C6699" s="38" t="s">
        <v>470</v>
      </c>
      <c r="D6699" s="38"/>
      <c r="E6699" s="65">
        <f t="shared" si="313"/>
        <v>197754</v>
      </c>
      <c r="F6699" s="66">
        <f t="shared" si="314"/>
        <v>3</v>
      </c>
      <c r="G6699" s="67" t="str">
        <f t="shared" si="312"/>
        <v>szerda</v>
      </c>
    </row>
    <row r="6700" spans="1:7" ht="15" customHeight="1" x14ac:dyDescent="0.25">
      <c r="A6700" s="38" t="s">
        <v>1031</v>
      </c>
      <c r="B6700" s="38" t="s">
        <v>458</v>
      </c>
      <c r="C6700" s="38" t="s">
        <v>472</v>
      </c>
      <c r="D6700" s="38"/>
      <c r="E6700" s="65">
        <f t="shared" si="313"/>
        <v>197783</v>
      </c>
      <c r="F6700" s="66">
        <f t="shared" si="314"/>
        <v>4</v>
      </c>
      <c r="G6700" s="67" t="str">
        <f t="shared" si="312"/>
        <v>csütörtök</v>
      </c>
    </row>
    <row r="6701" spans="1:7" ht="15" customHeight="1" x14ac:dyDescent="0.25">
      <c r="A6701" s="38" t="s">
        <v>1031</v>
      </c>
      <c r="B6701" s="38" t="s">
        <v>460</v>
      </c>
      <c r="C6701" s="38" t="s">
        <v>471</v>
      </c>
      <c r="D6701" s="38"/>
      <c r="E6701" s="65">
        <f t="shared" si="313"/>
        <v>197813</v>
      </c>
      <c r="F6701" s="66">
        <f t="shared" si="314"/>
        <v>6</v>
      </c>
      <c r="G6701" s="67" t="str">
        <f t="shared" si="312"/>
        <v>szombat</v>
      </c>
    </row>
    <row r="6702" spans="1:7" ht="15" customHeight="1" x14ac:dyDescent="0.25">
      <c r="A6702" s="38" t="s">
        <v>1031</v>
      </c>
      <c r="B6702" s="38" t="s">
        <v>462</v>
      </c>
      <c r="C6702" s="38" t="s">
        <v>474</v>
      </c>
      <c r="D6702" s="38"/>
      <c r="E6702" s="65">
        <f t="shared" si="313"/>
        <v>197842</v>
      </c>
      <c r="F6702" s="66">
        <f t="shared" si="314"/>
        <v>7</v>
      </c>
      <c r="G6702" s="67" t="str">
        <f t="shared" si="312"/>
        <v>vasárnap</v>
      </c>
    </row>
    <row r="6703" spans="1:7" ht="15" customHeight="1" x14ac:dyDescent="0.25">
      <c r="A6703" s="38" t="s">
        <v>1031</v>
      </c>
      <c r="B6703" s="38" t="s">
        <v>464</v>
      </c>
      <c r="C6703" s="38" t="s">
        <v>474</v>
      </c>
      <c r="D6703" s="38"/>
      <c r="E6703" s="65">
        <f t="shared" si="313"/>
        <v>197872</v>
      </c>
      <c r="F6703" s="66">
        <f t="shared" si="314"/>
        <v>2</v>
      </c>
      <c r="G6703" s="67" t="str">
        <f t="shared" si="312"/>
        <v>kedd</v>
      </c>
    </row>
    <row r="6704" spans="1:7" ht="15" customHeight="1" x14ac:dyDescent="0.25">
      <c r="A6704" s="38" t="s">
        <v>1031</v>
      </c>
      <c r="B6704" s="38" t="s">
        <v>464</v>
      </c>
      <c r="C6704" s="38" t="s">
        <v>496</v>
      </c>
      <c r="D6704" s="38"/>
      <c r="E6704" s="65">
        <f t="shared" si="313"/>
        <v>197901</v>
      </c>
      <c r="F6704" s="66">
        <f t="shared" si="314"/>
        <v>3</v>
      </c>
      <c r="G6704" s="67" t="str">
        <f t="shared" si="312"/>
        <v>szerda</v>
      </c>
    </row>
    <row r="6705" spans="1:7" ht="15" customHeight="1" x14ac:dyDescent="0.25">
      <c r="A6705" s="38" t="s">
        <v>1031</v>
      </c>
      <c r="B6705" s="38" t="s">
        <v>466</v>
      </c>
      <c r="C6705" s="38" t="s">
        <v>477</v>
      </c>
      <c r="D6705" s="38"/>
      <c r="E6705" s="65">
        <f t="shared" si="313"/>
        <v>197930</v>
      </c>
      <c r="F6705" s="66">
        <f t="shared" si="314"/>
        <v>4</v>
      </c>
      <c r="G6705" s="67" t="str">
        <f t="shared" si="312"/>
        <v>csütörtök</v>
      </c>
    </row>
    <row r="6706" spans="1:7" ht="15" customHeight="1" x14ac:dyDescent="0.25">
      <c r="A6706" s="38" t="s">
        <v>1031</v>
      </c>
      <c r="B6706" s="38" t="s">
        <v>468</v>
      </c>
      <c r="C6706" s="38" t="s">
        <v>477</v>
      </c>
      <c r="D6706" s="38"/>
      <c r="E6706" s="65">
        <f t="shared" si="313"/>
        <v>197960</v>
      </c>
      <c r="F6706" s="66">
        <f t="shared" si="314"/>
        <v>6</v>
      </c>
      <c r="G6706" s="67" t="str">
        <f t="shared" si="312"/>
        <v>szombat</v>
      </c>
    </row>
    <row r="6707" spans="1:7" ht="15" customHeight="1" x14ac:dyDescent="0.25">
      <c r="A6707" s="38" t="s">
        <v>1032</v>
      </c>
      <c r="B6707" s="38" t="s">
        <v>448</v>
      </c>
      <c r="C6707" s="38" t="s">
        <v>479</v>
      </c>
      <c r="D6707" s="38"/>
      <c r="E6707" s="65">
        <f t="shared" si="313"/>
        <v>197989</v>
      </c>
      <c r="F6707" s="66">
        <f t="shared" si="314"/>
        <v>7</v>
      </c>
      <c r="G6707" s="67" t="str">
        <f t="shared" si="312"/>
        <v>vasárnap</v>
      </c>
    </row>
    <row r="6708" spans="1:7" ht="15" customHeight="1" x14ac:dyDescent="0.25">
      <c r="A6708" s="38" t="s">
        <v>1032</v>
      </c>
      <c r="B6708" s="38" t="s">
        <v>450</v>
      </c>
      <c r="C6708" s="38" t="s">
        <v>480</v>
      </c>
      <c r="D6708" s="38"/>
      <c r="E6708" s="65">
        <f t="shared" si="313"/>
        <v>198019</v>
      </c>
      <c r="F6708" s="66">
        <f t="shared" si="314"/>
        <v>2</v>
      </c>
      <c r="G6708" s="67" t="str">
        <f t="shared" si="312"/>
        <v>kedd</v>
      </c>
    </row>
    <row r="6709" spans="1:7" ht="15" customHeight="1" x14ac:dyDescent="0.25">
      <c r="A6709" s="38" t="s">
        <v>1032</v>
      </c>
      <c r="B6709" s="38" t="s">
        <v>452</v>
      </c>
      <c r="C6709" s="38" t="s">
        <v>479</v>
      </c>
      <c r="D6709" s="38"/>
      <c r="E6709" s="65">
        <f t="shared" si="313"/>
        <v>198048</v>
      </c>
      <c r="F6709" s="66">
        <f t="shared" si="314"/>
        <v>3</v>
      </c>
      <c r="G6709" s="67" t="str">
        <f t="shared" si="312"/>
        <v>szerda</v>
      </c>
    </row>
    <row r="6710" spans="1:7" ht="15" customHeight="1" x14ac:dyDescent="0.25">
      <c r="A6710" s="38" t="s">
        <v>1032</v>
      </c>
      <c r="B6710" s="38" t="s">
        <v>454</v>
      </c>
      <c r="C6710" s="38" t="s">
        <v>480</v>
      </c>
      <c r="D6710" s="38"/>
      <c r="E6710" s="65">
        <f t="shared" si="313"/>
        <v>198078</v>
      </c>
      <c r="F6710" s="66">
        <f t="shared" si="314"/>
        <v>5</v>
      </c>
      <c r="G6710" s="67" t="str">
        <f t="shared" si="312"/>
        <v>péntek</v>
      </c>
    </row>
    <row r="6711" spans="1:7" ht="15" customHeight="1" x14ac:dyDescent="0.25">
      <c r="A6711" s="38" t="s">
        <v>1032</v>
      </c>
      <c r="B6711" s="38" t="s">
        <v>455</v>
      </c>
      <c r="C6711" s="38" t="s">
        <v>480</v>
      </c>
      <c r="D6711" s="38"/>
      <c r="E6711" s="65">
        <f t="shared" si="313"/>
        <v>198108</v>
      </c>
      <c r="F6711" s="66">
        <f t="shared" si="314"/>
        <v>7</v>
      </c>
      <c r="G6711" s="67" t="str">
        <f t="shared" si="312"/>
        <v>vasárnap</v>
      </c>
    </row>
    <row r="6712" spans="1:7" ht="15" customHeight="1" x14ac:dyDescent="0.25">
      <c r="A6712" s="38" t="s">
        <v>1032</v>
      </c>
      <c r="B6712" s="38" t="s">
        <v>456</v>
      </c>
      <c r="C6712" s="38" t="s">
        <v>492</v>
      </c>
      <c r="D6712" s="38"/>
      <c r="E6712" s="65">
        <f t="shared" si="313"/>
        <v>198137</v>
      </c>
      <c r="F6712" s="66">
        <f t="shared" si="314"/>
        <v>1</v>
      </c>
      <c r="G6712" s="67" t="str">
        <f t="shared" si="312"/>
        <v>hétfő</v>
      </c>
    </row>
    <row r="6713" spans="1:7" ht="15" customHeight="1" x14ac:dyDescent="0.25">
      <c r="A6713" s="38" t="s">
        <v>1032</v>
      </c>
      <c r="B6713" s="38" t="s">
        <v>458</v>
      </c>
      <c r="C6713" s="38" t="s">
        <v>492</v>
      </c>
      <c r="D6713" s="38"/>
      <c r="E6713" s="65">
        <f t="shared" si="313"/>
        <v>198167</v>
      </c>
      <c r="F6713" s="66">
        <f t="shared" si="314"/>
        <v>3</v>
      </c>
      <c r="G6713" s="67" t="str">
        <f t="shared" si="312"/>
        <v>szerda</v>
      </c>
    </row>
    <row r="6714" spans="1:7" ht="15" customHeight="1" x14ac:dyDescent="0.25">
      <c r="A6714" s="38" t="s">
        <v>1032</v>
      </c>
      <c r="B6714" s="38" t="s">
        <v>460</v>
      </c>
      <c r="C6714" s="38" t="s">
        <v>483</v>
      </c>
      <c r="D6714" s="38"/>
      <c r="E6714" s="65">
        <f t="shared" si="313"/>
        <v>198197</v>
      </c>
      <c r="F6714" s="66">
        <f t="shared" si="314"/>
        <v>5</v>
      </c>
      <c r="G6714" s="67" t="str">
        <f t="shared" si="312"/>
        <v>péntek</v>
      </c>
    </row>
    <row r="6715" spans="1:7" ht="15" customHeight="1" x14ac:dyDescent="0.25">
      <c r="A6715" s="38" t="s">
        <v>1032</v>
      </c>
      <c r="B6715" s="38" t="s">
        <v>462</v>
      </c>
      <c r="C6715" s="38" t="s">
        <v>485</v>
      </c>
      <c r="D6715" s="38"/>
      <c r="E6715" s="65">
        <f t="shared" si="313"/>
        <v>198226</v>
      </c>
      <c r="F6715" s="66">
        <f t="shared" si="314"/>
        <v>6</v>
      </c>
      <c r="G6715" s="67" t="str">
        <f t="shared" si="312"/>
        <v>szombat</v>
      </c>
    </row>
    <row r="6716" spans="1:7" ht="15" customHeight="1" x14ac:dyDescent="0.25">
      <c r="A6716" s="38" t="s">
        <v>1032</v>
      </c>
      <c r="B6716" s="38" t="s">
        <v>464</v>
      </c>
      <c r="C6716" s="38" t="s">
        <v>485</v>
      </c>
      <c r="D6716" s="38"/>
      <c r="E6716" s="65">
        <f t="shared" si="313"/>
        <v>198256</v>
      </c>
      <c r="F6716" s="66">
        <f t="shared" si="314"/>
        <v>1</v>
      </c>
      <c r="G6716" s="67" t="str">
        <f t="shared" si="312"/>
        <v>hétfő</v>
      </c>
    </row>
    <row r="6717" spans="1:7" ht="15" customHeight="1" x14ac:dyDescent="0.25">
      <c r="A6717" s="38" t="s">
        <v>1032</v>
      </c>
      <c r="B6717" s="38" t="s">
        <v>466</v>
      </c>
      <c r="C6717" s="38" t="s">
        <v>494</v>
      </c>
      <c r="D6717" s="38"/>
      <c r="E6717" s="65">
        <f t="shared" si="313"/>
        <v>198285</v>
      </c>
      <c r="F6717" s="66">
        <f t="shared" si="314"/>
        <v>2</v>
      </c>
      <c r="G6717" s="67" t="str">
        <f t="shared" si="312"/>
        <v>kedd</v>
      </c>
    </row>
    <row r="6718" spans="1:7" ht="15" customHeight="1" x14ac:dyDescent="0.25">
      <c r="A6718" s="38" t="s">
        <v>1032</v>
      </c>
      <c r="B6718" s="38" t="s">
        <v>468</v>
      </c>
      <c r="C6718" s="38" t="s">
        <v>487</v>
      </c>
      <c r="D6718" s="38"/>
      <c r="E6718" s="65">
        <f t="shared" si="313"/>
        <v>198314</v>
      </c>
      <c r="F6718" s="66">
        <f t="shared" si="314"/>
        <v>3</v>
      </c>
      <c r="G6718" s="67" t="str">
        <f t="shared" si="312"/>
        <v>szerda</v>
      </c>
    </row>
    <row r="6719" spans="1:7" ht="15" customHeight="1" x14ac:dyDescent="0.25">
      <c r="A6719" s="38" t="s">
        <v>1033</v>
      </c>
      <c r="B6719" s="38" t="s">
        <v>448</v>
      </c>
      <c r="C6719" s="38" t="s">
        <v>453</v>
      </c>
      <c r="D6719" s="38"/>
      <c r="E6719" s="65">
        <f t="shared" si="313"/>
        <v>198344</v>
      </c>
      <c r="F6719" s="66">
        <f t="shared" si="314"/>
        <v>5</v>
      </c>
      <c r="G6719" s="67" t="str">
        <f t="shared" si="312"/>
        <v>péntek</v>
      </c>
    </row>
    <row r="6720" spans="1:7" ht="15" customHeight="1" x14ac:dyDescent="0.25">
      <c r="A6720" s="38" t="s">
        <v>1033</v>
      </c>
      <c r="B6720" s="38" t="s">
        <v>450</v>
      </c>
      <c r="C6720" s="38" t="s">
        <v>451</v>
      </c>
      <c r="D6720" s="38"/>
      <c r="E6720" s="65">
        <f t="shared" si="313"/>
        <v>198373</v>
      </c>
      <c r="F6720" s="66">
        <f t="shared" si="314"/>
        <v>6</v>
      </c>
      <c r="G6720" s="67" t="str">
        <f t="shared" si="312"/>
        <v>szombat</v>
      </c>
    </row>
    <row r="6721" spans="1:7" ht="15" customHeight="1" x14ac:dyDescent="0.25">
      <c r="A6721" s="38" t="s">
        <v>1033</v>
      </c>
      <c r="B6721" s="38" t="s">
        <v>452</v>
      </c>
      <c r="C6721" s="38" t="s">
        <v>453</v>
      </c>
      <c r="D6721" s="38"/>
      <c r="E6721" s="65">
        <f t="shared" si="313"/>
        <v>198403</v>
      </c>
      <c r="F6721" s="66">
        <f t="shared" si="314"/>
        <v>1</v>
      </c>
      <c r="G6721" s="67" t="str">
        <f t="shared" si="312"/>
        <v>hétfő</v>
      </c>
    </row>
    <row r="6722" spans="1:7" ht="15" customHeight="1" x14ac:dyDescent="0.25">
      <c r="A6722" s="38" t="s">
        <v>1033</v>
      </c>
      <c r="B6722" s="38" t="s">
        <v>454</v>
      </c>
      <c r="C6722" s="38" t="s">
        <v>451</v>
      </c>
      <c r="D6722" s="38"/>
      <c r="E6722" s="65">
        <f t="shared" si="313"/>
        <v>198432</v>
      </c>
      <c r="F6722" s="66">
        <f t="shared" si="314"/>
        <v>2</v>
      </c>
      <c r="G6722" s="67" t="str">
        <f t="shared" si="312"/>
        <v>kedd</v>
      </c>
    </row>
    <row r="6723" spans="1:7" ht="15" customHeight="1" x14ac:dyDescent="0.25">
      <c r="A6723" s="38" t="s">
        <v>1033</v>
      </c>
      <c r="B6723" s="38" t="s">
        <v>455</v>
      </c>
      <c r="C6723" s="38" t="s">
        <v>451</v>
      </c>
      <c r="D6723" s="38"/>
      <c r="E6723" s="65">
        <f t="shared" si="313"/>
        <v>198462</v>
      </c>
      <c r="F6723" s="66">
        <f t="shared" si="314"/>
        <v>4</v>
      </c>
      <c r="G6723" s="67" t="str">
        <f t="shared" ref="G6723:G6786" si="315">VLOOKUP(F6723,nevek,2,0)</f>
        <v>csütörtök</v>
      </c>
    </row>
    <row r="6724" spans="1:7" ht="15" customHeight="1" x14ac:dyDescent="0.25">
      <c r="A6724" s="38" t="s">
        <v>1033</v>
      </c>
      <c r="B6724" s="38" t="s">
        <v>456</v>
      </c>
      <c r="C6724" s="38" t="s">
        <v>459</v>
      </c>
      <c r="D6724" s="38"/>
      <c r="E6724" s="65">
        <f t="shared" ref="E6724:E6787" si="316">DATEVALUE(A6724&amp;"."&amp;B6724&amp;C6724)</f>
        <v>198491</v>
      </c>
      <c r="F6724" s="66">
        <f t="shared" ref="F6724:F6787" si="317">WEEKDAY(E6724,2)</f>
        <v>5</v>
      </c>
      <c r="G6724" s="67" t="str">
        <f t="shared" si="315"/>
        <v>péntek</v>
      </c>
    </row>
    <row r="6725" spans="1:7" ht="15" customHeight="1" x14ac:dyDescent="0.25">
      <c r="A6725" s="38" t="s">
        <v>1033</v>
      </c>
      <c r="B6725" s="38" t="s">
        <v>458</v>
      </c>
      <c r="C6725" s="38" t="s">
        <v>459</v>
      </c>
      <c r="D6725" s="38"/>
      <c r="E6725" s="65">
        <f t="shared" si="316"/>
        <v>198521</v>
      </c>
      <c r="F6725" s="66">
        <f t="shared" si="317"/>
        <v>7</v>
      </c>
      <c r="G6725" s="67" t="str">
        <f t="shared" si="315"/>
        <v>vasárnap</v>
      </c>
    </row>
    <row r="6726" spans="1:7" ht="15" customHeight="1" x14ac:dyDescent="0.25">
      <c r="A6726" s="38" t="s">
        <v>1033</v>
      </c>
      <c r="B6726" s="38" t="s">
        <v>460</v>
      </c>
      <c r="C6726" s="38" t="s">
        <v>489</v>
      </c>
      <c r="D6726" s="38"/>
      <c r="E6726" s="65">
        <f t="shared" si="316"/>
        <v>198551</v>
      </c>
      <c r="F6726" s="66">
        <f t="shared" si="317"/>
        <v>2</v>
      </c>
      <c r="G6726" s="67" t="str">
        <f t="shared" si="315"/>
        <v>kedd</v>
      </c>
    </row>
    <row r="6727" spans="1:7" ht="15" customHeight="1" x14ac:dyDescent="0.25">
      <c r="A6727" s="38" t="s">
        <v>1033</v>
      </c>
      <c r="B6727" s="38" t="s">
        <v>462</v>
      </c>
      <c r="C6727" s="38" t="s">
        <v>463</v>
      </c>
      <c r="D6727" s="38"/>
      <c r="E6727" s="65">
        <f t="shared" si="316"/>
        <v>198580</v>
      </c>
      <c r="F6727" s="66">
        <f t="shared" si="317"/>
        <v>3</v>
      </c>
      <c r="G6727" s="67" t="str">
        <f t="shared" si="315"/>
        <v>szerda</v>
      </c>
    </row>
    <row r="6728" spans="1:7" ht="15" customHeight="1" x14ac:dyDescent="0.25">
      <c r="A6728" s="38" t="s">
        <v>1033</v>
      </c>
      <c r="B6728" s="38" t="s">
        <v>464</v>
      </c>
      <c r="C6728" s="38" t="s">
        <v>463</v>
      </c>
      <c r="D6728" s="38"/>
      <c r="E6728" s="65">
        <f t="shared" si="316"/>
        <v>198610</v>
      </c>
      <c r="F6728" s="66">
        <f t="shared" si="317"/>
        <v>5</v>
      </c>
      <c r="G6728" s="67" t="str">
        <f t="shared" si="315"/>
        <v>péntek</v>
      </c>
    </row>
    <row r="6729" spans="1:7" ht="15" customHeight="1" x14ac:dyDescent="0.25">
      <c r="A6729" s="38" t="s">
        <v>1033</v>
      </c>
      <c r="B6729" s="38" t="s">
        <v>466</v>
      </c>
      <c r="C6729" s="38" t="s">
        <v>465</v>
      </c>
      <c r="D6729" s="38"/>
      <c r="E6729" s="65">
        <f t="shared" si="316"/>
        <v>198640</v>
      </c>
      <c r="F6729" s="66">
        <f t="shared" si="317"/>
        <v>7</v>
      </c>
      <c r="G6729" s="67" t="str">
        <f t="shared" si="315"/>
        <v>vasárnap</v>
      </c>
    </row>
    <row r="6730" spans="1:7" ht="15" customHeight="1" x14ac:dyDescent="0.25">
      <c r="A6730" s="38" t="s">
        <v>1033</v>
      </c>
      <c r="B6730" s="38" t="s">
        <v>468</v>
      </c>
      <c r="C6730" s="38" t="s">
        <v>490</v>
      </c>
      <c r="D6730" s="38"/>
      <c r="E6730" s="65">
        <f t="shared" si="316"/>
        <v>198669</v>
      </c>
      <c r="F6730" s="66">
        <f t="shared" si="317"/>
        <v>1</v>
      </c>
      <c r="G6730" s="67" t="str">
        <f t="shared" si="315"/>
        <v>hétfő</v>
      </c>
    </row>
    <row r="6731" spans="1:7" ht="15" customHeight="1" x14ac:dyDescent="0.25">
      <c r="A6731" s="38" t="s">
        <v>1034</v>
      </c>
      <c r="B6731" s="38" t="s">
        <v>448</v>
      </c>
      <c r="C6731" s="38" t="s">
        <v>467</v>
      </c>
      <c r="D6731" s="38"/>
      <c r="E6731" s="65">
        <f t="shared" si="316"/>
        <v>198699</v>
      </c>
      <c r="F6731" s="66">
        <f t="shared" si="317"/>
        <v>3</v>
      </c>
      <c r="G6731" s="67" t="str">
        <f t="shared" si="315"/>
        <v>szerda</v>
      </c>
    </row>
    <row r="6732" spans="1:7" ht="15" customHeight="1" x14ac:dyDescent="0.25">
      <c r="A6732" s="38" t="s">
        <v>1034</v>
      </c>
      <c r="B6732" s="38" t="s">
        <v>450</v>
      </c>
      <c r="C6732" s="38" t="s">
        <v>472</v>
      </c>
      <c r="D6732" s="38"/>
      <c r="E6732" s="65">
        <f t="shared" si="316"/>
        <v>198728</v>
      </c>
      <c r="F6732" s="66">
        <f t="shared" si="317"/>
        <v>4</v>
      </c>
      <c r="G6732" s="67" t="str">
        <f t="shared" si="315"/>
        <v>csütörtök</v>
      </c>
    </row>
    <row r="6733" spans="1:7" ht="15" customHeight="1" x14ac:dyDescent="0.25">
      <c r="A6733" s="38" t="s">
        <v>1034</v>
      </c>
      <c r="B6733" s="38" t="s">
        <v>452</v>
      </c>
      <c r="C6733" s="38" t="s">
        <v>472</v>
      </c>
      <c r="D6733" s="38"/>
      <c r="E6733" s="65">
        <f t="shared" si="316"/>
        <v>198757</v>
      </c>
      <c r="F6733" s="66">
        <f t="shared" si="317"/>
        <v>5</v>
      </c>
      <c r="G6733" s="67" t="str">
        <f t="shared" si="315"/>
        <v>péntek</v>
      </c>
    </row>
    <row r="6734" spans="1:7" ht="15" customHeight="1" x14ac:dyDescent="0.25">
      <c r="A6734" s="38" t="s">
        <v>1034</v>
      </c>
      <c r="B6734" s="38" t="s">
        <v>454</v>
      </c>
      <c r="C6734" s="38" t="s">
        <v>471</v>
      </c>
      <c r="D6734" s="38"/>
      <c r="E6734" s="65">
        <f t="shared" si="316"/>
        <v>198787</v>
      </c>
      <c r="F6734" s="66">
        <f t="shared" si="317"/>
        <v>7</v>
      </c>
      <c r="G6734" s="67" t="str">
        <f t="shared" si="315"/>
        <v>vasárnap</v>
      </c>
    </row>
    <row r="6735" spans="1:7" ht="15" customHeight="1" x14ac:dyDescent="0.25">
      <c r="A6735" s="38" t="s">
        <v>1034</v>
      </c>
      <c r="B6735" s="38" t="s">
        <v>455</v>
      </c>
      <c r="C6735" s="38" t="s">
        <v>473</v>
      </c>
      <c r="D6735" s="38"/>
      <c r="E6735" s="65">
        <f t="shared" si="316"/>
        <v>198816</v>
      </c>
      <c r="F6735" s="66">
        <f t="shared" si="317"/>
        <v>1</v>
      </c>
      <c r="G6735" s="67" t="str">
        <f t="shared" si="315"/>
        <v>hétfő</v>
      </c>
    </row>
    <row r="6736" spans="1:7" ht="15" customHeight="1" x14ac:dyDescent="0.25">
      <c r="A6736" s="38" t="s">
        <v>1034</v>
      </c>
      <c r="B6736" s="38" t="s">
        <v>456</v>
      </c>
      <c r="C6736" s="38" t="s">
        <v>474</v>
      </c>
      <c r="D6736" s="38"/>
      <c r="E6736" s="65">
        <f t="shared" si="316"/>
        <v>198846</v>
      </c>
      <c r="F6736" s="66">
        <f t="shared" si="317"/>
        <v>3</v>
      </c>
      <c r="G6736" s="67" t="str">
        <f t="shared" si="315"/>
        <v>szerda</v>
      </c>
    </row>
    <row r="6737" spans="1:7" ht="15" customHeight="1" x14ac:dyDescent="0.25">
      <c r="A6737" s="38" t="s">
        <v>1034</v>
      </c>
      <c r="B6737" s="38" t="s">
        <v>456</v>
      </c>
      <c r="C6737" s="38" t="s">
        <v>496</v>
      </c>
      <c r="D6737" s="38"/>
      <c r="E6737" s="65">
        <f t="shared" si="316"/>
        <v>198875</v>
      </c>
      <c r="F6737" s="66">
        <f t="shared" si="317"/>
        <v>4</v>
      </c>
      <c r="G6737" s="67" t="str">
        <f t="shared" si="315"/>
        <v>csütörtök</v>
      </c>
    </row>
    <row r="6738" spans="1:7" ht="15" customHeight="1" x14ac:dyDescent="0.25">
      <c r="A6738" s="38" t="s">
        <v>1034</v>
      </c>
      <c r="B6738" s="38" t="s">
        <v>458</v>
      </c>
      <c r="C6738" s="38" t="s">
        <v>496</v>
      </c>
      <c r="D6738" s="38"/>
      <c r="E6738" s="65">
        <f t="shared" si="316"/>
        <v>198905</v>
      </c>
      <c r="F6738" s="66">
        <f t="shared" si="317"/>
        <v>6</v>
      </c>
      <c r="G6738" s="67" t="str">
        <f t="shared" si="315"/>
        <v>szombat</v>
      </c>
    </row>
    <row r="6739" spans="1:7" ht="15" customHeight="1" x14ac:dyDescent="0.25">
      <c r="A6739" s="38" t="s">
        <v>1034</v>
      </c>
      <c r="B6739" s="38" t="s">
        <v>460</v>
      </c>
      <c r="C6739" s="38" t="s">
        <v>477</v>
      </c>
      <c r="D6739" s="38"/>
      <c r="E6739" s="65">
        <f t="shared" si="316"/>
        <v>198934</v>
      </c>
      <c r="F6739" s="66">
        <f t="shared" si="317"/>
        <v>7</v>
      </c>
      <c r="G6739" s="67" t="str">
        <f t="shared" si="315"/>
        <v>vasárnap</v>
      </c>
    </row>
    <row r="6740" spans="1:7" ht="15" customHeight="1" x14ac:dyDescent="0.25">
      <c r="A6740" s="38" t="s">
        <v>1034</v>
      </c>
      <c r="B6740" s="38" t="s">
        <v>462</v>
      </c>
      <c r="C6740" s="38" t="s">
        <v>478</v>
      </c>
      <c r="D6740" s="38"/>
      <c r="E6740" s="65">
        <f t="shared" si="316"/>
        <v>198964</v>
      </c>
      <c r="F6740" s="66">
        <f t="shared" si="317"/>
        <v>2</v>
      </c>
      <c r="G6740" s="67" t="str">
        <f t="shared" si="315"/>
        <v>kedd</v>
      </c>
    </row>
    <row r="6741" spans="1:7" ht="15" customHeight="1" x14ac:dyDescent="0.25">
      <c r="A6741" s="38" t="s">
        <v>1034</v>
      </c>
      <c r="B6741" s="38" t="s">
        <v>464</v>
      </c>
      <c r="C6741" s="38" t="s">
        <v>478</v>
      </c>
      <c r="D6741" s="38"/>
      <c r="E6741" s="65">
        <f t="shared" si="316"/>
        <v>198994</v>
      </c>
      <c r="F6741" s="66">
        <f t="shared" si="317"/>
        <v>4</v>
      </c>
      <c r="G6741" s="67" t="str">
        <f t="shared" si="315"/>
        <v>csütörtök</v>
      </c>
    </row>
    <row r="6742" spans="1:7" ht="15" customHeight="1" x14ac:dyDescent="0.25">
      <c r="A6742" s="38" t="s">
        <v>1034</v>
      </c>
      <c r="B6742" s="38" t="s">
        <v>466</v>
      </c>
      <c r="C6742" s="38" t="s">
        <v>480</v>
      </c>
      <c r="D6742" s="38"/>
      <c r="E6742" s="65">
        <f t="shared" si="316"/>
        <v>199023</v>
      </c>
      <c r="F6742" s="66">
        <f t="shared" si="317"/>
        <v>5</v>
      </c>
      <c r="G6742" s="67" t="str">
        <f t="shared" si="315"/>
        <v>péntek</v>
      </c>
    </row>
    <row r="6743" spans="1:7" ht="15" customHeight="1" x14ac:dyDescent="0.25">
      <c r="A6743" s="38" t="s">
        <v>1034</v>
      </c>
      <c r="B6743" s="38" t="s">
        <v>468</v>
      </c>
      <c r="C6743" s="38" t="s">
        <v>480</v>
      </c>
      <c r="D6743" s="38"/>
      <c r="E6743" s="65">
        <f t="shared" si="316"/>
        <v>199053</v>
      </c>
      <c r="F6743" s="66">
        <f t="shared" si="317"/>
        <v>7</v>
      </c>
      <c r="G6743" s="67" t="str">
        <f t="shared" si="315"/>
        <v>vasárnap</v>
      </c>
    </row>
    <row r="6744" spans="1:7" ht="15" customHeight="1" x14ac:dyDescent="0.25">
      <c r="A6744" s="38" t="s">
        <v>1035</v>
      </c>
      <c r="B6744" s="38" t="s">
        <v>448</v>
      </c>
      <c r="C6744" s="38" t="s">
        <v>482</v>
      </c>
      <c r="D6744" s="38"/>
      <c r="E6744" s="65">
        <f t="shared" si="316"/>
        <v>199083</v>
      </c>
      <c r="F6744" s="66">
        <f t="shared" si="317"/>
        <v>2</v>
      </c>
      <c r="G6744" s="67" t="str">
        <f t="shared" si="315"/>
        <v>kedd</v>
      </c>
    </row>
    <row r="6745" spans="1:7" ht="15" customHeight="1" x14ac:dyDescent="0.25">
      <c r="A6745" s="38" t="s">
        <v>1035</v>
      </c>
      <c r="B6745" s="38" t="s">
        <v>450</v>
      </c>
      <c r="C6745" s="38" t="s">
        <v>483</v>
      </c>
      <c r="D6745" s="38"/>
      <c r="E6745" s="65">
        <f t="shared" si="316"/>
        <v>199112</v>
      </c>
      <c r="F6745" s="66">
        <f t="shared" si="317"/>
        <v>3</v>
      </c>
      <c r="G6745" s="67" t="str">
        <f t="shared" si="315"/>
        <v>szerda</v>
      </c>
    </row>
    <row r="6746" spans="1:7" ht="15" customHeight="1" x14ac:dyDescent="0.25">
      <c r="A6746" s="38" t="s">
        <v>1035</v>
      </c>
      <c r="B6746" s="38" t="s">
        <v>452</v>
      </c>
      <c r="C6746" s="38" t="s">
        <v>482</v>
      </c>
      <c r="D6746" s="38"/>
      <c r="E6746" s="65">
        <f t="shared" si="316"/>
        <v>199142</v>
      </c>
      <c r="F6746" s="66">
        <f t="shared" si="317"/>
        <v>5</v>
      </c>
      <c r="G6746" s="67" t="str">
        <f t="shared" si="315"/>
        <v>péntek</v>
      </c>
    </row>
    <row r="6747" spans="1:7" ht="15" customHeight="1" x14ac:dyDescent="0.25">
      <c r="A6747" s="38" t="s">
        <v>1035</v>
      </c>
      <c r="B6747" s="38" t="s">
        <v>454</v>
      </c>
      <c r="C6747" s="38" t="s">
        <v>483</v>
      </c>
      <c r="D6747" s="38"/>
      <c r="E6747" s="65">
        <f t="shared" si="316"/>
        <v>199171</v>
      </c>
      <c r="F6747" s="66">
        <f t="shared" si="317"/>
        <v>6</v>
      </c>
      <c r="G6747" s="67" t="str">
        <f t="shared" si="315"/>
        <v>szombat</v>
      </c>
    </row>
    <row r="6748" spans="1:7" ht="15" customHeight="1" x14ac:dyDescent="0.25">
      <c r="A6748" s="38" t="s">
        <v>1035</v>
      </c>
      <c r="B6748" s="38" t="s">
        <v>455</v>
      </c>
      <c r="C6748" s="38" t="s">
        <v>484</v>
      </c>
      <c r="D6748" s="38"/>
      <c r="E6748" s="65">
        <f t="shared" si="316"/>
        <v>199200</v>
      </c>
      <c r="F6748" s="66">
        <f t="shared" si="317"/>
        <v>7</v>
      </c>
      <c r="G6748" s="67" t="str">
        <f t="shared" si="315"/>
        <v>vasárnap</v>
      </c>
    </row>
    <row r="6749" spans="1:7" ht="15" customHeight="1" x14ac:dyDescent="0.25">
      <c r="A6749" s="38" t="s">
        <v>1035</v>
      </c>
      <c r="B6749" s="38" t="s">
        <v>456</v>
      </c>
      <c r="C6749" s="38" t="s">
        <v>485</v>
      </c>
      <c r="D6749" s="38"/>
      <c r="E6749" s="65">
        <f t="shared" si="316"/>
        <v>199230</v>
      </c>
      <c r="F6749" s="66">
        <f t="shared" si="317"/>
        <v>2</v>
      </c>
      <c r="G6749" s="67" t="str">
        <f t="shared" si="315"/>
        <v>kedd</v>
      </c>
    </row>
    <row r="6750" spans="1:7" ht="15" customHeight="1" x14ac:dyDescent="0.25">
      <c r="A6750" s="38" t="s">
        <v>1035</v>
      </c>
      <c r="B6750" s="38" t="s">
        <v>458</v>
      </c>
      <c r="C6750" s="38" t="s">
        <v>486</v>
      </c>
      <c r="D6750" s="38"/>
      <c r="E6750" s="65">
        <f t="shared" si="316"/>
        <v>199259</v>
      </c>
      <c r="F6750" s="66">
        <f t="shared" si="317"/>
        <v>3</v>
      </c>
      <c r="G6750" s="67" t="str">
        <f t="shared" si="315"/>
        <v>szerda</v>
      </c>
    </row>
    <row r="6751" spans="1:7" ht="15" customHeight="1" x14ac:dyDescent="0.25">
      <c r="A6751" s="38" t="s">
        <v>1035</v>
      </c>
      <c r="B6751" s="38" t="s">
        <v>460</v>
      </c>
      <c r="C6751" s="38" t="s">
        <v>487</v>
      </c>
      <c r="D6751" s="38"/>
      <c r="E6751" s="65">
        <f t="shared" si="316"/>
        <v>199288</v>
      </c>
      <c r="F6751" s="66">
        <f t="shared" si="317"/>
        <v>4</v>
      </c>
      <c r="G6751" s="67" t="str">
        <f t="shared" si="315"/>
        <v>csütörtök</v>
      </c>
    </row>
    <row r="6752" spans="1:7" ht="15" customHeight="1" x14ac:dyDescent="0.25">
      <c r="A6752" s="38" t="s">
        <v>1035</v>
      </c>
      <c r="B6752" s="38" t="s">
        <v>462</v>
      </c>
      <c r="C6752" s="38" t="s">
        <v>453</v>
      </c>
      <c r="D6752" s="38"/>
      <c r="E6752" s="65">
        <f t="shared" si="316"/>
        <v>199318</v>
      </c>
      <c r="F6752" s="66">
        <f t="shared" si="317"/>
        <v>6</v>
      </c>
      <c r="G6752" s="67" t="str">
        <f t="shared" si="315"/>
        <v>szombat</v>
      </c>
    </row>
    <row r="6753" spans="1:7" ht="15" customHeight="1" x14ac:dyDescent="0.25">
      <c r="A6753" s="38" t="s">
        <v>1035</v>
      </c>
      <c r="B6753" s="38" t="s">
        <v>464</v>
      </c>
      <c r="C6753" s="38" t="s">
        <v>453</v>
      </c>
      <c r="D6753" s="38"/>
      <c r="E6753" s="65">
        <f t="shared" si="316"/>
        <v>199348</v>
      </c>
      <c r="F6753" s="66">
        <f t="shared" si="317"/>
        <v>1</v>
      </c>
      <c r="G6753" s="67" t="str">
        <f t="shared" si="315"/>
        <v>hétfő</v>
      </c>
    </row>
    <row r="6754" spans="1:7" ht="15" customHeight="1" x14ac:dyDescent="0.25">
      <c r="A6754" s="38" t="s">
        <v>1035</v>
      </c>
      <c r="B6754" s="38" t="s">
        <v>466</v>
      </c>
      <c r="C6754" s="38" t="s">
        <v>451</v>
      </c>
      <c r="D6754" s="38"/>
      <c r="E6754" s="65">
        <f t="shared" si="316"/>
        <v>199377</v>
      </c>
      <c r="F6754" s="66">
        <f t="shared" si="317"/>
        <v>2</v>
      </c>
      <c r="G6754" s="67" t="str">
        <f t="shared" si="315"/>
        <v>kedd</v>
      </c>
    </row>
    <row r="6755" spans="1:7" ht="15" customHeight="1" x14ac:dyDescent="0.25">
      <c r="A6755" s="38" t="s">
        <v>1035</v>
      </c>
      <c r="B6755" s="38" t="s">
        <v>468</v>
      </c>
      <c r="C6755" s="38" t="s">
        <v>451</v>
      </c>
      <c r="D6755" s="38"/>
      <c r="E6755" s="65">
        <f t="shared" si="316"/>
        <v>199407</v>
      </c>
      <c r="F6755" s="66">
        <f t="shared" si="317"/>
        <v>4</v>
      </c>
      <c r="G6755" s="67" t="str">
        <f t="shared" si="315"/>
        <v>csütörtök</v>
      </c>
    </row>
    <row r="6756" spans="1:7" ht="15" customHeight="1" x14ac:dyDescent="0.25">
      <c r="A6756" s="38" t="s">
        <v>1036</v>
      </c>
      <c r="B6756" s="38" t="s">
        <v>448</v>
      </c>
      <c r="C6756" s="38" t="s">
        <v>457</v>
      </c>
      <c r="D6756" s="38"/>
      <c r="E6756" s="65">
        <f t="shared" si="316"/>
        <v>199437</v>
      </c>
      <c r="F6756" s="66">
        <f t="shared" si="317"/>
        <v>6</v>
      </c>
      <c r="G6756" s="67" t="str">
        <f t="shared" si="315"/>
        <v>szombat</v>
      </c>
    </row>
    <row r="6757" spans="1:7" ht="15" customHeight="1" x14ac:dyDescent="0.25">
      <c r="A6757" s="38" t="s">
        <v>1036</v>
      </c>
      <c r="B6757" s="38" t="s">
        <v>450</v>
      </c>
      <c r="C6757" s="38" t="s">
        <v>459</v>
      </c>
      <c r="D6757" s="38"/>
      <c r="E6757" s="65">
        <f t="shared" si="316"/>
        <v>199467</v>
      </c>
      <c r="F6757" s="66">
        <f t="shared" si="317"/>
        <v>1</v>
      </c>
      <c r="G6757" s="67" t="str">
        <f t="shared" si="315"/>
        <v>hétfő</v>
      </c>
    </row>
    <row r="6758" spans="1:7" ht="15" customHeight="1" x14ac:dyDescent="0.25">
      <c r="A6758" s="38" t="s">
        <v>1036</v>
      </c>
      <c r="B6758" s="38" t="s">
        <v>452</v>
      </c>
      <c r="C6758" s="38" t="s">
        <v>457</v>
      </c>
      <c r="D6758" s="38"/>
      <c r="E6758" s="65">
        <f t="shared" si="316"/>
        <v>199496</v>
      </c>
      <c r="F6758" s="66">
        <f t="shared" si="317"/>
        <v>2</v>
      </c>
      <c r="G6758" s="67" t="str">
        <f t="shared" si="315"/>
        <v>kedd</v>
      </c>
    </row>
    <row r="6759" spans="1:7" ht="15" customHeight="1" x14ac:dyDescent="0.25">
      <c r="A6759" s="38" t="s">
        <v>1036</v>
      </c>
      <c r="B6759" s="38" t="s">
        <v>454</v>
      </c>
      <c r="C6759" s="38" t="s">
        <v>459</v>
      </c>
      <c r="D6759" s="38"/>
      <c r="E6759" s="65">
        <f t="shared" si="316"/>
        <v>199526</v>
      </c>
      <c r="F6759" s="66">
        <f t="shared" si="317"/>
        <v>4</v>
      </c>
      <c r="G6759" s="67" t="str">
        <f t="shared" si="315"/>
        <v>csütörtök</v>
      </c>
    </row>
    <row r="6760" spans="1:7" ht="15" customHeight="1" x14ac:dyDescent="0.25">
      <c r="A6760" s="38" t="s">
        <v>1036</v>
      </c>
      <c r="B6760" s="38" t="s">
        <v>455</v>
      </c>
      <c r="C6760" s="38" t="s">
        <v>489</v>
      </c>
      <c r="D6760" s="38"/>
      <c r="E6760" s="65">
        <f t="shared" si="316"/>
        <v>199555</v>
      </c>
      <c r="F6760" s="66">
        <f t="shared" si="317"/>
        <v>5</v>
      </c>
      <c r="G6760" s="67" t="str">
        <f t="shared" si="315"/>
        <v>péntek</v>
      </c>
    </row>
    <row r="6761" spans="1:7" ht="15" customHeight="1" x14ac:dyDescent="0.25">
      <c r="A6761" s="38" t="s">
        <v>1036</v>
      </c>
      <c r="B6761" s="38" t="s">
        <v>456</v>
      </c>
      <c r="C6761" s="38" t="s">
        <v>463</v>
      </c>
      <c r="D6761" s="38"/>
      <c r="E6761" s="65">
        <f t="shared" si="316"/>
        <v>199584</v>
      </c>
      <c r="F6761" s="66">
        <f t="shared" si="317"/>
        <v>6</v>
      </c>
      <c r="G6761" s="67" t="str">
        <f t="shared" si="315"/>
        <v>szombat</v>
      </c>
    </row>
    <row r="6762" spans="1:7" ht="15" customHeight="1" x14ac:dyDescent="0.25">
      <c r="A6762" s="38" t="s">
        <v>1036</v>
      </c>
      <c r="B6762" s="38" t="s">
        <v>458</v>
      </c>
      <c r="C6762" s="38" t="s">
        <v>463</v>
      </c>
      <c r="D6762" s="38"/>
      <c r="E6762" s="65">
        <f t="shared" si="316"/>
        <v>199614</v>
      </c>
      <c r="F6762" s="66">
        <f t="shared" si="317"/>
        <v>1</v>
      </c>
      <c r="G6762" s="67" t="str">
        <f t="shared" si="315"/>
        <v>hétfő</v>
      </c>
    </row>
    <row r="6763" spans="1:7" ht="15" customHeight="1" x14ac:dyDescent="0.25">
      <c r="A6763" s="38" t="s">
        <v>1036</v>
      </c>
      <c r="B6763" s="38" t="s">
        <v>460</v>
      </c>
      <c r="C6763" s="38" t="s">
        <v>490</v>
      </c>
      <c r="D6763" s="38"/>
      <c r="E6763" s="65">
        <f t="shared" si="316"/>
        <v>199643</v>
      </c>
      <c r="F6763" s="66">
        <f t="shared" si="317"/>
        <v>2</v>
      </c>
      <c r="G6763" s="67" t="str">
        <f t="shared" si="315"/>
        <v>kedd</v>
      </c>
    </row>
    <row r="6764" spans="1:7" ht="15" customHeight="1" x14ac:dyDescent="0.25">
      <c r="A6764" s="38" t="s">
        <v>1036</v>
      </c>
      <c r="B6764" s="38" t="s">
        <v>462</v>
      </c>
      <c r="C6764" s="38" t="s">
        <v>470</v>
      </c>
      <c r="D6764" s="38"/>
      <c r="E6764" s="65">
        <f t="shared" si="316"/>
        <v>199672</v>
      </c>
      <c r="F6764" s="66">
        <f t="shared" si="317"/>
        <v>3</v>
      </c>
      <c r="G6764" s="67" t="str">
        <f t="shared" si="315"/>
        <v>szerda</v>
      </c>
    </row>
    <row r="6765" spans="1:7" ht="15" customHeight="1" x14ac:dyDescent="0.25">
      <c r="A6765" s="38" t="s">
        <v>1036</v>
      </c>
      <c r="B6765" s="38" t="s">
        <v>464</v>
      </c>
      <c r="C6765" s="38" t="s">
        <v>470</v>
      </c>
      <c r="D6765" s="38"/>
      <c r="E6765" s="65">
        <f t="shared" si="316"/>
        <v>199702</v>
      </c>
      <c r="F6765" s="66">
        <f t="shared" si="317"/>
        <v>5</v>
      </c>
      <c r="G6765" s="67" t="str">
        <f t="shared" si="315"/>
        <v>péntek</v>
      </c>
    </row>
    <row r="6766" spans="1:7" ht="15" customHeight="1" x14ac:dyDescent="0.25">
      <c r="A6766" s="38" t="s">
        <v>1036</v>
      </c>
      <c r="B6766" s="38" t="s">
        <v>466</v>
      </c>
      <c r="C6766" s="38" t="s">
        <v>471</v>
      </c>
      <c r="D6766" s="38"/>
      <c r="E6766" s="65">
        <f t="shared" si="316"/>
        <v>199731</v>
      </c>
      <c r="F6766" s="66">
        <f t="shared" si="317"/>
        <v>6</v>
      </c>
      <c r="G6766" s="67" t="str">
        <f t="shared" si="315"/>
        <v>szombat</v>
      </c>
    </row>
    <row r="6767" spans="1:7" ht="15" customHeight="1" x14ac:dyDescent="0.25">
      <c r="A6767" s="38" t="s">
        <v>1036</v>
      </c>
      <c r="B6767" s="38" t="s">
        <v>468</v>
      </c>
      <c r="C6767" s="38" t="s">
        <v>471</v>
      </c>
      <c r="D6767" s="38"/>
      <c r="E6767" s="65">
        <f t="shared" si="316"/>
        <v>199761</v>
      </c>
      <c r="F6767" s="66">
        <f t="shared" si="317"/>
        <v>1</v>
      </c>
      <c r="G6767" s="67" t="str">
        <f t="shared" si="315"/>
        <v>hétfő</v>
      </c>
    </row>
    <row r="6768" spans="1:7" ht="15" customHeight="1" x14ac:dyDescent="0.25">
      <c r="A6768" s="38" t="s">
        <v>1037</v>
      </c>
      <c r="B6768" s="38" t="s">
        <v>448</v>
      </c>
      <c r="C6768" s="38" t="s">
        <v>473</v>
      </c>
      <c r="D6768" s="38"/>
      <c r="E6768" s="65">
        <f t="shared" si="316"/>
        <v>199791</v>
      </c>
      <c r="F6768" s="66">
        <f t="shared" si="317"/>
        <v>3</v>
      </c>
      <c r="G6768" s="67" t="str">
        <f t="shared" si="315"/>
        <v>szerda</v>
      </c>
    </row>
    <row r="6769" spans="1:7" ht="15" customHeight="1" x14ac:dyDescent="0.25">
      <c r="A6769" s="38" t="s">
        <v>1037</v>
      </c>
      <c r="B6769" s="38" t="s">
        <v>450</v>
      </c>
      <c r="C6769" s="38" t="s">
        <v>474</v>
      </c>
      <c r="D6769" s="38"/>
      <c r="E6769" s="65">
        <f t="shared" si="316"/>
        <v>199821</v>
      </c>
      <c r="F6769" s="66">
        <f t="shared" si="317"/>
        <v>5</v>
      </c>
      <c r="G6769" s="67" t="str">
        <f t="shared" si="315"/>
        <v>péntek</v>
      </c>
    </row>
    <row r="6770" spans="1:7" ht="15" customHeight="1" x14ac:dyDescent="0.25">
      <c r="A6770" s="38" t="s">
        <v>1037</v>
      </c>
      <c r="B6770" s="38" t="s">
        <v>452</v>
      </c>
      <c r="C6770" s="38" t="s">
        <v>471</v>
      </c>
      <c r="D6770" s="38"/>
      <c r="E6770" s="65">
        <f t="shared" si="316"/>
        <v>199851</v>
      </c>
      <c r="F6770" s="66">
        <f t="shared" si="317"/>
        <v>7</v>
      </c>
      <c r="G6770" s="67" t="str">
        <f t="shared" si="315"/>
        <v>vasárnap</v>
      </c>
    </row>
    <row r="6771" spans="1:7" ht="15" customHeight="1" x14ac:dyDescent="0.25">
      <c r="A6771" s="38" t="s">
        <v>1037</v>
      </c>
      <c r="B6771" s="38" t="s">
        <v>454</v>
      </c>
      <c r="C6771" s="38" t="s">
        <v>474</v>
      </c>
      <c r="D6771" s="38"/>
      <c r="E6771" s="65">
        <f t="shared" si="316"/>
        <v>199880</v>
      </c>
      <c r="F6771" s="66">
        <f t="shared" si="317"/>
        <v>1</v>
      </c>
      <c r="G6771" s="67" t="str">
        <f t="shared" si="315"/>
        <v>hétfő</v>
      </c>
    </row>
    <row r="6772" spans="1:7" ht="15" customHeight="1" x14ac:dyDescent="0.25">
      <c r="A6772" s="38" t="s">
        <v>1037</v>
      </c>
      <c r="B6772" s="38" t="s">
        <v>455</v>
      </c>
      <c r="C6772" s="38" t="s">
        <v>474</v>
      </c>
      <c r="D6772" s="38"/>
      <c r="E6772" s="65">
        <f t="shared" si="316"/>
        <v>199910</v>
      </c>
      <c r="F6772" s="66">
        <f t="shared" si="317"/>
        <v>3</v>
      </c>
      <c r="G6772" s="67" t="str">
        <f t="shared" si="315"/>
        <v>szerda</v>
      </c>
    </row>
    <row r="6773" spans="1:7" ht="15" customHeight="1" x14ac:dyDescent="0.25">
      <c r="A6773" s="38" t="s">
        <v>1037</v>
      </c>
      <c r="B6773" s="38" t="s">
        <v>455</v>
      </c>
      <c r="C6773" s="38" t="s">
        <v>496</v>
      </c>
      <c r="D6773" s="38"/>
      <c r="E6773" s="65">
        <f t="shared" si="316"/>
        <v>199939</v>
      </c>
      <c r="F6773" s="66">
        <f t="shared" si="317"/>
        <v>4</v>
      </c>
      <c r="G6773" s="67" t="str">
        <f t="shared" si="315"/>
        <v>csütörtök</v>
      </c>
    </row>
    <row r="6774" spans="1:7" ht="15" customHeight="1" x14ac:dyDescent="0.25">
      <c r="A6774" s="38" t="s">
        <v>1037</v>
      </c>
      <c r="B6774" s="38" t="s">
        <v>456</v>
      </c>
      <c r="C6774" s="38" t="s">
        <v>477</v>
      </c>
      <c r="D6774" s="38"/>
      <c r="E6774" s="65">
        <f t="shared" si="316"/>
        <v>199968</v>
      </c>
      <c r="F6774" s="66">
        <f t="shared" si="317"/>
        <v>5</v>
      </c>
      <c r="G6774" s="67" t="str">
        <f t="shared" si="315"/>
        <v>péntek</v>
      </c>
    </row>
    <row r="6775" spans="1:7" ht="15" customHeight="1" x14ac:dyDescent="0.25">
      <c r="A6775" s="38" t="s">
        <v>1037</v>
      </c>
      <c r="B6775" s="38" t="s">
        <v>458</v>
      </c>
      <c r="C6775" s="38" t="s">
        <v>477</v>
      </c>
      <c r="D6775" s="38"/>
      <c r="E6775" s="65">
        <f t="shared" si="316"/>
        <v>199998</v>
      </c>
      <c r="F6775" s="66">
        <f t="shared" si="317"/>
        <v>7</v>
      </c>
      <c r="G6775" s="67" t="str">
        <f t="shared" si="315"/>
        <v>vasárnap</v>
      </c>
    </row>
    <row r="6776" spans="1:7" ht="15" customHeight="1" x14ac:dyDescent="0.25">
      <c r="A6776" s="38" t="s">
        <v>1037</v>
      </c>
      <c r="B6776" s="38" t="s">
        <v>460</v>
      </c>
      <c r="C6776" s="38" t="s">
        <v>479</v>
      </c>
      <c r="D6776" s="38"/>
      <c r="E6776" s="65">
        <f t="shared" si="316"/>
        <v>200027</v>
      </c>
      <c r="F6776" s="66">
        <f t="shared" si="317"/>
        <v>1</v>
      </c>
      <c r="G6776" s="67" t="str">
        <f t="shared" si="315"/>
        <v>hétfő</v>
      </c>
    </row>
    <row r="6777" spans="1:7" ht="15" customHeight="1" x14ac:dyDescent="0.25">
      <c r="A6777" s="38" t="s">
        <v>1037</v>
      </c>
      <c r="B6777" s="38" t="s">
        <v>462</v>
      </c>
      <c r="C6777" s="38" t="s">
        <v>482</v>
      </c>
      <c r="D6777" s="38"/>
      <c r="E6777" s="65">
        <f t="shared" si="316"/>
        <v>200056</v>
      </c>
      <c r="F6777" s="66">
        <f t="shared" si="317"/>
        <v>2</v>
      </c>
      <c r="G6777" s="67" t="str">
        <f t="shared" si="315"/>
        <v>kedd</v>
      </c>
    </row>
    <row r="6778" spans="1:7" ht="15" customHeight="1" x14ac:dyDescent="0.25">
      <c r="A6778" s="38" t="s">
        <v>1037</v>
      </c>
      <c r="B6778" s="38" t="s">
        <v>464</v>
      </c>
      <c r="C6778" s="38" t="s">
        <v>482</v>
      </c>
      <c r="D6778" s="38"/>
      <c r="E6778" s="65">
        <f t="shared" si="316"/>
        <v>200086</v>
      </c>
      <c r="F6778" s="66">
        <f t="shared" si="317"/>
        <v>4</v>
      </c>
      <c r="G6778" s="67" t="str">
        <f t="shared" si="315"/>
        <v>csütörtök</v>
      </c>
    </row>
    <row r="6779" spans="1:7" ht="15" customHeight="1" x14ac:dyDescent="0.25">
      <c r="A6779" s="38" t="s">
        <v>1037</v>
      </c>
      <c r="B6779" s="38" t="s">
        <v>466</v>
      </c>
      <c r="C6779" s="38" t="s">
        <v>483</v>
      </c>
      <c r="D6779" s="38"/>
      <c r="E6779" s="65">
        <f t="shared" si="316"/>
        <v>200115</v>
      </c>
      <c r="F6779" s="66">
        <f t="shared" si="317"/>
        <v>5</v>
      </c>
      <c r="G6779" s="67" t="str">
        <f t="shared" si="315"/>
        <v>péntek</v>
      </c>
    </row>
    <row r="6780" spans="1:7" ht="15" customHeight="1" x14ac:dyDescent="0.25">
      <c r="A6780" s="38" t="s">
        <v>1037</v>
      </c>
      <c r="B6780" s="38" t="s">
        <v>468</v>
      </c>
      <c r="C6780" s="38" t="s">
        <v>483</v>
      </c>
      <c r="D6780" s="38"/>
      <c r="E6780" s="65">
        <f t="shared" si="316"/>
        <v>200145</v>
      </c>
      <c r="F6780" s="66">
        <f t="shared" si="317"/>
        <v>7</v>
      </c>
      <c r="G6780" s="67" t="str">
        <f t="shared" si="315"/>
        <v>vasárnap</v>
      </c>
    </row>
    <row r="6781" spans="1:7" ht="15" customHeight="1" x14ac:dyDescent="0.25">
      <c r="A6781" s="38" t="s">
        <v>1038</v>
      </c>
      <c r="B6781" s="38" t="s">
        <v>448</v>
      </c>
      <c r="C6781" s="38" t="s">
        <v>484</v>
      </c>
      <c r="D6781" s="38"/>
      <c r="E6781" s="65">
        <f t="shared" si="316"/>
        <v>200175</v>
      </c>
      <c r="F6781" s="66">
        <f t="shared" si="317"/>
        <v>2</v>
      </c>
      <c r="G6781" s="67" t="str">
        <f t="shared" si="315"/>
        <v>kedd</v>
      </c>
    </row>
    <row r="6782" spans="1:7" ht="15" customHeight="1" x14ac:dyDescent="0.25">
      <c r="A6782" s="38" t="s">
        <v>1038</v>
      </c>
      <c r="B6782" s="38" t="s">
        <v>450</v>
      </c>
      <c r="C6782" s="38" t="s">
        <v>485</v>
      </c>
      <c r="D6782" s="38"/>
      <c r="E6782" s="65">
        <f t="shared" si="316"/>
        <v>200205</v>
      </c>
      <c r="F6782" s="66">
        <f t="shared" si="317"/>
        <v>4</v>
      </c>
      <c r="G6782" s="67" t="str">
        <f t="shared" si="315"/>
        <v>csütörtök</v>
      </c>
    </row>
    <row r="6783" spans="1:7" ht="15" customHeight="1" x14ac:dyDescent="0.25">
      <c r="A6783" s="38" t="s">
        <v>1038</v>
      </c>
      <c r="B6783" s="38" t="s">
        <v>452</v>
      </c>
      <c r="C6783" s="38" t="s">
        <v>485</v>
      </c>
      <c r="D6783" s="38"/>
      <c r="E6783" s="65">
        <f t="shared" si="316"/>
        <v>200234</v>
      </c>
      <c r="F6783" s="66">
        <f t="shared" si="317"/>
        <v>5</v>
      </c>
      <c r="G6783" s="67" t="str">
        <f t="shared" si="315"/>
        <v>péntek</v>
      </c>
    </row>
    <row r="6784" spans="1:7" ht="15" customHeight="1" x14ac:dyDescent="0.25">
      <c r="A6784" s="38" t="s">
        <v>1038</v>
      </c>
      <c r="B6784" s="38" t="s">
        <v>454</v>
      </c>
      <c r="C6784" s="38" t="s">
        <v>486</v>
      </c>
      <c r="D6784" s="38"/>
      <c r="E6784" s="65">
        <f t="shared" si="316"/>
        <v>200264</v>
      </c>
      <c r="F6784" s="66">
        <f t="shared" si="317"/>
        <v>7</v>
      </c>
      <c r="G6784" s="67" t="str">
        <f t="shared" si="315"/>
        <v>vasárnap</v>
      </c>
    </row>
    <row r="6785" spans="1:7" ht="15" customHeight="1" x14ac:dyDescent="0.25">
      <c r="A6785" s="38" t="s">
        <v>1038</v>
      </c>
      <c r="B6785" s="38" t="s">
        <v>455</v>
      </c>
      <c r="C6785" s="38" t="s">
        <v>486</v>
      </c>
      <c r="D6785" s="38"/>
      <c r="E6785" s="65">
        <f t="shared" si="316"/>
        <v>200294</v>
      </c>
      <c r="F6785" s="66">
        <f t="shared" si="317"/>
        <v>2</v>
      </c>
      <c r="G6785" s="67" t="str">
        <f t="shared" si="315"/>
        <v>kedd</v>
      </c>
    </row>
    <row r="6786" spans="1:7" ht="15" customHeight="1" x14ac:dyDescent="0.25">
      <c r="A6786" s="38" t="s">
        <v>1038</v>
      </c>
      <c r="B6786" s="38" t="s">
        <v>456</v>
      </c>
      <c r="C6786" s="38" t="s">
        <v>487</v>
      </c>
      <c r="D6786" s="38"/>
      <c r="E6786" s="65">
        <f t="shared" si="316"/>
        <v>200323</v>
      </c>
      <c r="F6786" s="66">
        <f t="shared" si="317"/>
        <v>3</v>
      </c>
      <c r="G6786" s="67" t="str">
        <f t="shared" si="315"/>
        <v>szerda</v>
      </c>
    </row>
    <row r="6787" spans="1:7" ht="15" customHeight="1" x14ac:dyDescent="0.25">
      <c r="A6787" s="38" t="s">
        <v>1038</v>
      </c>
      <c r="B6787" s="38" t="s">
        <v>458</v>
      </c>
      <c r="C6787" s="38" t="s">
        <v>453</v>
      </c>
      <c r="D6787" s="38"/>
      <c r="E6787" s="65">
        <f t="shared" si="316"/>
        <v>200352</v>
      </c>
      <c r="F6787" s="66">
        <f t="shared" si="317"/>
        <v>4</v>
      </c>
      <c r="G6787" s="67" t="str">
        <f t="shared" ref="G6787:G6850" si="318">VLOOKUP(F6787,nevek,2,0)</f>
        <v>csütörtök</v>
      </c>
    </row>
    <row r="6788" spans="1:7" ht="15" customHeight="1" x14ac:dyDescent="0.25">
      <c r="A6788" s="38" t="s">
        <v>1038</v>
      </c>
      <c r="B6788" s="38" t="s">
        <v>460</v>
      </c>
      <c r="C6788" s="38" t="s">
        <v>449</v>
      </c>
      <c r="D6788" s="38"/>
      <c r="E6788" s="65">
        <f t="shared" ref="E6788:E6851" si="319">DATEVALUE(A6788&amp;"."&amp;B6788&amp;C6788)</f>
        <v>200382</v>
      </c>
      <c r="F6788" s="66">
        <f t="shared" ref="F6788:F6851" si="320">WEEKDAY(E6788,2)</f>
        <v>6</v>
      </c>
      <c r="G6788" s="67" t="str">
        <f t="shared" si="318"/>
        <v>szombat</v>
      </c>
    </row>
    <row r="6789" spans="1:7" ht="15" customHeight="1" x14ac:dyDescent="0.25">
      <c r="A6789" s="38" t="s">
        <v>1038</v>
      </c>
      <c r="B6789" s="38" t="s">
        <v>462</v>
      </c>
      <c r="C6789" s="38" t="s">
        <v>457</v>
      </c>
      <c r="D6789" s="38"/>
      <c r="E6789" s="65">
        <f t="shared" si="319"/>
        <v>200411</v>
      </c>
      <c r="F6789" s="66">
        <f t="shared" si="320"/>
        <v>7</v>
      </c>
      <c r="G6789" s="67" t="str">
        <f t="shared" si="318"/>
        <v>vasárnap</v>
      </c>
    </row>
    <row r="6790" spans="1:7" ht="15" customHeight="1" x14ac:dyDescent="0.25">
      <c r="A6790" s="38" t="s">
        <v>1038</v>
      </c>
      <c r="B6790" s="38" t="s">
        <v>464</v>
      </c>
      <c r="C6790" s="38" t="s">
        <v>459</v>
      </c>
      <c r="D6790" s="38"/>
      <c r="E6790" s="65">
        <f t="shared" si="319"/>
        <v>200440</v>
      </c>
      <c r="F6790" s="66">
        <f t="shared" si="320"/>
        <v>1</v>
      </c>
      <c r="G6790" s="67" t="str">
        <f t="shared" si="318"/>
        <v>hétfő</v>
      </c>
    </row>
    <row r="6791" spans="1:7" ht="15" customHeight="1" x14ac:dyDescent="0.25">
      <c r="A6791" s="38" t="s">
        <v>1038</v>
      </c>
      <c r="B6791" s="38" t="s">
        <v>466</v>
      </c>
      <c r="C6791" s="38" t="s">
        <v>489</v>
      </c>
      <c r="D6791" s="38"/>
      <c r="E6791" s="65">
        <f t="shared" si="319"/>
        <v>200470</v>
      </c>
      <c r="F6791" s="66">
        <f t="shared" si="320"/>
        <v>3</v>
      </c>
      <c r="G6791" s="67" t="str">
        <f t="shared" si="318"/>
        <v>szerda</v>
      </c>
    </row>
    <row r="6792" spans="1:7" ht="15" customHeight="1" x14ac:dyDescent="0.25">
      <c r="A6792" s="38" t="s">
        <v>1038</v>
      </c>
      <c r="B6792" s="38" t="s">
        <v>468</v>
      </c>
      <c r="C6792" s="38" t="s">
        <v>461</v>
      </c>
      <c r="D6792" s="38"/>
      <c r="E6792" s="65">
        <f t="shared" si="319"/>
        <v>200499</v>
      </c>
      <c r="F6792" s="66">
        <f t="shared" si="320"/>
        <v>4</v>
      </c>
      <c r="G6792" s="67" t="str">
        <f t="shared" si="318"/>
        <v>csütörtök</v>
      </c>
    </row>
    <row r="6793" spans="1:7" ht="15" customHeight="1" x14ac:dyDescent="0.25">
      <c r="A6793" s="38" t="s">
        <v>1039</v>
      </c>
      <c r="B6793" s="38" t="s">
        <v>448</v>
      </c>
      <c r="C6793" s="38" t="s">
        <v>463</v>
      </c>
      <c r="D6793" s="38"/>
      <c r="E6793" s="65">
        <f t="shared" si="319"/>
        <v>200529</v>
      </c>
      <c r="F6793" s="66">
        <f t="shared" si="320"/>
        <v>6</v>
      </c>
      <c r="G6793" s="67" t="str">
        <f t="shared" si="318"/>
        <v>szombat</v>
      </c>
    </row>
    <row r="6794" spans="1:7" ht="15" customHeight="1" x14ac:dyDescent="0.25">
      <c r="A6794" s="38" t="s">
        <v>1039</v>
      </c>
      <c r="B6794" s="38" t="s">
        <v>450</v>
      </c>
      <c r="C6794" s="38" t="s">
        <v>465</v>
      </c>
      <c r="D6794" s="38"/>
      <c r="E6794" s="65">
        <f t="shared" si="319"/>
        <v>200559</v>
      </c>
      <c r="F6794" s="66">
        <f t="shared" si="320"/>
        <v>1</v>
      </c>
      <c r="G6794" s="67" t="str">
        <f t="shared" si="318"/>
        <v>hétfő</v>
      </c>
    </row>
    <row r="6795" spans="1:7" ht="15" customHeight="1" x14ac:dyDescent="0.25">
      <c r="A6795" s="38" t="s">
        <v>1039</v>
      </c>
      <c r="B6795" s="38" t="s">
        <v>452</v>
      </c>
      <c r="C6795" s="38" t="s">
        <v>463</v>
      </c>
      <c r="D6795" s="38"/>
      <c r="E6795" s="65">
        <f t="shared" si="319"/>
        <v>200588</v>
      </c>
      <c r="F6795" s="66">
        <f t="shared" si="320"/>
        <v>2</v>
      </c>
      <c r="G6795" s="67" t="str">
        <f t="shared" si="318"/>
        <v>kedd</v>
      </c>
    </row>
    <row r="6796" spans="1:7" ht="15" customHeight="1" x14ac:dyDescent="0.25">
      <c r="A6796" s="38" t="s">
        <v>1039</v>
      </c>
      <c r="B6796" s="38" t="s">
        <v>454</v>
      </c>
      <c r="C6796" s="38" t="s">
        <v>465</v>
      </c>
      <c r="D6796" s="38"/>
      <c r="E6796" s="65">
        <f t="shared" si="319"/>
        <v>200618</v>
      </c>
      <c r="F6796" s="66">
        <f t="shared" si="320"/>
        <v>4</v>
      </c>
      <c r="G6796" s="67" t="str">
        <f t="shared" si="318"/>
        <v>csütörtök</v>
      </c>
    </row>
    <row r="6797" spans="1:7" ht="15" customHeight="1" x14ac:dyDescent="0.25">
      <c r="A6797" s="38" t="s">
        <v>1039</v>
      </c>
      <c r="B6797" s="38" t="s">
        <v>455</v>
      </c>
      <c r="C6797" s="38" t="s">
        <v>465</v>
      </c>
      <c r="D6797" s="38"/>
      <c r="E6797" s="65">
        <f t="shared" si="319"/>
        <v>200648</v>
      </c>
      <c r="F6797" s="66">
        <f t="shared" si="320"/>
        <v>6</v>
      </c>
      <c r="G6797" s="67" t="str">
        <f t="shared" si="318"/>
        <v>szombat</v>
      </c>
    </row>
    <row r="6798" spans="1:7" ht="15" customHeight="1" x14ac:dyDescent="0.25">
      <c r="A6798" s="38" t="s">
        <v>1039</v>
      </c>
      <c r="B6798" s="38" t="s">
        <v>456</v>
      </c>
      <c r="C6798" s="38" t="s">
        <v>467</v>
      </c>
      <c r="D6798" s="38"/>
      <c r="E6798" s="65">
        <f t="shared" si="319"/>
        <v>200677</v>
      </c>
      <c r="F6798" s="66">
        <f t="shared" si="320"/>
        <v>7</v>
      </c>
      <c r="G6798" s="67" t="str">
        <f t="shared" si="318"/>
        <v>vasárnap</v>
      </c>
    </row>
    <row r="6799" spans="1:7" ht="15" customHeight="1" x14ac:dyDescent="0.25">
      <c r="A6799" s="38" t="s">
        <v>1039</v>
      </c>
      <c r="B6799" s="38" t="s">
        <v>458</v>
      </c>
      <c r="C6799" s="38" t="s">
        <v>467</v>
      </c>
      <c r="D6799" s="38"/>
      <c r="E6799" s="65">
        <f t="shared" si="319"/>
        <v>200707</v>
      </c>
      <c r="F6799" s="66">
        <f t="shared" si="320"/>
        <v>2</v>
      </c>
      <c r="G6799" s="67" t="str">
        <f t="shared" si="318"/>
        <v>kedd</v>
      </c>
    </row>
    <row r="6800" spans="1:7" ht="15" customHeight="1" x14ac:dyDescent="0.25">
      <c r="A6800" s="38" t="s">
        <v>1039</v>
      </c>
      <c r="B6800" s="38" t="s">
        <v>460</v>
      </c>
      <c r="C6800" s="38" t="s">
        <v>472</v>
      </c>
      <c r="D6800" s="38"/>
      <c r="E6800" s="65">
        <f t="shared" si="319"/>
        <v>200736</v>
      </c>
      <c r="F6800" s="66">
        <f t="shared" si="320"/>
        <v>3</v>
      </c>
      <c r="G6800" s="67" t="str">
        <f t="shared" si="318"/>
        <v>szerda</v>
      </c>
    </row>
    <row r="6801" spans="1:7" ht="15" customHeight="1" x14ac:dyDescent="0.25">
      <c r="A6801" s="38" t="s">
        <v>1039</v>
      </c>
      <c r="B6801" s="38" t="s">
        <v>462</v>
      </c>
      <c r="C6801" s="38" t="s">
        <v>471</v>
      </c>
      <c r="D6801" s="38"/>
      <c r="E6801" s="65">
        <f t="shared" si="319"/>
        <v>200766</v>
      </c>
      <c r="F6801" s="66">
        <f t="shared" si="320"/>
        <v>5</v>
      </c>
      <c r="G6801" s="67" t="str">
        <f t="shared" si="318"/>
        <v>péntek</v>
      </c>
    </row>
    <row r="6802" spans="1:7" ht="15" customHeight="1" x14ac:dyDescent="0.25">
      <c r="A6802" s="38" t="s">
        <v>1039</v>
      </c>
      <c r="B6802" s="38" t="s">
        <v>464</v>
      </c>
      <c r="C6802" s="38" t="s">
        <v>473</v>
      </c>
      <c r="D6802" s="38"/>
      <c r="E6802" s="65">
        <f t="shared" si="319"/>
        <v>200795</v>
      </c>
      <c r="F6802" s="66">
        <f t="shared" si="320"/>
        <v>6</v>
      </c>
      <c r="G6802" s="67" t="str">
        <f t="shared" si="318"/>
        <v>szombat</v>
      </c>
    </row>
    <row r="6803" spans="1:7" ht="15" customHeight="1" x14ac:dyDescent="0.25">
      <c r="A6803" s="38" t="s">
        <v>1039</v>
      </c>
      <c r="B6803" s="38" t="s">
        <v>464</v>
      </c>
      <c r="C6803" s="38" t="s">
        <v>475</v>
      </c>
      <c r="D6803" s="38"/>
      <c r="E6803" s="65">
        <f t="shared" si="319"/>
        <v>200824</v>
      </c>
      <c r="F6803" s="66">
        <f t="shared" si="320"/>
        <v>7</v>
      </c>
      <c r="G6803" s="67" t="str">
        <f t="shared" si="318"/>
        <v>vasárnap</v>
      </c>
    </row>
    <row r="6804" spans="1:7" ht="15" customHeight="1" x14ac:dyDescent="0.25">
      <c r="A6804" s="38" t="s">
        <v>1039</v>
      </c>
      <c r="B6804" s="38" t="s">
        <v>466</v>
      </c>
      <c r="C6804" s="38" t="s">
        <v>496</v>
      </c>
      <c r="D6804" s="38"/>
      <c r="E6804" s="65">
        <f t="shared" si="319"/>
        <v>200854</v>
      </c>
      <c r="F6804" s="66">
        <f t="shared" si="320"/>
        <v>2</v>
      </c>
      <c r="G6804" s="67" t="str">
        <f t="shared" si="318"/>
        <v>kedd</v>
      </c>
    </row>
    <row r="6805" spans="1:7" ht="15" customHeight="1" x14ac:dyDescent="0.25">
      <c r="A6805" s="38" t="s">
        <v>1039</v>
      </c>
      <c r="B6805" s="38" t="s">
        <v>468</v>
      </c>
      <c r="C6805" s="38" t="s">
        <v>476</v>
      </c>
      <c r="D6805" s="38"/>
      <c r="E6805" s="65">
        <f t="shared" si="319"/>
        <v>200883</v>
      </c>
      <c r="F6805" s="66">
        <f t="shared" si="320"/>
        <v>3</v>
      </c>
      <c r="G6805" s="67" t="str">
        <f t="shared" si="318"/>
        <v>szerda</v>
      </c>
    </row>
    <row r="6806" spans="1:7" ht="15" customHeight="1" x14ac:dyDescent="0.25">
      <c r="A6806" s="38" t="s">
        <v>1040</v>
      </c>
      <c r="B6806" s="38" t="s">
        <v>448</v>
      </c>
      <c r="C6806" s="38" t="s">
        <v>477</v>
      </c>
      <c r="D6806" s="38"/>
      <c r="E6806" s="65">
        <f t="shared" si="319"/>
        <v>200913</v>
      </c>
      <c r="F6806" s="66">
        <f t="shared" si="320"/>
        <v>5</v>
      </c>
      <c r="G6806" s="67" t="str">
        <f t="shared" si="318"/>
        <v>péntek</v>
      </c>
    </row>
    <row r="6807" spans="1:7" ht="15" customHeight="1" x14ac:dyDescent="0.25">
      <c r="A6807" s="38" t="s">
        <v>1040</v>
      </c>
      <c r="B6807" s="38" t="s">
        <v>450</v>
      </c>
      <c r="C6807" s="38" t="s">
        <v>479</v>
      </c>
      <c r="D6807" s="38"/>
      <c r="E6807" s="65">
        <f t="shared" si="319"/>
        <v>200942</v>
      </c>
      <c r="F6807" s="66">
        <f t="shared" si="320"/>
        <v>6</v>
      </c>
      <c r="G6807" s="67" t="str">
        <f t="shared" si="318"/>
        <v>szombat</v>
      </c>
    </row>
    <row r="6808" spans="1:7" ht="15" customHeight="1" x14ac:dyDescent="0.25">
      <c r="A6808" s="38" t="s">
        <v>1040</v>
      </c>
      <c r="B6808" s="38" t="s">
        <v>452</v>
      </c>
      <c r="C6808" s="38" t="s">
        <v>477</v>
      </c>
      <c r="D6808" s="38"/>
      <c r="E6808" s="65">
        <f t="shared" si="319"/>
        <v>200972</v>
      </c>
      <c r="F6808" s="66">
        <f t="shared" si="320"/>
        <v>1</v>
      </c>
      <c r="G6808" s="67" t="str">
        <f t="shared" si="318"/>
        <v>hétfő</v>
      </c>
    </row>
    <row r="6809" spans="1:7" ht="15" customHeight="1" x14ac:dyDescent="0.25">
      <c r="A6809" s="38" t="s">
        <v>1040</v>
      </c>
      <c r="B6809" s="38" t="s">
        <v>454</v>
      </c>
      <c r="C6809" s="38" t="s">
        <v>478</v>
      </c>
      <c r="D6809" s="38"/>
      <c r="E6809" s="65">
        <f t="shared" si="319"/>
        <v>201002</v>
      </c>
      <c r="F6809" s="66">
        <f t="shared" si="320"/>
        <v>3</v>
      </c>
      <c r="G6809" s="67" t="str">
        <f t="shared" si="318"/>
        <v>szerda</v>
      </c>
    </row>
    <row r="6810" spans="1:7" ht="15" customHeight="1" x14ac:dyDescent="0.25">
      <c r="A6810" s="38" t="s">
        <v>1040</v>
      </c>
      <c r="B6810" s="38" t="s">
        <v>455</v>
      </c>
      <c r="C6810" s="38" t="s">
        <v>479</v>
      </c>
      <c r="D6810" s="38"/>
      <c r="E6810" s="65">
        <f t="shared" si="319"/>
        <v>201031</v>
      </c>
      <c r="F6810" s="66">
        <f t="shared" si="320"/>
        <v>4</v>
      </c>
      <c r="G6810" s="67" t="str">
        <f t="shared" si="318"/>
        <v>csütörtök</v>
      </c>
    </row>
    <row r="6811" spans="1:7" ht="15" customHeight="1" x14ac:dyDescent="0.25">
      <c r="A6811" s="38" t="s">
        <v>1040</v>
      </c>
      <c r="B6811" s="38" t="s">
        <v>456</v>
      </c>
      <c r="C6811" s="38" t="s">
        <v>480</v>
      </c>
      <c r="D6811" s="38"/>
      <c r="E6811" s="65">
        <f t="shared" si="319"/>
        <v>201061</v>
      </c>
      <c r="F6811" s="66">
        <f t="shared" si="320"/>
        <v>6</v>
      </c>
      <c r="G6811" s="67" t="str">
        <f t="shared" si="318"/>
        <v>szombat</v>
      </c>
    </row>
    <row r="6812" spans="1:7" ht="15" customHeight="1" x14ac:dyDescent="0.25">
      <c r="A6812" s="38" t="s">
        <v>1040</v>
      </c>
      <c r="B6812" s="38" t="s">
        <v>458</v>
      </c>
      <c r="C6812" s="38" t="s">
        <v>480</v>
      </c>
      <c r="D6812" s="38"/>
      <c r="E6812" s="65">
        <f t="shared" si="319"/>
        <v>201091</v>
      </c>
      <c r="F6812" s="66">
        <f t="shared" si="320"/>
        <v>1</v>
      </c>
      <c r="G6812" s="67" t="str">
        <f t="shared" si="318"/>
        <v>hétfő</v>
      </c>
    </row>
    <row r="6813" spans="1:7" ht="15" customHeight="1" x14ac:dyDescent="0.25">
      <c r="A6813" s="38" t="s">
        <v>1040</v>
      </c>
      <c r="B6813" s="38" t="s">
        <v>460</v>
      </c>
      <c r="C6813" s="38" t="s">
        <v>492</v>
      </c>
      <c r="D6813" s="38"/>
      <c r="E6813" s="65">
        <f t="shared" si="319"/>
        <v>201120</v>
      </c>
      <c r="F6813" s="66">
        <f t="shared" si="320"/>
        <v>2</v>
      </c>
      <c r="G6813" s="67" t="str">
        <f t="shared" si="318"/>
        <v>kedd</v>
      </c>
    </row>
    <row r="6814" spans="1:7" ht="15" customHeight="1" x14ac:dyDescent="0.25">
      <c r="A6814" s="38" t="s">
        <v>1040</v>
      </c>
      <c r="B6814" s="38" t="s">
        <v>462</v>
      </c>
      <c r="C6814" s="38" t="s">
        <v>483</v>
      </c>
      <c r="D6814" s="38"/>
      <c r="E6814" s="65">
        <f t="shared" si="319"/>
        <v>201150</v>
      </c>
      <c r="F6814" s="66">
        <f t="shared" si="320"/>
        <v>4</v>
      </c>
      <c r="G6814" s="67" t="str">
        <f t="shared" si="318"/>
        <v>csütörtök</v>
      </c>
    </row>
    <row r="6815" spans="1:7" ht="15" customHeight="1" x14ac:dyDescent="0.25">
      <c r="A6815" s="38" t="s">
        <v>1040</v>
      </c>
      <c r="B6815" s="38" t="s">
        <v>464</v>
      </c>
      <c r="C6815" s="38" t="s">
        <v>484</v>
      </c>
      <c r="D6815" s="38"/>
      <c r="E6815" s="65">
        <f t="shared" si="319"/>
        <v>201179</v>
      </c>
      <c r="F6815" s="66">
        <f t="shared" si="320"/>
        <v>5</v>
      </c>
      <c r="G6815" s="67" t="str">
        <f t="shared" si="318"/>
        <v>péntek</v>
      </c>
    </row>
    <row r="6816" spans="1:7" ht="15" customHeight="1" x14ac:dyDescent="0.25">
      <c r="A6816" s="38" t="s">
        <v>1040</v>
      </c>
      <c r="B6816" s="38" t="s">
        <v>466</v>
      </c>
      <c r="C6816" s="38" t="s">
        <v>486</v>
      </c>
      <c r="D6816" s="38"/>
      <c r="E6816" s="65">
        <f t="shared" si="319"/>
        <v>201208</v>
      </c>
      <c r="F6816" s="66">
        <f t="shared" si="320"/>
        <v>6</v>
      </c>
      <c r="G6816" s="67" t="str">
        <f t="shared" si="318"/>
        <v>szombat</v>
      </c>
    </row>
    <row r="6817" spans="1:7" ht="15" customHeight="1" x14ac:dyDescent="0.25">
      <c r="A6817" s="38" t="s">
        <v>1040</v>
      </c>
      <c r="B6817" s="38" t="s">
        <v>468</v>
      </c>
      <c r="C6817" s="38" t="s">
        <v>486</v>
      </c>
      <c r="D6817" s="38"/>
      <c r="E6817" s="65">
        <f t="shared" si="319"/>
        <v>201238</v>
      </c>
      <c r="F6817" s="66">
        <f t="shared" si="320"/>
        <v>1</v>
      </c>
      <c r="G6817" s="67" t="str">
        <f t="shared" si="318"/>
        <v>hétfő</v>
      </c>
    </row>
    <row r="6818" spans="1:7" ht="15" customHeight="1" x14ac:dyDescent="0.25">
      <c r="A6818" s="38" t="s">
        <v>1041</v>
      </c>
      <c r="B6818" s="38" t="s">
        <v>448</v>
      </c>
      <c r="C6818" s="38" t="s">
        <v>487</v>
      </c>
      <c r="D6818" s="38"/>
      <c r="E6818" s="65">
        <f t="shared" si="319"/>
        <v>201267</v>
      </c>
      <c r="F6818" s="66">
        <f t="shared" si="320"/>
        <v>2</v>
      </c>
      <c r="G6818" s="67" t="str">
        <f t="shared" si="318"/>
        <v>kedd</v>
      </c>
    </row>
    <row r="6819" spans="1:7" ht="15" customHeight="1" x14ac:dyDescent="0.25">
      <c r="A6819" s="38" t="s">
        <v>1041</v>
      </c>
      <c r="B6819" s="38" t="s">
        <v>450</v>
      </c>
      <c r="C6819" s="38" t="s">
        <v>453</v>
      </c>
      <c r="D6819" s="38"/>
      <c r="E6819" s="65">
        <f t="shared" si="319"/>
        <v>201297</v>
      </c>
      <c r="F6819" s="66">
        <f t="shared" si="320"/>
        <v>4</v>
      </c>
      <c r="G6819" s="67" t="str">
        <f t="shared" si="318"/>
        <v>csütörtök</v>
      </c>
    </row>
    <row r="6820" spans="1:7" ht="15" customHeight="1" x14ac:dyDescent="0.25">
      <c r="A6820" s="38" t="s">
        <v>1041</v>
      </c>
      <c r="B6820" s="38" t="s">
        <v>452</v>
      </c>
      <c r="C6820" s="38" t="s">
        <v>487</v>
      </c>
      <c r="D6820" s="38"/>
      <c r="E6820" s="65">
        <f t="shared" si="319"/>
        <v>201326</v>
      </c>
      <c r="F6820" s="66">
        <f t="shared" si="320"/>
        <v>5</v>
      </c>
      <c r="G6820" s="67" t="str">
        <f t="shared" si="318"/>
        <v>péntek</v>
      </c>
    </row>
    <row r="6821" spans="1:7" ht="15" customHeight="1" x14ac:dyDescent="0.25">
      <c r="A6821" s="38" t="s">
        <v>1041</v>
      </c>
      <c r="B6821" s="38" t="s">
        <v>454</v>
      </c>
      <c r="C6821" s="38" t="s">
        <v>453</v>
      </c>
      <c r="D6821" s="38"/>
      <c r="E6821" s="65">
        <f t="shared" si="319"/>
        <v>201356</v>
      </c>
      <c r="F6821" s="66">
        <f t="shared" si="320"/>
        <v>7</v>
      </c>
      <c r="G6821" s="67" t="str">
        <f t="shared" si="318"/>
        <v>vasárnap</v>
      </c>
    </row>
    <row r="6822" spans="1:7" ht="15" customHeight="1" x14ac:dyDescent="0.25">
      <c r="A6822" s="38" t="s">
        <v>1041</v>
      </c>
      <c r="B6822" s="38" t="s">
        <v>455</v>
      </c>
      <c r="C6822" s="38" t="s">
        <v>453</v>
      </c>
      <c r="D6822" s="38"/>
      <c r="E6822" s="65">
        <f t="shared" si="319"/>
        <v>201386</v>
      </c>
      <c r="F6822" s="66">
        <f t="shared" si="320"/>
        <v>2</v>
      </c>
      <c r="G6822" s="67" t="str">
        <f t="shared" si="318"/>
        <v>kedd</v>
      </c>
    </row>
    <row r="6823" spans="1:7" ht="15" customHeight="1" x14ac:dyDescent="0.25">
      <c r="A6823" s="38" t="s">
        <v>1041</v>
      </c>
      <c r="B6823" s="38" t="s">
        <v>456</v>
      </c>
      <c r="C6823" s="38" t="s">
        <v>451</v>
      </c>
      <c r="D6823" s="38"/>
      <c r="E6823" s="65">
        <f t="shared" si="319"/>
        <v>201415</v>
      </c>
      <c r="F6823" s="66">
        <f t="shared" si="320"/>
        <v>3</v>
      </c>
      <c r="G6823" s="67" t="str">
        <f t="shared" si="318"/>
        <v>szerda</v>
      </c>
    </row>
    <row r="6824" spans="1:7" ht="15" customHeight="1" x14ac:dyDescent="0.25">
      <c r="A6824" s="38" t="s">
        <v>1041</v>
      </c>
      <c r="B6824" s="38" t="s">
        <v>458</v>
      </c>
      <c r="C6824" s="38" t="s">
        <v>451</v>
      </c>
      <c r="D6824" s="38"/>
      <c r="E6824" s="65">
        <f t="shared" si="319"/>
        <v>201445</v>
      </c>
      <c r="F6824" s="66">
        <f t="shared" si="320"/>
        <v>5</v>
      </c>
      <c r="G6824" s="67" t="str">
        <f t="shared" si="318"/>
        <v>péntek</v>
      </c>
    </row>
    <row r="6825" spans="1:7" ht="15" customHeight="1" x14ac:dyDescent="0.25">
      <c r="A6825" s="38" t="s">
        <v>1041</v>
      </c>
      <c r="B6825" s="38" t="s">
        <v>460</v>
      </c>
      <c r="C6825" s="38" t="s">
        <v>459</v>
      </c>
      <c r="D6825" s="38"/>
      <c r="E6825" s="65">
        <f t="shared" si="319"/>
        <v>201474</v>
      </c>
      <c r="F6825" s="66">
        <f t="shared" si="320"/>
        <v>6</v>
      </c>
      <c r="G6825" s="67" t="str">
        <f t="shared" si="318"/>
        <v>szombat</v>
      </c>
    </row>
    <row r="6826" spans="1:7" ht="15" customHeight="1" x14ac:dyDescent="0.25">
      <c r="A6826" s="38" t="s">
        <v>1041</v>
      </c>
      <c r="B6826" s="38" t="s">
        <v>462</v>
      </c>
      <c r="C6826" s="38" t="s">
        <v>489</v>
      </c>
      <c r="D6826" s="38"/>
      <c r="E6826" s="65">
        <f t="shared" si="319"/>
        <v>201504</v>
      </c>
      <c r="F6826" s="66">
        <f t="shared" si="320"/>
        <v>1</v>
      </c>
      <c r="G6826" s="67" t="str">
        <f t="shared" si="318"/>
        <v>hétfő</v>
      </c>
    </row>
    <row r="6827" spans="1:7" ht="15" customHeight="1" x14ac:dyDescent="0.25">
      <c r="A6827" s="38" t="s">
        <v>1041</v>
      </c>
      <c r="B6827" s="38" t="s">
        <v>464</v>
      </c>
      <c r="C6827" s="38" t="s">
        <v>461</v>
      </c>
      <c r="D6827" s="38"/>
      <c r="E6827" s="65">
        <f t="shared" si="319"/>
        <v>201533</v>
      </c>
      <c r="F6827" s="66">
        <f t="shared" si="320"/>
        <v>2</v>
      </c>
      <c r="G6827" s="67" t="str">
        <f t="shared" si="318"/>
        <v>kedd</v>
      </c>
    </row>
    <row r="6828" spans="1:7" ht="15" customHeight="1" x14ac:dyDescent="0.25">
      <c r="A6828" s="38" t="s">
        <v>1041</v>
      </c>
      <c r="B6828" s="38" t="s">
        <v>466</v>
      </c>
      <c r="C6828" s="38" t="s">
        <v>463</v>
      </c>
      <c r="D6828" s="38"/>
      <c r="E6828" s="65">
        <f t="shared" si="319"/>
        <v>201563</v>
      </c>
      <c r="F6828" s="66">
        <f t="shared" si="320"/>
        <v>4</v>
      </c>
      <c r="G6828" s="67" t="str">
        <f t="shared" si="318"/>
        <v>csütörtök</v>
      </c>
    </row>
    <row r="6829" spans="1:7" ht="15" customHeight="1" x14ac:dyDescent="0.25">
      <c r="A6829" s="38" t="s">
        <v>1041</v>
      </c>
      <c r="B6829" s="38" t="s">
        <v>468</v>
      </c>
      <c r="C6829" s="38" t="s">
        <v>465</v>
      </c>
      <c r="D6829" s="38"/>
      <c r="E6829" s="65">
        <f t="shared" si="319"/>
        <v>201592</v>
      </c>
      <c r="F6829" s="66">
        <f t="shared" si="320"/>
        <v>5</v>
      </c>
      <c r="G6829" s="67" t="str">
        <f t="shared" si="318"/>
        <v>péntek</v>
      </c>
    </row>
    <row r="6830" spans="1:7" ht="15" customHeight="1" x14ac:dyDescent="0.25">
      <c r="A6830" s="38" t="s">
        <v>1042</v>
      </c>
      <c r="B6830" s="38" t="s">
        <v>448</v>
      </c>
      <c r="C6830" s="38" t="s">
        <v>490</v>
      </c>
      <c r="D6830" s="38"/>
      <c r="E6830" s="65">
        <f t="shared" si="319"/>
        <v>201622</v>
      </c>
      <c r="F6830" s="66">
        <f t="shared" si="320"/>
        <v>7</v>
      </c>
      <c r="G6830" s="67" t="str">
        <f t="shared" si="318"/>
        <v>vasárnap</v>
      </c>
    </row>
    <row r="6831" spans="1:7" ht="15" customHeight="1" x14ac:dyDescent="0.25">
      <c r="A6831" s="38" t="s">
        <v>1042</v>
      </c>
      <c r="B6831" s="38" t="s">
        <v>450</v>
      </c>
      <c r="C6831" s="38" t="s">
        <v>470</v>
      </c>
      <c r="D6831" s="38"/>
      <c r="E6831" s="65">
        <f t="shared" si="319"/>
        <v>201651</v>
      </c>
      <c r="F6831" s="66">
        <f t="shared" si="320"/>
        <v>1</v>
      </c>
      <c r="G6831" s="67" t="str">
        <f t="shared" si="318"/>
        <v>hétfő</v>
      </c>
    </row>
    <row r="6832" spans="1:7" ht="15" customHeight="1" x14ac:dyDescent="0.25">
      <c r="A6832" s="38" t="s">
        <v>1042</v>
      </c>
      <c r="B6832" s="38" t="s">
        <v>452</v>
      </c>
      <c r="C6832" s="38" t="s">
        <v>467</v>
      </c>
      <c r="D6832" s="38"/>
      <c r="E6832" s="65">
        <f t="shared" si="319"/>
        <v>201681</v>
      </c>
      <c r="F6832" s="66">
        <f t="shared" si="320"/>
        <v>3</v>
      </c>
      <c r="G6832" s="67" t="str">
        <f t="shared" si="318"/>
        <v>szerda</v>
      </c>
    </row>
    <row r="6833" spans="1:7" ht="15" customHeight="1" x14ac:dyDescent="0.25">
      <c r="A6833" s="38" t="s">
        <v>1042</v>
      </c>
      <c r="B6833" s="38" t="s">
        <v>454</v>
      </c>
      <c r="C6833" s="38" t="s">
        <v>472</v>
      </c>
      <c r="D6833" s="38"/>
      <c r="E6833" s="65">
        <f t="shared" si="319"/>
        <v>201710</v>
      </c>
      <c r="F6833" s="66">
        <f t="shared" si="320"/>
        <v>4</v>
      </c>
      <c r="G6833" s="67" t="str">
        <f t="shared" si="318"/>
        <v>csütörtök</v>
      </c>
    </row>
    <row r="6834" spans="1:7" ht="15" customHeight="1" x14ac:dyDescent="0.25">
      <c r="A6834" s="38" t="s">
        <v>1042</v>
      </c>
      <c r="B6834" s="38" t="s">
        <v>455</v>
      </c>
      <c r="C6834" s="38" t="s">
        <v>472</v>
      </c>
      <c r="D6834" s="38"/>
      <c r="E6834" s="65">
        <f t="shared" si="319"/>
        <v>201740</v>
      </c>
      <c r="F6834" s="66">
        <f t="shared" si="320"/>
        <v>6</v>
      </c>
      <c r="G6834" s="67" t="str">
        <f t="shared" si="318"/>
        <v>szombat</v>
      </c>
    </row>
    <row r="6835" spans="1:7" ht="15" customHeight="1" x14ac:dyDescent="0.25">
      <c r="A6835" s="38" t="s">
        <v>1042</v>
      </c>
      <c r="B6835" s="38" t="s">
        <v>456</v>
      </c>
      <c r="C6835" s="38" t="s">
        <v>473</v>
      </c>
      <c r="D6835" s="38"/>
      <c r="E6835" s="65">
        <f t="shared" si="319"/>
        <v>201769</v>
      </c>
      <c r="F6835" s="66">
        <f t="shared" si="320"/>
        <v>7</v>
      </c>
      <c r="G6835" s="67" t="str">
        <f t="shared" si="318"/>
        <v>vasárnap</v>
      </c>
    </row>
    <row r="6836" spans="1:7" ht="15" customHeight="1" x14ac:dyDescent="0.25">
      <c r="A6836" s="38" t="s">
        <v>1042</v>
      </c>
      <c r="B6836" s="38" t="s">
        <v>458</v>
      </c>
      <c r="C6836" s="38" t="s">
        <v>473</v>
      </c>
      <c r="D6836" s="38"/>
      <c r="E6836" s="65">
        <f t="shared" si="319"/>
        <v>201799</v>
      </c>
      <c r="F6836" s="66">
        <f t="shared" si="320"/>
        <v>2</v>
      </c>
      <c r="G6836" s="67" t="str">
        <f t="shared" si="318"/>
        <v>kedd</v>
      </c>
    </row>
    <row r="6837" spans="1:7" ht="15" customHeight="1" x14ac:dyDescent="0.25">
      <c r="A6837" s="38" t="s">
        <v>1042</v>
      </c>
      <c r="B6837" s="38" t="s">
        <v>458</v>
      </c>
      <c r="C6837" s="38" t="s">
        <v>475</v>
      </c>
      <c r="D6837" s="38"/>
      <c r="E6837" s="65">
        <f t="shared" si="319"/>
        <v>201828</v>
      </c>
      <c r="F6837" s="66">
        <f t="shared" si="320"/>
        <v>3</v>
      </c>
      <c r="G6837" s="67" t="str">
        <f t="shared" si="318"/>
        <v>szerda</v>
      </c>
    </row>
    <row r="6838" spans="1:7" ht="15" customHeight="1" x14ac:dyDescent="0.25">
      <c r="A6838" s="38" t="s">
        <v>1042</v>
      </c>
      <c r="B6838" s="38" t="s">
        <v>460</v>
      </c>
      <c r="C6838" s="38" t="s">
        <v>496</v>
      </c>
      <c r="D6838" s="38"/>
      <c r="E6838" s="65">
        <f t="shared" si="319"/>
        <v>201858</v>
      </c>
      <c r="F6838" s="66">
        <f t="shared" si="320"/>
        <v>5</v>
      </c>
      <c r="G6838" s="67" t="str">
        <f t="shared" si="318"/>
        <v>péntek</v>
      </c>
    </row>
    <row r="6839" spans="1:7" ht="15" customHeight="1" x14ac:dyDescent="0.25">
      <c r="A6839" s="38" t="s">
        <v>1042</v>
      </c>
      <c r="B6839" s="38" t="s">
        <v>462</v>
      </c>
      <c r="C6839" s="38" t="s">
        <v>476</v>
      </c>
      <c r="D6839" s="38"/>
      <c r="E6839" s="65">
        <f t="shared" si="319"/>
        <v>201888</v>
      </c>
      <c r="F6839" s="66">
        <f t="shared" si="320"/>
        <v>7</v>
      </c>
      <c r="G6839" s="67" t="str">
        <f t="shared" si="318"/>
        <v>vasárnap</v>
      </c>
    </row>
    <row r="6840" spans="1:7" ht="15" customHeight="1" x14ac:dyDescent="0.25">
      <c r="A6840" s="38" t="s">
        <v>1042</v>
      </c>
      <c r="B6840" s="38" t="s">
        <v>464</v>
      </c>
      <c r="C6840" s="38" t="s">
        <v>477</v>
      </c>
      <c r="D6840" s="38"/>
      <c r="E6840" s="65">
        <f t="shared" si="319"/>
        <v>201917</v>
      </c>
      <c r="F6840" s="66">
        <f t="shared" si="320"/>
        <v>1</v>
      </c>
      <c r="G6840" s="67" t="str">
        <f t="shared" si="318"/>
        <v>hétfő</v>
      </c>
    </row>
    <row r="6841" spans="1:7" ht="15" customHeight="1" x14ac:dyDescent="0.25">
      <c r="A6841" s="38" t="s">
        <v>1042</v>
      </c>
      <c r="B6841" s="38" t="s">
        <v>466</v>
      </c>
      <c r="C6841" s="38" t="s">
        <v>478</v>
      </c>
      <c r="D6841" s="38"/>
      <c r="E6841" s="65">
        <f t="shared" si="319"/>
        <v>201947</v>
      </c>
      <c r="F6841" s="66">
        <f t="shared" si="320"/>
        <v>3</v>
      </c>
      <c r="G6841" s="67" t="str">
        <f t="shared" si="318"/>
        <v>szerda</v>
      </c>
    </row>
    <row r="6842" spans="1:7" ht="15" customHeight="1" x14ac:dyDescent="0.25">
      <c r="A6842" s="38" t="s">
        <v>1042</v>
      </c>
      <c r="B6842" s="38" t="s">
        <v>468</v>
      </c>
      <c r="C6842" s="38" t="s">
        <v>479</v>
      </c>
      <c r="D6842" s="38"/>
      <c r="E6842" s="65">
        <f t="shared" si="319"/>
        <v>201976</v>
      </c>
      <c r="F6842" s="66">
        <f t="shared" si="320"/>
        <v>4</v>
      </c>
      <c r="G6842" s="67" t="str">
        <f t="shared" si="318"/>
        <v>csütörtök</v>
      </c>
    </row>
    <row r="6843" spans="1:7" ht="15" customHeight="1" x14ac:dyDescent="0.25">
      <c r="A6843" s="38" t="s">
        <v>1043</v>
      </c>
      <c r="B6843" s="38" t="s">
        <v>448</v>
      </c>
      <c r="C6843" s="38" t="s">
        <v>480</v>
      </c>
      <c r="D6843" s="38"/>
      <c r="E6843" s="65">
        <f t="shared" si="319"/>
        <v>202006</v>
      </c>
      <c r="F6843" s="66">
        <f t="shared" si="320"/>
        <v>6</v>
      </c>
      <c r="G6843" s="67" t="str">
        <f t="shared" si="318"/>
        <v>szombat</v>
      </c>
    </row>
    <row r="6844" spans="1:7" ht="15" customHeight="1" x14ac:dyDescent="0.25">
      <c r="A6844" s="38" t="s">
        <v>1043</v>
      </c>
      <c r="B6844" s="38" t="s">
        <v>450</v>
      </c>
      <c r="C6844" s="38" t="s">
        <v>492</v>
      </c>
      <c r="D6844" s="38"/>
      <c r="E6844" s="65">
        <f t="shared" si="319"/>
        <v>202035</v>
      </c>
      <c r="F6844" s="66">
        <f t="shared" si="320"/>
        <v>7</v>
      </c>
      <c r="G6844" s="67" t="str">
        <f t="shared" si="318"/>
        <v>vasárnap</v>
      </c>
    </row>
    <row r="6845" spans="1:7" ht="15" customHeight="1" x14ac:dyDescent="0.25">
      <c r="A6845" s="38" t="s">
        <v>1043</v>
      </c>
      <c r="B6845" s="38" t="s">
        <v>452</v>
      </c>
      <c r="C6845" s="38" t="s">
        <v>480</v>
      </c>
      <c r="D6845" s="38"/>
      <c r="E6845" s="65">
        <f t="shared" si="319"/>
        <v>202065</v>
      </c>
      <c r="F6845" s="66">
        <f t="shared" si="320"/>
        <v>2</v>
      </c>
      <c r="G6845" s="67" t="str">
        <f t="shared" si="318"/>
        <v>kedd</v>
      </c>
    </row>
    <row r="6846" spans="1:7" ht="15" customHeight="1" x14ac:dyDescent="0.25">
      <c r="A6846" s="38" t="s">
        <v>1043</v>
      </c>
      <c r="B6846" s="38" t="s">
        <v>454</v>
      </c>
      <c r="C6846" s="38" t="s">
        <v>492</v>
      </c>
      <c r="D6846" s="38"/>
      <c r="E6846" s="65">
        <f t="shared" si="319"/>
        <v>202094</v>
      </c>
      <c r="F6846" s="66">
        <f t="shared" si="320"/>
        <v>3</v>
      </c>
      <c r="G6846" s="67" t="str">
        <f t="shared" si="318"/>
        <v>szerda</v>
      </c>
    </row>
    <row r="6847" spans="1:7" ht="15" customHeight="1" x14ac:dyDescent="0.25">
      <c r="A6847" s="38" t="s">
        <v>1043</v>
      </c>
      <c r="B6847" s="38" t="s">
        <v>455</v>
      </c>
      <c r="C6847" s="38" t="s">
        <v>492</v>
      </c>
      <c r="D6847" s="38"/>
      <c r="E6847" s="65">
        <f t="shared" si="319"/>
        <v>202124</v>
      </c>
      <c r="F6847" s="66">
        <f t="shared" si="320"/>
        <v>5</v>
      </c>
      <c r="G6847" s="67" t="str">
        <f t="shared" si="318"/>
        <v>péntek</v>
      </c>
    </row>
    <row r="6848" spans="1:7" ht="15" customHeight="1" x14ac:dyDescent="0.25">
      <c r="A6848" s="38" t="s">
        <v>1043</v>
      </c>
      <c r="B6848" s="38" t="s">
        <v>456</v>
      </c>
      <c r="C6848" s="38" t="s">
        <v>484</v>
      </c>
      <c r="D6848" s="38"/>
      <c r="E6848" s="65">
        <f t="shared" si="319"/>
        <v>202153</v>
      </c>
      <c r="F6848" s="66">
        <f t="shared" si="320"/>
        <v>6</v>
      </c>
      <c r="G6848" s="67" t="str">
        <f t="shared" si="318"/>
        <v>szombat</v>
      </c>
    </row>
    <row r="6849" spans="1:7" ht="15" customHeight="1" x14ac:dyDescent="0.25">
      <c r="A6849" s="38" t="s">
        <v>1043</v>
      </c>
      <c r="B6849" s="38" t="s">
        <v>458</v>
      </c>
      <c r="C6849" s="38" t="s">
        <v>484</v>
      </c>
      <c r="D6849" s="38"/>
      <c r="E6849" s="65">
        <f t="shared" si="319"/>
        <v>202183</v>
      </c>
      <c r="F6849" s="66">
        <f t="shared" si="320"/>
        <v>1</v>
      </c>
      <c r="G6849" s="67" t="str">
        <f t="shared" si="318"/>
        <v>hétfő</v>
      </c>
    </row>
    <row r="6850" spans="1:7" ht="15" customHeight="1" x14ac:dyDescent="0.25">
      <c r="A6850" s="38" t="s">
        <v>1043</v>
      </c>
      <c r="B6850" s="38" t="s">
        <v>460</v>
      </c>
      <c r="C6850" s="38" t="s">
        <v>486</v>
      </c>
      <c r="D6850" s="38"/>
      <c r="E6850" s="65">
        <f t="shared" si="319"/>
        <v>202212</v>
      </c>
      <c r="F6850" s="66">
        <f t="shared" si="320"/>
        <v>2</v>
      </c>
      <c r="G6850" s="67" t="str">
        <f t="shared" si="318"/>
        <v>kedd</v>
      </c>
    </row>
    <row r="6851" spans="1:7" ht="15" customHeight="1" x14ac:dyDescent="0.25">
      <c r="A6851" s="38" t="s">
        <v>1043</v>
      </c>
      <c r="B6851" s="38" t="s">
        <v>462</v>
      </c>
      <c r="C6851" s="38" t="s">
        <v>494</v>
      </c>
      <c r="D6851" s="38"/>
      <c r="E6851" s="65">
        <f t="shared" si="319"/>
        <v>202242</v>
      </c>
      <c r="F6851" s="66">
        <f t="shared" si="320"/>
        <v>4</v>
      </c>
      <c r="G6851" s="67" t="str">
        <f t="shared" ref="G6851:G6914" si="321">VLOOKUP(F6851,nevek,2,0)</f>
        <v>csütörtök</v>
      </c>
    </row>
    <row r="6852" spans="1:7" ht="15" customHeight="1" x14ac:dyDescent="0.25">
      <c r="A6852" s="38" t="s">
        <v>1043</v>
      </c>
      <c r="B6852" s="38" t="s">
        <v>464</v>
      </c>
      <c r="C6852" s="38" t="s">
        <v>487</v>
      </c>
      <c r="D6852" s="38"/>
      <c r="E6852" s="65">
        <f t="shared" ref="E6852:E6915" si="322">DATEVALUE(A6852&amp;"."&amp;B6852&amp;C6852)</f>
        <v>202271</v>
      </c>
      <c r="F6852" s="66">
        <f t="shared" ref="F6852:F6915" si="323">WEEKDAY(E6852,2)</f>
        <v>5</v>
      </c>
      <c r="G6852" s="67" t="str">
        <f t="shared" si="321"/>
        <v>péntek</v>
      </c>
    </row>
    <row r="6853" spans="1:7" ht="15" customHeight="1" x14ac:dyDescent="0.25">
      <c r="A6853" s="38" t="s">
        <v>1043</v>
      </c>
      <c r="B6853" s="38" t="s">
        <v>466</v>
      </c>
      <c r="C6853" s="38" t="s">
        <v>453</v>
      </c>
      <c r="D6853" s="38"/>
      <c r="E6853" s="65">
        <f t="shared" si="322"/>
        <v>202301</v>
      </c>
      <c r="F6853" s="66">
        <f t="shared" si="323"/>
        <v>7</v>
      </c>
      <c r="G6853" s="67" t="str">
        <f t="shared" si="321"/>
        <v>vasárnap</v>
      </c>
    </row>
    <row r="6854" spans="1:7" ht="15" customHeight="1" x14ac:dyDescent="0.25">
      <c r="A6854" s="38" t="s">
        <v>1043</v>
      </c>
      <c r="B6854" s="38" t="s">
        <v>468</v>
      </c>
      <c r="C6854" s="38" t="s">
        <v>453</v>
      </c>
      <c r="D6854" s="38"/>
      <c r="E6854" s="65">
        <f t="shared" si="322"/>
        <v>202331</v>
      </c>
      <c r="F6854" s="66">
        <f t="shared" si="323"/>
        <v>2</v>
      </c>
      <c r="G6854" s="67" t="str">
        <f t="shared" si="321"/>
        <v>kedd</v>
      </c>
    </row>
    <row r="6855" spans="1:7" ht="15" customHeight="1" x14ac:dyDescent="0.25">
      <c r="A6855" s="38" t="s">
        <v>1044</v>
      </c>
      <c r="B6855" s="38" t="s">
        <v>448</v>
      </c>
      <c r="C6855" s="38" t="s">
        <v>449</v>
      </c>
      <c r="D6855" s="38"/>
      <c r="E6855" s="65">
        <f t="shared" si="322"/>
        <v>202361</v>
      </c>
      <c r="F6855" s="66">
        <f t="shared" si="323"/>
        <v>4</v>
      </c>
      <c r="G6855" s="67" t="str">
        <f t="shared" si="321"/>
        <v>csütörtök</v>
      </c>
    </row>
    <row r="6856" spans="1:7" ht="15" customHeight="1" x14ac:dyDescent="0.25">
      <c r="A6856" s="38" t="s">
        <v>1044</v>
      </c>
      <c r="B6856" s="38" t="s">
        <v>450</v>
      </c>
      <c r="C6856" s="38" t="s">
        <v>457</v>
      </c>
      <c r="D6856" s="38"/>
      <c r="E6856" s="65">
        <f t="shared" si="322"/>
        <v>202390</v>
      </c>
      <c r="F6856" s="66">
        <f t="shared" si="323"/>
        <v>5</v>
      </c>
      <c r="G6856" s="67" t="str">
        <f t="shared" si="321"/>
        <v>péntek</v>
      </c>
    </row>
    <row r="6857" spans="1:7" ht="15" customHeight="1" x14ac:dyDescent="0.25">
      <c r="A6857" s="38" t="s">
        <v>1044</v>
      </c>
      <c r="B6857" s="38" t="s">
        <v>452</v>
      </c>
      <c r="C6857" s="38" t="s">
        <v>449</v>
      </c>
      <c r="D6857" s="38"/>
      <c r="E6857" s="65">
        <f t="shared" si="322"/>
        <v>202420</v>
      </c>
      <c r="F6857" s="66">
        <f t="shared" si="323"/>
        <v>7</v>
      </c>
      <c r="G6857" s="67" t="str">
        <f t="shared" si="321"/>
        <v>vasárnap</v>
      </c>
    </row>
    <row r="6858" spans="1:7" ht="15" customHeight="1" x14ac:dyDescent="0.25">
      <c r="A6858" s="38" t="s">
        <v>1044</v>
      </c>
      <c r="B6858" s="38" t="s">
        <v>454</v>
      </c>
      <c r="C6858" s="38" t="s">
        <v>457</v>
      </c>
      <c r="D6858" s="38"/>
      <c r="E6858" s="65">
        <f t="shared" si="322"/>
        <v>202449</v>
      </c>
      <c r="F6858" s="66">
        <f t="shared" si="323"/>
        <v>1</v>
      </c>
      <c r="G6858" s="67" t="str">
        <f t="shared" si="321"/>
        <v>hétfő</v>
      </c>
    </row>
    <row r="6859" spans="1:7" ht="15" customHeight="1" x14ac:dyDescent="0.25">
      <c r="A6859" s="38" t="s">
        <v>1044</v>
      </c>
      <c r="B6859" s="38" t="s">
        <v>455</v>
      </c>
      <c r="C6859" s="38" t="s">
        <v>459</v>
      </c>
      <c r="D6859" s="38"/>
      <c r="E6859" s="65">
        <f t="shared" si="322"/>
        <v>202478</v>
      </c>
      <c r="F6859" s="66">
        <f t="shared" si="323"/>
        <v>2</v>
      </c>
      <c r="G6859" s="67" t="str">
        <f t="shared" si="321"/>
        <v>kedd</v>
      </c>
    </row>
    <row r="6860" spans="1:7" ht="15" customHeight="1" x14ac:dyDescent="0.25">
      <c r="A6860" s="38" t="s">
        <v>1044</v>
      </c>
      <c r="B6860" s="38" t="s">
        <v>456</v>
      </c>
      <c r="C6860" s="38" t="s">
        <v>489</v>
      </c>
      <c r="D6860" s="38"/>
      <c r="E6860" s="65">
        <f t="shared" si="322"/>
        <v>202508</v>
      </c>
      <c r="F6860" s="66">
        <f t="shared" si="323"/>
        <v>4</v>
      </c>
      <c r="G6860" s="67" t="str">
        <f t="shared" si="321"/>
        <v>csütörtök</v>
      </c>
    </row>
    <row r="6861" spans="1:7" ht="15" customHeight="1" x14ac:dyDescent="0.25">
      <c r="A6861" s="38" t="s">
        <v>1044</v>
      </c>
      <c r="B6861" s="38" t="s">
        <v>458</v>
      </c>
      <c r="C6861" s="38" t="s">
        <v>461</v>
      </c>
      <c r="D6861" s="38"/>
      <c r="E6861" s="65">
        <f t="shared" si="322"/>
        <v>202537</v>
      </c>
      <c r="F6861" s="66">
        <f t="shared" si="323"/>
        <v>5</v>
      </c>
      <c r="G6861" s="67" t="str">
        <f t="shared" si="321"/>
        <v>péntek</v>
      </c>
    </row>
    <row r="6862" spans="1:7" ht="15" customHeight="1" x14ac:dyDescent="0.25">
      <c r="A6862" s="38" t="s">
        <v>1044</v>
      </c>
      <c r="B6862" s="38" t="s">
        <v>460</v>
      </c>
      <c r="C6862" s="38" t="s">
        <v>465</v>
      </c>
      <c r="D6862" s="38"/>
      <c r="E6862" s="65">
        <f t="shared" si="322"/>
        <v>202566</v>
      </c>
      <c r="F6862" s="66">
        <f t="shared" si="323"/>
        <v>6</v>
      </c>
      <c r="G6862" s="67" t="str">
        <f t="shared" si="321"/>
        <v>szombat</v>
      </c>
    </row>
    <row r="6863" spans="1:7" ht="15" customHeight="1" x14ac:dyDescent="0.25">
      <c r="A6863" s="38" t="s">
        <v>1044</v>
      </c>
      <c r="B6863" s="38" t="s">
        <v>462</v>
      </c>
      <c r="C6863" s="38" t="s">
        <v>490</v>
      </c>
      <c r="D6863" s="38"/>
      <c r="E6863" s="65">
        <f t="shared" si="322"/>
        <v>202596</v>
      </c>
      <c r="F6863" s="66">
        <f t="shared" si="323"/>
        <v>1</v>
      </c>
      <c r="G6863" s="67" t="str">
        <f t="shared" si="321"/>
        <v>hétfő</v>
      </c>
    </row>
    <row r="6864" spans="1:7" ht="15" customHeight="1" x14ac:dyDescent="0.25">
      <c r="A6864" s="38" t="s">
        <v>1044</v>
      </c>
      <c r="B6864" s="38" t="s">
        <v>464</v>
      </c>
      <c r="C6864" s="38" t="s">
        <v>467</v>
      </c>
      <c r="D6864" s="38"/>
      <c r="E6864" s="65">
        <f t="shared" si="322"/>
        <v>202625</v>
      </c>
      <c r="F6864" s="66">
        <f t="shared" si="323"/>
        <v>2</v>
      </c>
      <c r="G6864" s="67" t="str">
        <f t="shared" si="321"/>
        <v>kedd</v>
      </c>
    </row>
    <row r="6865" spans="1:7" ht="15" customHeight="1" x14ac:dyDescent="0.25">
      <c r="A6865" s="38" t="s">
        <v>1044</v>
      </c>
      <c r="B6865" s="38" t="s">
        <v>466</v>
      </c>
      <c r="C6865" s="38" t="s">
        <v>470</v>
      </c>
      <c r="D6865" s="38"/>
      <c r="E6865" s="65">
        <f t="shared" si="322"/>
        <v>202655</v>
      </c>
      <c r="F6865" s="66">
        <f t="shared" si="323"/>
        <v>4</v>
      </c>
      <c r="G6865" s="67" t="str">
        <f t="shared" si="321"/>
        <v>csütörtök</v>
      </c>
    </row>
    <row r="6866" spans="1:7" ht="15" customHeight="1" x14ac:dyDescent="0.25">
      <c r="A6866" s="38" t="s">
        <v>1044</v>
      </c>
      <c r="B6866" s="38" t="s">
        <v>468</v>
      </c>
      <c r="C6866" s="38" t="s">
        <v>470</v>
      </c>
      <c r="D6866" s="38"/>
      <c r="E6866" s="65">
        <f t="shared" si="322"/>
        <v>202685</v>
      </c>
      <c r="F6866" s="66">
        <f t="shared" si="323"/>
        <v>6</v>
      </c>
      <c r="G6866" s="67" t="str">
        <f t="shared" si="321"/>
        <v>szombat</v>
      </c>
    </row>
    <row r="6867" spans="1:7" ht="15" customHeight="1" x14ac:dyDescent="0.25">
      <c r="A6867" s="38" t="s">
        <v>1045</v>
      </c>
      <c r="B6867" s="38" t="s">
        <v>448</v>
      </c>
      <c r="C6867" s="38" t="s">
        <v>472</v>
      </c>
      <c r="D6867" s="38"/>
      <c r="E6867" s="65">
        <f t="shared" si="322"/>
        <v>202715</v>
      </c>
      <c r="F6867" s="66">
        <f t="shared" si="323"/>
        <v>1</v>
      </c>
      <c r="G6867" s="67" t="str">
        <f t="shared" si="321"/>
        <v>hétfő</v>
      </c>
    </row>
    <row r="6868" spans="1:7" ht="15" customHeight="1" x14ac:dyDescent="0.25">
      <c r="A6868" s="38" t="s">
        <v>1045</v>
      </c>
      <c r="B6868" s="38" t="s">
        <v>450</v>
      </c>
      <c r="C6868" s="38" t="s">
        <v>473</v>
      </c>
      <c r="D6868" s="38"/>
      <c r="E6868" s="65">
        <f t="shared" si="322"/>
        <v>202744</v>
      </c>
      <c r="F6868" s="66">
        <f t="shared" si="323"/>
        <v>2</v>
      </c>
      <c r="G6868" s="67" t="str">
        <f t="shared" si="321"/>
        <v>kedd</v>
      </c>
    </row>
    <row r="6869" spans="1:7" ht="15" customHeight="1" x14ac:dyDescent="0.25">
      <c r="A6869" s="38" t="s">
        <v>1045</v>
      </c>
      <c r="B6869" s="38" t="s">
        <v>452</v>
      </c>
      <c r="C6869" s="38" t="s">
        <v>472</v>
      </c>
      <c r="D6869" s="38"/>
      <c r="E6869" s="65">
        <f t="shared" si="322"/>
        <v>202774</v>
      </c>
      <c r="F6869" s="66">
        <f t="shared" si="323"/>
        <v>4</v>
      </c>
      <c r="G6869" s="67" t="str">
        <f t="shared" si="321"/>
        <v>csütörtök</v>
      </c>
    </row>
    <row r="6870" spans="1:7" ht="15" customHeight="1" x14ac:dyDescent="0.25">
      <c r="A6870" s="38" t="s">
        <v>1045</v>
      </c>
      <c r="B6870" s="38" t="s">
        <v>454</v>
      </c>
      <c r="C6870" s="38" t="s">
        <v>471</v>
      </c>
      <c r="D6870" s="38"/>
      <c r="E6870" s="65">
        <f t="shared" si="322"/>
        <v>202804</v>
      </c>
      <c r="F6870" s="66">
        <f t="shared" si="323"/>
        <v>6</v>
      </c>
      <c r="G6870" s="67" t="str">
        <f t="shared" si="321"/>
        <v>szombat</v>
      </c>
    </row>
    <row r="6871" spans="1:7" ht="15" customHeight="1" x14ac:dyDescent="0.25">
      <c r="A6871" s="38" t="s">
        <v>1045</v>
      </c>
      <c r="B6871" s="38" t="s">
        <v>455</v>
      </c>
      <c r="C6871" s="38" t="s">
        <v>473</v>
      </c>
      <c r="D6871" s="38"/>
      <c r="E6871" s="65">
        <f t="shared" si="322"/>
        <v>202833</v>
      </c>
      <c r="F6871" s="66">
        <f t="shared" si="323"/>
        <v>7</v>
      </c>
      <c r="G6871" s="67" t="str">
        <f t="shared" si="321"/>
        <v>vasárnap</v>
      </c>
    </row>
    <row r="6872" spans="1:7" ht="15" customHeight="1" x14ac:dyDescent="0.25">
      <c r="A6872" s="38" t="s">
        <v>1045</v>
      </c>
      <c r="B6872" s="38" t="s">
        <v>455</v>
      </c>
      <c r="C6872" s="38" t="s">
        <v>475</v>
      </c>
      <c r="D6872" s="38"/>
      <c r="E6872" s="65">
        <f t="shared" si="322"/>
        <v>202862</v>
      </c>
      <c r="F6872" s="66">
        <f t="shared" si="323"/>
        <v>1</v>
      </c>
      <c r="G6872" s="67" t="str">
        <f t="shared" si="321"/>
        <v>hétfő</v>
      </c>
    </row>
    <row r="6873" spans="1:7" ht="15" customHeight="1" x14ac:dyDescent="0.25">
      <c r="A6873" s="38" t="s">
        <v>1045</v>
      </c>
      <c r="B6873" s="38" t="s">
        <v>456</v>
      </c>
      <c r="C6873" s="38" t="s">
        <v>496</v>
      </c>
      <c r="D6873" s="38"/>
      <c r="E6873" s="65">
        <f t="shared" si="322"/>
        <v>202892</v>
      </c>
      <c r="F6873" s="66">
        <f t="shared" si="323"/>
        <v>3</v>
      </c>
      <c r="G6873" s="67" t="str">
        <f t="shared" si="321"/>
        <v>szerda</v>
      </c>
    </row>
    <row r="6874" spans="1:7" ht="15" customHeight="1" x14ac:dyDescent="0.25">
      <c r="A6874" s="38" t="s">
        <v>1045</v>
      </c>
      <c r="B6874" s="38" t="s">
        <v>458</v>
      </c>
      <c r="C6874" s="38" t="s">
        <v>476</v>
      </c>
      <c r="D6874" s="38"/>
      <c r="E6874" s="65">
        <f t="shared" si="322"/>
        <v>202921</v>
      </c>
      <c r="F6874" s="66">
        <f t="shared" si="323"/>
        <v>4</v>
      </c>
      <c r="G6874" s="67" t="str">
        <f t="shared" si="321"/>
        <v>csütörtök</v>
      </c>
    </row>
    <row r="6875" spans="1:7" ht="15" customHeight="1" x14ac:dyDescent="0.25">
      <c r="A6875" s="38" t="s">
        <v>1045</v>
      </c>
      <c r="B6875" s="38" t="s">
        <v>460</v>
      </c>
      <c r="C6875" s="38" t="s">
        <v>478</v>
      </c>
      <c r="D6875" s="38"/>
      <c r="E6875" s="65">
        <f t="shared" si="322"/>
        <v>202950</v>
      </c>
      <c r="F6875" s="66">
        <f t="shared" si="323"/>
        <v>5</v>
      </c>
      <c r="G6875" s="67" t="str">
        <f t="shared" si="321"/>
        <v>péntek</v>
      </c>
    </row>
    <row r="6876" spans="1:7" ht="15" customHeight="1" x14ac:dyDescent="0.25">
      <c r="A6876" s="38" t="s">
        <v>1045</v>
      </c>
      <c r="B6876" s="38" t="s">
        <v>462</v>
      </c>
      <c r="C6876" s="38" t="s">
        <v>479</v>
      </c>
      <c r="D6876" s="38"/>
      <c r="E6876" s="65">
        <f t="shared" si="322"/>
        <v>202980</v>
      </c>
      <c r="F6876" s="66">
        <f t="shared" si="323"/>
        <v>7</v>
      </c>
      <c r="G6876" s="67" t="str">
        <f t="shared" si="321"/>
        <v>vasárnap</v>
      </c>
    </row>
    <row r="6877" spans="1:7" ht="15" customHeight="1" x14ac:dyDescent="0.25">
      <c r="A6877" s="38" t="s">
        <v>1045</v>
      </c>
      <c r="B6877" s="38" t="s">
        <v>464</v>
      </c>
      <c r="C6877" s="38" t="s">
        <v>480</v>
      </c>
      <c r="D6877" s="38"/>
      <c r="E6877" s="65">
        <f t="shared" si="322"/>
        <v>203009</v>
      </c>
      <c r="F6877" s="66">
        <f t="shared" si="323"/>
        <v>1</v>
      </c>
      <c r="G6877" s="67" t="str">
        <f t="shared" si="321"/>
        <v>hétfő</v>
      </c>
    </row>
    <row r="6878" spans="1:7" ht="15" customHeight="1" x14ac:dyDescent="0.25">
      <c r="A6878" s="38" t="s">
        <v>1045</v>
      </c>
      <c r="B6878" s="38" t="s">
        <v>466</v>
      </c>
      <c r="C6878" s="38" t="s">
        <v>482</v>
      </c>
      <c r="D6878" s="38"/>
      <c r="E6878" s="65">
        <f t="shared" si="322"/>
        <v>203039</v>
      </c>
      <c r="F6878" s="66">
        <f t="shared" si="323"/>
        <v>3</v>
      </c>
      <c r="G6878" s="67" t="str">
        <f t="shared" si="321"/>
        <v>szerda</v>
      </c>
    </row>
    <row r="6879" spans="1:7" ht="15" customHeight="1" x14ac:dyDescent="0.25">
      <c r="A6879" s="38" t="s">
        <v>1045</v>
      </c>
      <c r="B6879" s="38" t="s">
        <v>468</v>
      </c>
      <c r="C6879" s="38" t="s">
        <v>482</v>
      </c>
      <c r="D6879" s="38"/>
      <c r="E6879" s="65">
        <f t="shared" si="322"/>
        <v>203069</v>
      </c>
      <c r="F6879" s="66">
        <f t="shared" si="323"/>
        <v>5</v>
      </c>
      <c r="G6879" s="67" t="str">
        <f t="shared" si="321"/>
        <v>péntek</v>
      </c>
    </row>
    <row r="6880" spans="1:7" ht="15" customHeight="1" x14ac:dyDescent="0.25">
      <c r="A6880" s="38" t="s">
        <v>1046</v>
      </c>
      <c r="B6880" s="38" t="s">
        <v>448</v>
      </c>
      <c r="C6880" s="38" t="s">
        <v>492</v>
      </c>
      <c r="D6880" s="38"/>
      <c r="E6880" s="65">
        <f t="shared" si="322"/>
        <v>203099</v>
      </c>
      <c r="F6880" s="66">
        <f t="shared" si="323"/>
        <v>7</v>
      </c>
      <c r="G6880" s="67" t="str">
        <f t="shared" si="321"/>
        <v>vasárnap</v>
      </c>
    </row>
    <row r="6881" spans="1:7" ht="15" customHeight="1" x14ac:dyDescent="0.25">
      <c r="A6881" s="38" t="s">
        <v>1046</v>
      </c>
      <c r="B6881" s="38" t="s">
        <v>450</v>
      </c>
      <c r="C6881" s="38" t="s">
        <v>484</v>
      </c>
      <c r="D6881" s="38"/>
      <c r="E6881" s="65">
        <f t="shared" si="322"/>
        <v>203128</v>
      </c>
      <c r="F6881" s="66">
        <f t="shared" si="323"/>
        <v>1</v>
      </c>
      <c r="G6881" s="67" t="str">
        <f t="shared" si="321"/>
        <v>hétfő</v>
      </c>
    </row>
    <row r="6882" spans="1:7" ht="15" customHeight="1" x14ac:dyDescent="0.25">
      <c r="A6882" s="38" t="s">
        <v>1046</v>
      </c>
      <c r="B6882" s="38" t="s">
        <v>452</v>
      </c>
      <c r="C6882" s="38" t="s">
        <v>483</v>
      </c>
      <c r="D6882" s="38"/>
      <c r="E6882" s="65">
        <f t="shared" si="322"/>
        <v>203158</v>
      </c>
      <c r="F6882" s="66">
        <f t="shared" si="323"/>
        <v>3</v>
      </c>
      <c r="G6882" s="67" t="str">
        <f t="shared" si="321"/>
        <v>szerda</v>
      </c>
    </row>
    <row r="6883" spans="1:7" ht="15" customHeight="1" x14ac:dyDescent="0.25">
      <c r="A6883" s="38" t="s">
        <v>1046</v>
      </c>
      <c r="B6883" s="38" t="s">
        <v>454</v>
      </c>
      <c r="C6883" s="38" t="s">
        <v>484</v>
      </c>
      <c r="D6883" s="38"/>
      <c r="E6883" s="65">
        <f t="shared" si="322"/>
        <v>203188</v>
      </c>
      <c r="F6883" s="66">
        <f t="shared" si="323"/>
        <v>5</v>
      </c>
      <c r="G6883" s="67" t="str">
        <f t="shared" si="321"/>
        <v>péntek</v>
      </c>
    </row>
    <row r="6884" spans="1:7" ht="15" customHeight="1" x14ac:dyDescent="0.25">
      <c r="A6884" s="38" t="s">
        <v>1046</v>
      </c>
      <c r="B6884" s="38" t="s">
        <v>455</v>
      </c>
      <c r="C6884" s="38" t="s">
        <v>485</v>
      </c>
      <c r="D6884" s="38"/>
      <c r="E6884" s="65">
        <f t="shared" si="322"/>
        <v>203217</v>
      </c>
      <c r="F6884" s="66">
        <f t="shared" si="323"/>
        <v>6</v>
      </c>
      <c r="G6884" s="67" t="str">
        <f t="shared" si="321"/>
        <v>szombat</v>
      </c>
    </row>
    <row r="6885" spans="1:7" ht="15" customHeight="1" x14ac:dyDescent="0.25">
      <c r="A6885" s="38" t="s">
        <v>1046</v>
      </c>
      <c r="B6885" s="38" t="s">
        <v>456</v>
      </c>
      <c r="C6885" s="38" t="s">
        <v>494</v>
      </c>
      <c r="D6885" s="38"/>
      <c r="E6885" s="65">
        <f t="shared" si="322"/>
        <v>203246</v>
      </c>
      <c r="F6885" s="66">
        <f t="shared" si="323"/>
        <v>7</v>
      </c>
      <c r="G6885" s="67" t="str">
        <f t="shared" si="321"/>
        <v>vasárnap</v>
      </c>
    </row>
    <row r="6886" spans="1:7" ht="15" customHeight="1" x14ac:dyDescent="0.25">
      <c r="A6886" s="38" t="s">
        <v>1046</v>
      </c>
      <c r="B6886" s="38" t="s">
        <v>458</v>
      </c>
      <c r="C6886" s="38" t="s">
        <v>494</v>
      </c>
      <c r="D6886" s="38"/>
      <c r="E6886" s="65">
        <f t="shared" si="322"/>
        <v>203276</v>
      </c>
      <c r="F6886" s="66">
        <f t="shared" si="323"/>
        <v>2</v>
      </c>
      <c r="G6886" s="67" t="str">
        <f t="shared" si="321"/>
        <v>kedd</v>
      </c>
    </row>
    <row r="6887" spans="1:7" ht="15" customHeight="1" x14ac:dyDescent="0.25">
      <c r="A6887" s="38" t="s">
        <v>1046</v>
      </c>
      <c r="B6887" s="38" t="s">
        <v>460</v>
      </c>
      <c r="C6887" s="38" t="s">
        <v>453</v>
      </c>
      <c r="D6887" s="38"/>
      <c r="E6887" s="65">
        <f t="shared" si="322"/>
        <v>203305</v>
      </c>
      <c r="F6887" s="66">
        <f t="shared" si="323"/>
        <v>3</v>
      </c>
      <c r="G6887" s="67" t="str">
        <f t="shared" si="321"/>
        <v>szerda</v>
      </c>
    </row>
    <row r="6888" spans="1:7" ht="15" customHeight="1" x14ac:dyDescent="0.25">
      <c r="A6888" s="38" t="s">
        <v>1046</v>
      </c>
      <c r="B6888" s="38" t="s">
        <v>462</v>
      </c>
      <c r="C6888" s="38" t="s">
        <v>451</v>
      </c>
      <c r="D6888" s="38"/>
      <c r="E6888" s="65">
        <f t="shared" si="322"/>
        <v>203334</v>
      </c>
      <c r="F6888" s="66">
        <f t="shared" si="323"/>
        <v>4</v>
      </c>
      <c r="G6888" s="67" t="str">
        <f t="shared" si="321"/>
        <v>csütörtök</v>
      </c>
    </row>
    <row r="6889" spans="1:7" ht="15" customHeight="1" x14ac:dyDescent="0.25">
      <c r="A6889" s="38" t="s">
        <v>1046</v>
      </c>
      <c r="B6889" s="38" t="s">
        <v>464</v>
      </c>
      <c r="C6889" s="38" t="s">
        <v>451</v>
      </c>
      <c r="D6889" s="38"/>
      <c r="E6889" s="65">
        <f t="shared" si="322"/>
        <v>203364</v>
      </c>
      <c r="F6889" s="66">
        <f t="shared" si="323"/>
        <v>6</v>
      </c>
      <c r="G6889" s="67" t="str">
        <f t="shared" si="321"/>
        <v>szombat</v>
      </c>
    </row>
    <row r="6890" spans="1:7" ht="15" customHeight="1" x14ac:dyDescent="0.25">
      <c r="A6890" s="38" t="s">
        <v>1046</v>
      </c>
      <c r="B6890" s="38" t="s">
        <v>466</v>
      </c>
      <c r="C6890" s="38" t="s">
        <v>459</v>
      </c>
      <c r="D6890" s="38"/>
      <c r="E6890" s="65">
        <f t="shared" si="322"/>
        <v>203393</v>
      </c>
      <c r="F6890" s="66">
        <f t="shared" si="323"/>
        <v>7</v>
      </c>
      <c r="G6890" s="67" t="str">
        <f t="shared" si="321"/>
        <v>vasárnap</v>
      </c>
    </row>
    <row r="6891" spans="1:7" ht="15" customHeight="1" x14ac:dyDescent="0.25">
      <c r="A6891" s="38" t="s">
        <v>1046</v>
      </c>
      <c r="B6891" s="38" t="s">
        <v>468</v>
      </c>
      <c r="C6891" s="38" t="s">
        <v>459</v>
      </c>
      <c r="D6891" s="38"/>
      <c r="E6891" s="65">
        <f t="shared" si="322"/>
        <v>203423</v>
      </c>
      <c r="F6891" s="66">
        <f t="shared" si="323"/>
        <v>2</v>
      </c>
      <c r="G6891" s="67" t="str">
        <f t="shared" si="321"/>
        <v>kedd</v>
      </c>
    </row>
    <row r="6892" spans="1:7" ht="15" customHeight="1" x14ac:dyDescent="0.25">
      <c r="A6892" s="38" t="s">
        <v>1047</v>
      </c>
      <c r="B6892" s="38" t="s">
        <v>448</v>
      </c>
      <c r="C6892" s="38" t="s">
        <v>489</v>
      </c>
      <c r="D6892" s="38"/>
      <c r="E6892" s="65">
        <f t="shared" si="322"/>
        <v>203453</v>
      </c>
      <c r="F6892" s="66">
        <f t="shared" si="323"/>
        <v>4</v>
      </c>
      <c r="G6892" s="67" t="str">
        <f t="shared" si="321"/>
        <v>csütörtök</v>
      </c>
    </row>
    <row r="6893" spans="1:7" ht="15" customHeight="1" x14ac:dyDescent="0.25">
      <c r="A6893" s="38" t="s">
        <v>1047</v>
      </c>
      <c r="B6893" s="38" t="s">
        <v>450</v>
      </c>
      <c r="C6893" s="38" t="s">
        <v>463</v>
      </c>
      <c r="D6893" s="38"/>
      <c r="E6893" s="65">
        <f t="shared" si="322"/>
        <v>203482</v>
      </c>
      <c r="F6893" s="66">
        <f t="shared" si="323"/>
        <v>5</v>
      </c>
      <c r="G6893" s="67" t="str">
        <f t="shared" si="321"/>
        <v>péntek</v>
      </c>
    </row>
    <row r="6894" spans="1:7" ht="15" customHeight="1" x14ac:dyDescent="0.25">
      <c r="A6894" s="38" t="s">
        <v>1047</v>
      </c>
      <c r="B6894" s="38" t="s">
        <v>452</v>
      </c>
      <c r="C6894" s="38" t="s">
        <v>489</v>
      </c>
      <c r="D6894" s="38"/>
      <c r="E6894" s="65">
        <f t="shared" si="322"/>
        <v>203512</v>
      </c>
      <c r="F6894" s="66">
        <f t="shared" si="323"/>
        <v>7</v>
      </c>
      <c r="G6894" s="67" t="str">
        <f t="shared" si="321"/>
        <v>vasárnap</v>
      </c>
    </row>
    <row r="6895" spans="1:7" ht="15" customHeight="1" x14ac:dyDescent="0.25">
      <c r="A6895" s="38" t="s">
        <v>1047</v>
      </c>
      <c r="B6895" s="38" t="s">
        <v>454</v>
      </c>
      <c r="C6895" s="38" t="s">
        <v>461</v>
      </c>
      <c r="D6895" s="38"/>
      <c r="E6895" s="65">
        <f t="shared" si="322"/>
        <v>203542</v>
      </c>
      <c r="F6895" s="66">
        <f t="shared" si="323"/>
        <v>2</v>
      </c>
      <c r="G6895" s="67" t="str">
        <f t="shared" si="321"/>
        <v>kedd</v>
      </c>
    </row>
    <row r="6896" spans="1:7" ht="15" customHeight="1" x14ac:dyDescent="0.25">
      <c r="A6896" s="38" t="s">
        <v>1047</v>
      </c>
      <c r="B6896" s="38" t="s">
        <v>455</v>
      </c>
      <c r="C6896" s="38" t="s">
        <v>463</v>
      </c>
      <c r="D6896" s="38"/>
      <c r="E6896" s="65">
        <f t="shared" si="322"/>
        <v>203571</v>
      </c>
      <c r="F6896" s="66">
        <f t="shared" si="323"/>
        <v>3</v>
      </c>
      <c r="G6896" s="67" t="str">
        <f t="shared" si="321"/>
        <v>szerda</v>
      </c>
    </row>
    <row r="6897" spans="1:7" ht="15" customHeight="1" x14ac:dyDescent="0.25">
      <c r="A6897" s="38" t="s">
        <v>1047</v>
      </c>
      <c r="B6897" s="38" t="s">
        <v>456</v>
      </c>
      <c r="C6897" s="38" t="s">
        <v>465</v>
      </c>
      <c r="D6897" s="38"/>
      <c r="E6897" s="65">
        <f t="shared" si="322"/>
        <v>203601</v>
      </c>
      <c r="F6897" s="66">
        <f t="shared" si="323"/>
        <v>5</v>
      </c>
      <c r="G6897" s="67" t="str">
        <f t="shared" si="321"/>
        <v>péntek</v>
      </c>
    </row>
    <row r="6898" spans="1:7" ht="15" customHeight="1" x14ac:dyDescent="0.25">
      <c r="A6898" s="38" t="s">
        <v>1047</v>
      </c>
      <c r="B6898" s="38" t="s">
        <v>458</v>
      </c>
      <c r="C6898" s="38" t="s">
        <v>490</v>
      </c>
      <c r="D6898" s="38"/>
      <c r="E6898" s="65">
        <f t="shared" si="322"/>
        <v>203630</v>
      </c>
      <c r="F6898" s="66">
        <f t="shared" si="323"/>
        <v>6</v>
      </c>
      <c r="G6898" s="67" t="str">
        <f t="shared" si="321"/>
        <v>szombat</v>
      </c>
    </row>
    <row r="6899" spans="1:7" ht="15" customHeight="1" x14ac:dyDescent="0.25">
      <c r="A6899" s="38" t="s">
        <v>1047</v>
      </c>
      <c r="B6899" s="38" t="s">
        <v>460</v>
      </c>
      <c r="C6899" s="38" t="s">
        <v>467</v>
      </c>
      <c r="D6899" s="38"/>
      <c r="E6899" s="65">
        <f t="shared" si="322"/>
        <v>203660</v>
      </c>
      <c r="F6899" s="66">
        <f t="shared" si="323"/>
        <v>1</v>
      </c>
      <c r="G6899" s="67" t="str">
        <f t="shared" si="321"/>
        <v>hétfő</v>
      </c>
    </row>
    <row r="6900" spans="1:7" ht="15" customHeight="1" x14ac:dyDescent="0.25">
      <c r="A6900" s="38" t="s">
        <v>1047</v>
      </c>
      <c r="B6900" s="38" t="s">
        <v>462</v>
      </c>
      <c r="C6900" s="38" t="s">
        <v>472</v>
      </c>
      <c r="D6900" s="38"/>
      <c r="E6900" s="65">
        <f t="shared" si="322"/>
        <v>203689</v>
      </c>
      <c r="F6900" s="66">
        <f t="shared" si="323"/>
        <v>2</v>
      </c>
      <c r="G6900" s="67" t="str">
        <f t="shared" si="321"/>
        <v>kedd</v>
      </c>
    </row>
    <row r="6901" spans="1:7" ht="15" customHeight="1" x14ac:dyDescent="0.25">
      <c r="A6901" s="38" t="s">
        <v>1047</v>
      </c>
      <c r="B6901" s="38" t="s">
        <v>464</v>
      </c>
      <c r="C6901" s="38" t="s">
        <v>471</v>
      </c>
      <c r="D6901" s="38"/>
      <c r="E6901" s="65">
        <f t="shared" si="322"/>
        <v>203718</v>
      </c>
      <c r="F6901" s="66">
        <f t="shared" si="323"/>
        <v>3</v>
      </c>
      <c r="G6901" s="67" t="str">
        <f t="shared" si="321"/>
        <v>szerda</v>
      </c>
    </row>
    <row r="6902" spans="1:7" ht="15" customHeight="1" x14ac:dyDescent="0.25">
      <c r="A6902" s="38" t="s">
        <v>1047</v>
      </c>
      <c r="B6902" s="38" t="s">
        <v>466</v>
      </c>
      <c r="C6902" s="38" t="s">
        <v>473</v>
      </c>
      <c r="D6902" s="38"/>
      <c r="E6902" s="65">
        <f t="shared" si="322"/>
        <v>203748</v>
      </c>
      <c r="F6902" s="66">
        <f t="shared" si="323"/>
        <v>5</v>
      </c>
      <c r="G6902" s="67" t="str">
        <f t="shared" si="321"/>
        <v>péntek</v>
      </c>
    </row>
    <row r="6903" spans="1:7" ht="15" customHeight="1" x14ac:dyDescent="0.25">
      <c r="A6903" s="38" t="s">
        <v>1047</v>
      </c>
      <c r="B6903" s="38" t="s">
        <v>468</v>
      </c>
      <c r="C6903" s="38" t="s">
        <v>474</v>
      </c>
      <c r="D6903" s="38"/>
      <c r="E6903" s="65">
        <f t="shared" si="322"/>
        <v>203777</v>
      </c>
      <c r="F6903" s="66">
        <f t="shared" si="323"/>
        <v>6</v>
      </c>
      <c r="G6903" s="67" t="str">
        <f t="shared" si="321"/>
        <v>szombat</v>
      </c>
    </row>
    <row r="6904" spans="1:7" ht="15" customHeight="1" x14ac:dyDescent="0.25">
      <c r="A6904" s="38" t="s">
        <v>1047</v>
      </c>
      <c r="B6904" s="38" t="s">
        <v>468</v>
      </c>
      <c r="C6904" s="38" t="s">
        <v>475</v>
      </c>
      <c r="D6904" s="38"/>
      <c r="E6904" s="65">
        <f t="shared" si="322"/>
        <v>203807</v>
      </c>
      <c r="F6904" s="66">
        <f t="shared" si="323"/>
        <v>1</v>
      </c>
      <c r="G6904" s="67" t="str">
        <f t="shared" si="321"/>
        <v>hétfő</v>
      </c>
    </row>
    <row r="6905" spans="1:7" ht="15" customHeight="1" x14ac:dyDescent="0.25">
      <c r="A6905" s="38" t="s">
        <v>1048</v>
      </c>
      <c r="B6905" s="38" t="s">
        <v>448</v>
      </c>
      <c r="C6905" s="38" t="s">
        <v>476</v>
      </c>
      <c r="D6905" s="38"/>
      <c r="E6905" s="65">
        <f t="shared" si="322"/>
        <v>203836</v>
      </c>
      <c r="F6905" s="66">
        <f t="shared" si="323"/>
        <v>2</v>
      </c>
      <c r="G6905" s="67" t="str">
        <f t="shared" si="321"/>
        <v>kedd</v>
      </c>
    </row>
    <row r="6906" spans="1:7" ht="15" customHeight="1" x14ac:dyDescent="0.25">
      <c r="A6906" s="38" t="s">
        <v>1048</v>
      </c>
      <c r="B6906" s="38" t="s">
        <v>450</v>
      </c>
      <c r="C6906" s="38" t="s">
        <v>477</v>
      </c>
      <c r="D6906" s="38"/>
      <c r="E6906" s="65">
        <f t="shared" si="322"/>
        <v>203866</v>
      </c>
      <c r="F6906" s="66">
        <f t="shared" si="323"/>
        <v>4</v>
      </c>
      <c r="G6906" s="67" t="str">
        <f t="shared" si="321"/>
        <v>csütörtök</v>
      </c>
    </row>
    <row r="6907" spans="1:7" ht="15" customHeight="1" x14ac:dyDescent="0.25">
      <c r="A6907" s="38" t="s">
        <v>1048</v>
      </c>
      <c r="B6907" s="38" t="s">
        <v>452</v>
      </c>
      <c r="C6907" s="38" t="s">
        <v>496</v>
      </c>
      <c r="D6907" s="38"/>
      <c r="E6907" s="65">
        <f t="shared" si="322"/>
        <v>203896</v>
      </c>
      <c r="F6907" s="66">
        <f t="shared" si="323"/>
        <v>6</v>
      </c>
      <c r="G6907" s="67" t="str">
        <f t="shared" si="321"/>
        <v>szombat</v>
      </c>
    </row>
    <row r="6908" spans="1:7" ht="15" customHeight="1" x14ac:dyDescent="0.25">
      <c r="A6908" s="38" t="s">
        <v>1048</v>
      </c>
      <c r="B6908" s="38" t="s">
        <v>454</v>
      </c>
      <c r="C6908" s="38" t="s">
        <v>476</v>
      </c>
      <c r="D6908" s="38"/>
      <c r="E6908" s="65">
        <f t="shared" si="322"/>
        <v>203926</v>
      </c>
      <c r="F6908" s="66">
        <f t="shared" si="323"/>
        <v>1</v>
      </c>
      <c r="G6908" s="67" t="str">
        <f t="shared" si="321"/>
        <v>hétfő</v>
      </c>
    </row>
    <row r="6909" spans="1:7" ht="15" customHeight="1" x14ac:dyDescent="0.25">
      <c r="A6909" s="38" t="s">
        <v>1048</v>
      </c>
      <c r="B6909" s="38" t="s">
        <v>455</v>
      </c>
      <c r="C6909" s="38" t="s">
        <v>477</v>
      </c>
      <c r="D6909" s="38"/>
      <c r="E6909" s="65">
        <f t="shared" si="322"/>
        <v>203955</v>
      </c>
      <c r="F6909" s="66">
        <f t="shared" si="323"/>
        <v>2</v>
      </c>
      <c r="G6909" s="67" t="str">
        <f t="shared" si="321"/>
        <v>kedd</v>
      </c>
    </row>
    <row r="6910" spans="1:7" ht="15" customHeight="1" x14ac:dyDescent="0.25">
      <c r="A6910" s="38" t="s">
        <v>1048</v>
      </c>
      <c r="B6910" s="38" t="s">
        <v>456</v>
      </c>
      <c r="C6910" s="38" t="s">
        <v>478</v>
      </c>
      <c r="D6910" s="38"/>
      <c r="E6910" s="65">
        <f t="shared" si="322"/>
        <v>203985</v>
      </c>
      <c r="F6910" s="66">
        <f t="shared" si="323"/>
        <v>4</v>
      </c>
      <c r="G6910" s="67" t="str">
        <f t="shared" si="321"/>
        <v>csütörtök</v>
      </c>
    </row>
    <row r="6911" spans="1:7" ht="15" customHeight="1" x14ac:dyDescent="0.25">
      <c r="A6911" s="38" t="s">
        <v>1048</v>
      </c>
      <c r="B6911" s="38" t="s">
        <v>458</v>
      </c>
      <c r="C6911" s="38" t="s">
        <v>479</v>
      </c>
      <c r="D6911" s="38"/>
      <c r="E6911" s="65">
        <f t="shared" si="322"/>
        <v>204014</v>
      </c>
      <c r="F6911" s="66">
        <f t="shared" si="323"/>
        <v>5</v>
      </c>
      <c r="G6911" s="67" t="str">
        <f t="shared" si="321"/>
        <v>péntek</v>
      </c>
    </row>
    <row r="6912" spans="1:7" ht="15" customHeight="1" x14ac:dyDescent="0.25">
      <c r="A6912" s="38" t="s">
        <v>1048</v>
      </c>
      <c r="B6912" s="38" t="s">
        <v>460</v>
      </c>
      <c r="C6912" s="38" t="s">
        <v>480</v>
      </c>
      <c r="D6912" s="38"/>
      <c r="E6912" s="65">
        <f t="shared" si="322"/>
        <v>204044</v>
      </c>
      <c r="F6912" s="66">
        <f t="shared" si="323"/>
        <v>7</v>
      </c>
      <c r="G6912" s="67" t="str">
        <f t="shared" si="321"/>
        <v>vasárnap</v>
      </c>
    </row>
    <row r="6913" spans="1:7" ht="15" customHeight="1" x14ac:dyDescent="0.25">
      <c r="A6913" s="38" t="s">
        <v>1048</v>
      </c>
      <c r="B6913" s="38" t="s">
        <v>462</v>
      </c>
      <c r="C6913" s="38" t="s">
        <v>492</v>
      </c>
      <c r="D6913" s="38"/>
      <c r="E6913" s="65">
        <f t="shared" si="322"/>
        <v>204073</v>
      </c>
      <c r="F6913" s="66">
        <f t="shared" si="323"/>
        <v>1</v>
      </c>
      <c r="G6913" s="67" t="str">
        <f t="shared" si="321"/>
        <v>hétfő</v>
      </c>
    </row>
    <row r="6914" spans="1:7" ht="15" customHeight="1" x14ac:dyDescent="0.25">
      <c r="A6914" s="38" t="s">
        <v>1048</v>
      </c>
      <c r="B6914" s="38" t="s">
        <v>464</v>
      </c>
      <c r="C6914" s="38" t="s">
        <v>483</v>
      </c>
      <c r="D6914" s="38"/>
      <c r="E6914" s="65">
        <f t="shared" si="322"/>
        <v>204102</v>
      </c>
      <c r="F6914" s="66">
        <f t="shared" si="323"/>
        <v>2</v>
      </c>
      <c r="G6914" s="67" t="str">
        <f t="shared" si="321"/>
        <v>kedd</v>
      </c>
    </row>
    <row r="6915" spans="1:7" ht="15" customHeight="1" x14ac:dyDescent="0.25">
      <c r="A6915" s="38" t="s">
        <v>1048</v>
      </c>
      <c r="B6915" s="38" t="s">
        <v>466</v>
      </c>
      <c r="C6915" s="38" t="s">
        <v>484</v>
      </c>
      <c r="D6915" s="38"/>
      <c r="E6915" s="65">
        <f t="shared" si="322"/>
        <v>204132</v>
      </c>
      <c r="F6915" s="66">
        <f t="shared" si="323"/>
        <v>4</v>
      </c>
      <c r="G6915" s="67" t="str">
        <f t="shared" ref="G6915:G6978" si="324">VLOOKUP(F6915,nevek,2,0)</f>
        <v>csütörtök</v>
      </c>
    </row>
    <row r="6916" spans="1:7" ht="15" customHeight="1" x14ac:dyDescent="0.25">
      <c r="A6916" s="38" t="s">
        <v>1048</v>
      </c>
      <c r="B6916" s="38" t="s">
        <v>468</v>
      </c>
      <c r="C6916" s="38" t="s">
        <v>485</v>
      </c>
      <c r="D6916" s="38"/>
      <c r="E6916" s="65">
        <f t="shared" ref="E6916:E6979" si="325">DATEVALUE(A6916&amp;"."&amp;B6916&amp;C6916)</f>
        <v>204161</v>
      </c>
      <c r="F6916" s="66">
        <f t="shared" ref="F6916:F6979" si="326">WEEKDAY(E6916,2)</f>
        <v>5</v>
      </c>
      <c r="G6916" s="67" t="str">
        <f t="shared" si="324"/>
        <v>péntek</v>
      </c>
    </row>
    <row r="6917" spans="1:7" ht="15" customHeight="1" x14ac:dyDescent="0.25">
      <c r="A6917" s="38" t="s">
        <v>1049</v>
      </c>
      <c r="B6917" s="38" t="s">
        <v>448</v>
      </c>
      <c r="C6917" s="38" t="s">
        <v>486</v>
      </c>
      <c r="D6917" s="38"/>
      <c r="E6917" s="65">
        <f t="shared" si="325"/>
        <v>204191</v>
      </c>
      <c r="F6917" s="66">
        <f t="shared" si="326"/>
        <v>7</v>
      </c>
      <c r="G6917" s="67" t="str">
        <f t="shared" si="324"/>
        <v>vasárnap</v>
      </c>
    </row>
    <row r="6918" spans="1:7" ht="15" customHeight="1" x14ac:dyDescent="0.25">
      <c r="A6918" s="38" t="s">
        <v>1049</v>
      </c>
      <c r="B6918" s="38" t="s">
        <v>450</v>
      </c>
      <c r="C6918" s="38" t="s">
        <v>487</v>
      </c>
      <c r="D6918" s="38"/>
      <c r="E6918" s="65">
        <f t="shared" si="325"/>
        <v>204220</v>
      </c>
      <c r="F6918" s="66">
        <f t="shared" si="326"/>
        <v>1</v>
      </c>
      <c r="G6918" s="67" t="str">
        <f t="shared" si="324"/>
        <v>hétfő</v>
      </c>
    </row>
    <row r="6919" spans="1:7" ht="15" customHeight="1" x14ac:dyDescent="0.25">
      <c r="A6919" s="38" t="s">
        <v>1049</v>
      </c>
      <c r="B6919" s="38" t="s">
        <v>452</v>
      </c>
      <c r="C6919" s="38" t="s">
        <v>486</v>
      </c>
      <c r="D6919" s="38"/>
      <c r="E6919" s="65">
        <f t="shared" si="325"/>
        <v>204250</v>
      </c>
      <c r="F6919" s="66">
        <f t="shared" si="326"/>
        <v>3</v>
      </c>
      <c r="G6919" s="67" t="str">
        <f t="shared" si="324"/>
        <v>szerda</v>
      </c>
    </row>
    <row r="6920" spans="1:7" ht="15" customHeight="1" x14ac:dyDescent="0.25">
      <c r="A6920" s="38" t="s">
        <v>1049</v>
      </c>
      <c r="B6920" s="38" t="s">
        <v>454</v>
      </c>
      <c r="C6920" s="38" t="s">
        <v>494</v>
      </c>
      <c r="D6920" s="38"/>
      <c r="E6920" s="65">
        <f t="shared" si="325"/>
        <v>204280</v>
      </c>
      <c r="F6920" s="66">
        <f t="shared" si="326"/>
        <v>5</v>
      </c>
      <c r="G6920" s="67" t="str">
        <f t="shared" si="324"/>
        <v>péntek</v>
      </c>
    </row>
    <row r="6921" spans="1:7" ht="15" customHeight="1" x14ac:dyDescent="0.25">
      <c r="A6921" s="38" t="s">
        <v>1049</v>
      </c>
      <c r="B6921" s="38" t="s">
        <v>455</v>
      </c>
      <c r="C6921" s="38" t="s">
        <v>487</v>
      </c>
      <c r="D6921" s="38"/>
      <c r="E6921" s="65">
        <f t="shared" si="325"/>
        <v>204309</v>
      </c>
      <c r="F6921" s="66">
        <f t="shared" si="326"/>
        <v>6</v>
      </c>
      <c r="G6921" s="67" t="str">
        <f t="shared" si="324"/>
        <v>szombat</v>
      </c>
    </row>
    <row r="6922" spans="1:7" ht="15" customHeight="1" x14ac:dyDescent="0.25">
      <c r="A6922" s="38" t="s">
        <v>1049</v>
      </c>
      <c r="B6922" s="38" t="s">
        <v>456</v>
      </c>
      <c r="C6922" s="38" t="s">
        <v>453</v>
      </c>
      <c r="D6922" s="38"/>
      <c r="E6922" s="65">
        <f t="shared" si="325"/>
        <v>204339</v>
      </c>
      <c r="F6922" s="66">
        <f t="shared" si="326"/>
        <v>1</v>
      </c>
      <c r="G6922" s="67" t="str">
        <f t="shared" si="324"/>
        <v>hétfő</v>
      </c>
    </row>
    <row r="6923" spans="1:7" ht="15" customHeight="1" x14ac:dyDescent="0.25">
      <c r="A6923" s="38" t="s">
        <v>1049</v>
      </c>
      <c r="B6923" s="38" t="s">
        <v>458</v>
      </c>
      <c r="C6923" s="38" t="s">
        <v>453</v>
      </c>
      <c r="D6923" s="38"/>
      <c r="E6923" s="65">
        <f t="shared" si="325"/>
        <v>204369</v>
      </c>
      <c r="F6923" s="66">
        <f t="shared" si="326"/>
        <v>3</v>
      </c>
      <c r="G6923" s="67" t="str">
        <f t="shared" si="324"/>
        <v>szerda</v>
      </c>
    </row>
    <row r="6924" spans="1:7" ht="15" customHeight="1" x14ac:dyDescent="0.25">
      <c r="A6924" s="38" t="s">
        <v>1049</v>
      </c>
      <c r="B6924" s="38" t="s">
        <v>460</v>
      </c>
      <c r="C6924" s="38" t="s">
        <v>451</v>
      </c>
      <c r="D6924" s="38"/>
      <c r="E6924" s="65">
        <f t="shared" si="325"/>
        <v>204398</v>
      </c>
      <c r="F6924" s="66">
        <f t="shared" si="326"/>
        <v>4</v>
      </c>
      <c r="G6924" s="67" t="str">
        <f t="shared" si="324"/>
        <v>csütörtök</v>
      </c>
    </row>
    <row r="6925" spans="1:7" ht="15" customHeight="1" x14ac:dyDescent="0.25">
      <c r="A6925" s="38" t="s">
        <v>1049</v>
      </c>
      <c r="B6925" s="38" t="s">
        <v>462</v>
      </c>
      <c r="C6925" s="38" t="s">
        <v>459</v>
      </c>
      <c r="D6925" s="38"/>
      <c r="E6925" s="65">
        <f t="shared" si="325"/>
        <v>204427</v>
      </c>
      <c r="F6925" s="66">
        <f t="shared" si="326"/>
        <v>5</v>
      </c>
      <c r="G6925" s="67" t="str">
        <f t="shared" si="324"/>
        <v>péntek</v>
      </c>
    </row>
    <row r="6926" spans="1:7" ht="15" customHeight="1" x14ac:dyDescent="0.25">
      <c r="A6926" s="38" t="s">
        <v>1049</v>
      </c>
      <c r="B6926" s="38" t="s">
        <v>464</v>
      </c>
      <c r="C6926" s="38" t="s">
        <v>459</v>
      </c>
      <c r="D6926" s="38"/>
      <c r="E6926" s="65">
        <f t="shared" si="325"/>
        <v>204457</v>
      </c>
      <c r="F6926" s="66">
        <f t="shared" si="326"/>
        <v>7</v>
      </c>
      <c r="G6926" s="67" t="str">
        <f t="shared" si="324"/>
        <v>vasárnap</v>
      </c>
    </row>
    <row r="6927" spans="1:7" ht="15" customHeight="1" x14ac:dyDescent="0.25">
      <c r="A6927" s="38" t="s">
        <v>1049</v>
      </c>
      <c r="B6927" s="38" t="s">
        <v>466</v>
      </c>
      <c r="C6927" s="38" t="s">
        <v>461</v>
      </c>
      <c r="D6927" s="38"/>
      <c r="E6927" s="65">
        <f t="shared" si="325"/>
        <v>204486</v>
      </c>
      <c r="F6927" s="66">
        <f t="shared" si="326"/>
        <v>1</v>
      </c>
      <c r="G6927" s="67" t="str">
        <f t="shared" si="324"/>
        <v>hétfő</v>
      </c>
    </row>
    <row r="6928" spans="1:7" ht="15" customHeight="1" x14ac:dyDescent="0.25">
      <c r="A6928" s="38" t="s">
        <v>1049</v>
      </c>
      <c r="B6928" s="38" t="s">
        <v>468</v>
      </c>
      <c r="C6928" s="38" t="s">
        <v>461</v>
      </c>
      <c r="D6928" s="38"/>
      <c r="E6928" s="65">
        <f t="shared" si="325"/>
        <v>204516</v>
      </c>
      <c r="F6928" s="66">
        <f t="shared" si="326"/>
        <v>3</v>
      </c>
      <c r="G6928" s="67" t="str">
        <f t="shared" si="324"/>
        <v>szerda</v>
      </c>
    </row>
    <row r="6929" spans="1:7" ht="15" customHeight="1" x14ac:dyDescent="0.25">
      <c r="A6929" s="38" t="s">
        <v>1050</v>
      </c>
      <c r="B6929" s="38" t="s">
        <v>448</v>
      </c>
      <c r="C6929" s="38" t="s">
        <v>465</v>
      </c>
      <c r="D6929" s="38"/>
      <c r="E6929" s="65">
        <f t="shared" si="325"/>
        <v>204545</v>
      </c>
      <c r="F6929" s="66">
        <f t="shared" si="326"/>
        <v>4</v>
      </c>
      <c r="G6929" s="67" t="str">
        <f t="shared" si="324"/>
        <v>csütörtök</v>
      </c>
    </row>
    <row r="6930" spans="1:7" ht="15" customHeight="1" x14ac:dyDescent="0.25">
      <c r="A6930" s="38" t="s">
        <v>1050</v>
      </c>
      <c r="B6930" s="38" t="s">
        <v>450</v>
      </c>
      <c r="C6930" s="38" t="s">
        <v>490</v>
      </c>
      <c r="D6930" s="38"/>
      <c r="E6930" s="65">
        <f t="shared" si="325"/>
        <v>204575</v>
      </c>
      <c r="F6930" s="66">
        <f t="shared" si="326"/>
        <v>6</v>
      </c>
      <c r="G6930" s="67" t="str">
        <f t="shared" si="324"/>
        <v>szombat</v>
      </c>
    </row>
    <row r="6931" spans="1:7" ht="15" customHeight="1" x14ac:dyDescent="0.25">
      <c r="A6931" s="38" t="s">
        <v>1050</v>
      </c>
      <c r="B6931" s="38" t="s">
        <v>452</v>
      </c>
      <c r="C6931" s="38" t="s">
        <v>490</v>
      </c>
      <c r="D6931" s="38"/>
      <c r="E6931" s="65">
        <f t="shared" si="325"/>
        <v>204604</v>
      </c>
      <c r="F6931" s="66">
        <f t="shared" si="326"/>
        <v>7</v>
      </c>
      <c r="G6931" s="67" t="str">
        <f t="shared" si="324"/>
        <v>vasárnap</v>
      </c>
    </row>
    <row r="6932" spans="1:7" ht="15" customHeight="1" x14ac:dyDescent="0.25">
      <c r="A6932" s="38" t="s">
        <v>1050</v>
      </c>
      <c r="B6932" s="38" t="s">
        <v>454</v>
      </c>
      <c r="C6932" s="38" t="s">
        <v>467</v>
      </c>
      <c r="D6932" s="38"/>
      <c r="E6932" s="65">
        <f t="shared" si="325"/>
        <v>204634</v>
      </c>
      <c r="F6932" s="66">
        <f t="shared" si="326"/>
        <v>2</v>
      </c>
      <c r="G6932" s="67" t="str">
        <f t="shared" si="324"/>
        <v>kedd</v>
      </c>
    </row>
    <row r="6933" spans="1:7" ht="15" customHeight="1" x14ac:dyDescent="0.25">
      <c r="A6933" s="38" t="s">
        <v>1050</v>
      </c>
      <c r="B6933" s="38" t="s">
        <v>455</v>
      </c>
      <c r="C6933" s="38" t="s">
        <v>470</v>
      </c>
      <c r="D6933" s="38"/>
      <c r="E6933" s="65">
        <f t="shared" si="325"/>
        <v>204663</v>
      </c>
      <c r="F6933" s="66">
        <f t="shared" si="326"/>
        <v>3</v>
      </c>
      <c r="G6933" s="67" t="str">
        <f t="shared" si="324"/>
        <v>szerda</v>
      </c>
    </row>
    <row r="6934" spans="1:7" ht="15" customHeight="1" x14ac:dyDescent="0.25">
      <c r="A6934" s="38" t="s">
        <v>1050</v>
      </c>
      <c r="B6934" s="38" t="s">
        <v>456</v>
      </c>
      <c r="C6934" s="38" t="s">
        <v>472</v>
      </c>
      <c r="D6934" s="38"/>
      <c r="E6934" s="65">
        <f t="shared" si="325"/>
        <v>204693</v>
      </c>
      <c r="F6934" s="66">
        <f t="shared" si="326"/>
        <v>5</v>
      </c>
      <c r="G6934" s="67" t="str">
        <f t="shared" si="324"/>
        <v>péntek</v>
      </c>
    </row>
    <row r="6935" spans="1:7" ht="15" customHeight="1" x14ac:dyDescent="0.25">
      <c r="A6935" s="38" t="s">
        <v>1050</v>
      </c>
      <c r="B6935" s="38" t="s">
        <v>458</v>
      </c>
      <c r="C6935" s="38" t="s">
        <v>472</v>
      </c>
      <c r="D6935" s="38"/>
      <c r="E6935" s="65">
        <f t="shared" si="325"/>
        <v>204723</v>
      </c>
      <c r="F6935" s="66">
        <f t="shared" si="326"/>
        <v>7</v>
      </c>
      <c r="G6935" s="67" t="str">
        <f t="shared" si="324"/>
        <v>vasárnap</v>
      </c>
    </row>
    <row r="6936" spans="1:7" ht="15" customHeight="1" x14ac:dyDescent="0.25">
      <c r="A6936" s="38" t="s">
        <v>1050</v>
      </c>
      <c r="B6936" s="38" t="s">
        <v>460</v>
      </c>
      <c r="C6936" s="38" t="s">
        <v>473</v>
      </c>
      <c r="D6936" s="38"/>
      <c r="E6936" s="65">
        <f t="shared" si="325"/>
        <v>204752</v>
      </c>
      <c r="F6936" s="66">
        <f t="shared" si="326"/>
        <v>1</v>
      </c>
      <c r="G6936" s="67" t="str">
        <f t="shared" si="324"/>
        <v>hétfő</v>
      </c>
    </row>
    <row r="6937" spans="1:7" ht="15" customHeight="1" x14ac:dyDescent="0.25">
      <c r="A6937" s="38" t="s">
        <v>1050</v>
      </c>
      <c r="B6937" s="38" t="s">
        <v>462</v>
      </c>
      <c r="C6937" s="38" t="s">
        <v>474</v>
      </c>
      <c r="D6937" s="38"/>
      <c r="E6937" s="65">
        <f t="shared" si="325"/>
        <v>204782</v>
      </c>
      <c r="F6937" s="66">
        <f t="shared" si="326"/>
        <v>3</v>
      </c>
      <c r="G6937" s="67" t="str">
        <f t="shared" si="324"/>
        <v>szerda</v>
      </c>
    </row>
    <row r="6938" spans="1:7" ht="15" customHeight="1" x14ac:dyDescent="0.25">
      <c r="A6938" s="38" t="s">
        <v>1050</v>
      </c>
      <c r="B6938" s="38" t="s">
        <v>462</v>
      </c>
      <c r="C6938" s="38" t="s">
        <v>496</v>
      </c>
      <c r="D6938" s="38"/>
      <c r="E6938" s="65">
        <f t="shared" si="325"/>
        <v>204811</v>
      </c>
      <c r="F6938" s="66">
        <f t="shared" si="326"/>
        <v>4</v>
      </c>
      <c r="G6938" s="67" t="str">
        <f t="shared" si="324"/>
        <v>csütörtök</v>
      </c>
    </row>
    <row r="6939" spans="1:7" ht="15" customHeight="1" x14ac:dyDescent="0.25">
      <c r="A6939" s="38" t="s">
        <v>1050</v>
      </c>
      <c r="B6939" s="38" t="s">
        <v>464</v>
      </c>
      <c r="C6939" s="38" t="s">
        <v>496</v>
      </c>
      <c r="D6939" s="38"/>
      <c r="E6939" s="65">
        <f t="shared" si="325"/>
        <v>204841</v>
      </c>
      <c r="F6939" s="66">
        <f t="shared" si="326"/>
        <v>6</v>
      </c>
      <c r="G6939" s="67" t="str">
        <f t="shared" si="324"/>
        <v>szombat</v>
      </c>
    </row>
    <row r="6940" spans="1:7" ht="15" customHeight="1" x14ac:dyDescent="0.25">
      <c r="A6940" s="38" t="s">
        <v>1050</v>
      </c>
      <c r="B6940" s="38" t="s">
        <v>466</v>
      </c>
      <c r="C6940" s="38" t="s">
        <v>477</v>
      </c>
      <c r="D6940" s="38"/>
      <c r="E6940" s="65">
        <f t="shared" si="325"/>
        <v>204870</v>
      </c>
      <c r="F6940" s="66">
        <f t="shared" si="326"/>
        <v>7</v>
      </c>
      <c r="G6940" s="67" t="str">
        <f t="shared" si="324"/>
        <v>vasárnap</v>
      </c>
    </row>
    <row r="6941" spans="1:7" ht="15" customHeight="1" x14ac:dyDescent="0.25">
      <c r="A6941" s="38" t="s">
        <v>1050</v>
      </c>
      <c r="B6941" s="38" t="s">
        <v>468</v>
      </c>
      <c r="C6941" s="38" t="s">
        <v>477</v>
      </c>
      <c r="D6941" s="38"/>
      <c r="E6941" s="65">
        <f t="shared" si="325"/>
        <v>204900</v>
      </c>
      <c r="F6941" s="66">
        <f t="shared" si="326"/>
        <v>2</v>
      </c>
      <c r="G6941" s="67" t="str">
        <f t="shared" si="324"/>
        <v>kedd</v>
      </c>
    </row>
    <row r="6942" spans="1:7" ht="15" customHeight="1" x14ac:dyDescent="0.25">
      <c r="A6942" s="38" t="s">
        <v>1051</v>
      </c>
      <c r="B6942" s="38" t="s">
        <v>448</v>
      </c>
      <c r="C6942" s="38" t="s">
        <v>479</v>
      </c>
      <c r="D6942" s="38"/>
      <c r="E6942" s="65">
        <f t="shared" si="325"/>
        <v>204929</v>
      </c>
      <c r="F6942" s="66">
        <f t="shared" si="326"/>
        <v>3</v>
      </c>
      <c r="G6942" s="67" t="str">
        <f t="shared" si="324"/>
        <v>szerda</v>
      </c>
    </row>
    <row r="6943" spans="1:7" ht="15" customHeight="1" x14ac:dyDescent="0.25">
      <c r="A6943" s="38" t="s">
        <v>1051</v>
      </c>
      <c r="B6943" s="38" t="s">
        <v>450</v>
      </c>
      <c r="C6943" s="38" t="s">
        <v>480</v>
      </c>
      <c r="D6943" s="38"/>
      <c r="E6943" s="65">
        <f t="shared" si="325"/>
        <v>204959</v>
      </c>
      <c r="F6943" s="66">
        <f t="shared" si="326"/>
        <v>5</v>
      </c>
      <c r="G6943" s="67" t="str">
        <f t="shared" si="324"/>
        <v>péntek</v>
      </c>
    </row>
    <row r="6944" spans="1:7" ht="15" customHeight="1" x14ac:dyDescent="0.25">
      <c r="A6944" s="38" t="s">
        <v>1051</v>
      </c>
      <c r="B6944" s="38" t="s">
        <v>452</v>
      </c>
      <c r="C6944" s="38" t="s">
        <v>479</v>
      </c>
      <c r="D6944" s="38"/>
      <c r="E6944" s="65">
        <f t="shared" si="325"/>
        <v>204988</v>
      </c>
      <c r="F6944" s="66">
        <f t="shared" si="326"/>
        <v>6</v>
      </c>
      <c r="G6944" s="67" t="str">
        <f t="shared" si="324"/>
        <v>szombat</v>
      </c>
    </row>
    <row r="6945" spans="1:7" ht="15" customHeight="1" x14ac:dyDescent="0.25">
      <c r="A6945" s="38" t="s">
        <v>1051</v>
      </c>
      <c r="B6945" s="38" t="s">
        <v>454</v>
      </c>
      <c r="C6945" s="38" t="s">
        <v>480</v>
      </c>
      <c r="D6945" s="38"/>
      <c r="E6945" s="65">
        <f t="shared" si="325"/>
        <v>205018</v>
      </c>
      <c r="F6945" s="66">
        <f t="shared" si="326"/>
        <v>1</v>
      </c>
      <c r="G6945" s="67" t="str">
        <f t="shared" si="324"/>
        <v>hétfő</v>
      </c>
    </row>
    <row r="6946" spans="1:7" ht="15" customHeight="1" x14ac:dyDescent="0.25">
      <c r="A6946" s="38" t="s">
        <v>1051</v>
      </c>
      <c r="B6946" s="38" t="s">
        <v>455</v>
      </c>
      <c r="C6946" s="38" t="s">
        <v>482</v>
      </c>
      <c r="D6946" s="38"/>
      <c r="E6946" s="65">
        <f t="shared" si="325"/>
        <v>205047</v>
      </c>
      <c r="F6946" s="66">
        <f t="shared" si="326"/>
        <v>2</v>
      </c>
      <c r="G6946" s="67" t="str">
        <f t="shared" si="324"/>
        <v>kedd</v>
      </c>
    </row>
    <row r="6947" spans="1:7" ht="15" customHeight="1" x14ac:dyDescent="0.25">
      <c r="A6947" s="38" t="s">
        <v>1051</v>
      </c>
      <c r="B6947" s="38" t="s">
        <v>456</v>
      </c>
      <c r="C6947" s="38" t="s">
        <v>492</v>
      </c>
      <c r="D6947" s="38"/>
      <c r="E6947" s="65">
        <f t="shared" si="325"/>
        <v>205077</v>
      </c>
      <c r="F6947" s="66">
        <f t="shared" si="326"/>
        <v>4</v>
      </c>
      <c r="G6947" s="67" t="str">
        <f t="shared" si="324"/>
        <v>csütörtök</v>
      </c>
    </row>
    <row r="6948" spans="1:7" ht="15" customHeight="1" x14ac:dyDescent="0.25">
      <c r="A6948" s="38" t="s">
        <v>1051</v>
      </c>
      <c r="B6948" s="38" t="s">
        <v>458</v>
      </c>
      <c r="C6948" s="38" t="s">
        <v>483</v>
      </c>
      <c r="D6948" s="38"/>
      <c r="E6948" s="65">
        <f t="shared" si="325"/>
        <v>205106</v>
      </c>
      <c r="F6948" s="66">
        <f t="shared" si="326"/>
        <v>5</v>
      </c>
      <c r="G6948" s="67" t="str">
        <f t="shared" si="324"/>
        <v>péntek</v>
      </c>
    </row>
    <row r="6949" spans="1:7" ht="15" customHeight="1" x14ac:dyDescent="0.25">
      <c r="A6949" s="38" t="s">
        <v>1051</v>
      </c>
      <c r="B6949" s="38" t="s">
        <v>460</v>
      </c>
      <c r="C6949" s="38" t="s">
        <v>484</v>
      </c>
      <c r="D6949" s="38"/>
      <c r="E6949" s="65">
        <f t="shared" si="325"/>
        <v>205136</v>
      </c>
      <c r="F6949" s="66">
        <f t="shared" si="326"/>
        <v>7</v>
      </c>
      <c r="G6949" s="67" t="str">
        <f t="shared" si="324"/>
        <v>vasárnap</v>
      </c>
    </row>
    <row r="6950" spans="1:7" ht="15" customHeight="1" x14ac:dyDescent="0.25">
      <c r="A6950" s="38" t="s">
        <v>1051</v>
      </c>
      <c r="B6950" s="38" t="s">
        <v>462</v>
      </c>
      <c r="C6950" s="38" t="s">
        <v>485</v>
      </c>
      <c r="D6950" s="38"/>
      <c r="E6950" s="65">
        <f t="shared" si="325"/>
        <v>205166</v>
      </c>
      <c r="F6950" s="66">
        <f t="shared" si="326"/>
        <v>2</v>
      </c>
      <c r="G6950" s="67" t="str">
        <f t="shared" si="324"/>
        <v>kedd</v>
      </c>
    </row>
    <row r="6951" spans="1:7" ht="15" customHeight="1" x14ac:dyDescent="0.25">
      <c r="A6951" s="38" t="s">
        <v>1051</v>
      </c>
      <c r="B6951" s="38" t="s">
        <v>464</v>
      </c>
      <c r="C6951" s="38" t="s">
        <v>486</v>
      </c>
      <c r="D6951" s="38"/>
      <c r="E6951" s="65">
        <f t="shared" si="325"/>
        <v>205195</v>
      </c>
      <c r="F6951" s="66">
        <f t="shared" si="326"/>
        <v>3</v>
      </c>
      <c r="G6951" s="67" t="str">
        <f t="shared" si="324"/>
        <v>szerda</v>
      </c>
    </row>
    <row r="6952" spans="1:7" ht="15" customHeight="1" x14ac:dyDescent="0.25">
      <c r="A6952" s="38" t="s">
        <v>1051</v>
      </c>
      <c r="B6952" s="38" t="s">
        <v>466</v>
      </c>
      <c r="C6952" s="38" t="s">
        <v>494</v>
      </c>
      <c r="D6952" s="38"/>
      <c r="E6952" s="65">
        <f t="shared" si="325"/>
        <v>205225</v>
      </c>
      <c r="F6952" s="66">
        <f t="shared" si="326"/>
        <v>5</v>
      </c>
      <c r="G6952" s="67" t="str">
        <f t="shared" si="324"/>
        <v>péntek</v>
      </c>
    </row>
    <row r="6953" spans="1:7" ht="15" customHeight="1" x14ac:dyDescent="0.25">
      <c r="A6953" s="38" t="s">
        <v>1051</v>
      </c>
      <c r="B6953" s="38" t="s">
        <v>468</v>
      </c>
      <c r="C6953" s="38" t="s">
        <v>487</v>
      </c>
      <c r="D6953" s="38"/>
      <c r="E6953" s="65">
        <f t="shared" si="325"/>
        <v>205254</v>
      </c>
      <c r="F6953" s="66">
        <f t="shared" si="326"/>
        <v>6</v>
      </c>
      <c r="G6953" s="67" t="str">
        <f t="shared" si="324"/>
        <v>szombat</v>
      </c>
    </row>
    <row r="6954" spans="1:7" ht="15" customHeight="1" x14ac:dyDescent="0.25">
      <c r="A6954" s="38" t="s">
        <v>1052</v>
      </c>
      <c r="B6954" s="38" t="s">
        <v>448</v>
      </c>
      <c r="C6954" s="38" t="s">
        <v>453</v>
      </c>
      <c r="D6954" s="38"/>
      <c r="E6954" s="65">
        <f t="shared" si="325"/>
        <v>205284</v>
      </c>
      <c r="F6954" s="66">
        <f t="shared" si="326"/>
        <v>1</v>
      </c>
      <c r="G6954" s="67" t="str">
        <f t="shared" si="324"/>
        <v>hétfő</v>
      </c>
    </row>
    <row r="6955" spans="1:7" ht="15" customHeight="1" x14ac:dyDescent="0.25">
      <c r="A6955" s="38" t="s">
        <v>1052</v>
      </c>
      <c r="B6955" s="38" t="s">
        <v>450</v>
      </c>
      <c r="C6955" s="38" t="s">
        <v>451</v>
      </c>
      <c r="D6955" s="38"/>
      <c r="E6955" s="65">
        <f t="shared" si="325"/>
        <v>205313</v>
      </c>
      <c r="F6955" s="66">
        <f t="shared" si="326"/>
        <v>2</v>
      </c>
      <c r="G6955" s="67" t="str">
        <f t="shared" si="324"/>
        <v>kedd</v>
      </c>
    </row>
    <row r="6956" spans="1:7" ht="15" customHeight="1" x14ac:dyDescent="0.25">
      <c r="A6956" s="38" t="s">
        <v>1052</v>
      </c>
      <c r="B6956" s="38" t="s">
        <v>452</v>
      </c>
      <c r="C6956" s="38" t="s">
        <v>453</v>
      </c>
      <c r="D6956" s="38"/>
      <c r="E6956" s="65">
        <f t="shared" si="325"/>
        <v>205343</v>
      </c>
      <c r="F6956" s="66">
        <f t="shared" si="326"/>
        <v>4</v>
      </c>
      <c r="G6956" s="67" t="str">
        <f t="shared" si="324"/>
        <v>csütörtök</v>
      </c>
    </row>
    <row r="6957" spans="1:7" ht="15" customHeight="1" x14ac:dyDescent="0.25">
      <c r="A6957" s="38" t="s">
        <v>1052</v>
      </c>
      <c r="B6957" s="38" t="s">
        <v>454</v>
      </c>
      <c r="C6957" s="38" t="s">
        <v>451</v>
      </c>
      <c r="D6957" s="38"/>
      <c r="E6957" s="65">
        <f t="shared" si="325"/>
        <v>205372</v>
      </c>
      <c r="F6957" s="66">
        <f t="shared" si="326"/>
        <v>5</v>
      </c>
      <c r="G6957" s="67" t="str">
        <f t="shared" si="324"/>
        <v>péntek</v>
      </c>
    </row>
    <row r="6958" spans="1:7" ht="15" customHeight="1" x14ac:dyDescent="0.25">
      <c r="A6958" s="38" t="s">
        <v>1052</v>
      </c>
      <c r="B6958" s="38" t="s">
        <v>455</v>
      </c>
      <c r="C6958" s="38" t="s">
        <v>451</v>
      </c>
      <c r="D6958" s="38"/>
      <c r="E6958" s="65">
        <f t="shared" si="325"/>
        <v>205402</v>
      </c>
      <c r="F6958" s="66">
        <f t="shared" si="326"/>
        <v>7</v>
      </c>
      <c r="G6958" s="67" t="str">
        <f t="shared" si="324"/>
        <v>vasárnap</v>
      </c>
    </row>
    <row r="6959" spans="1:7" ht="15" customHeight="1" x14ac:dyDescent="0.25">
      <c r="A6959" s="38" t="s">
        <v>1052</v>
      </c>
      <c r="B6959" s="38" t="s">
        <v>456</v>
      </c>
      <c r="C6959" s="38" t="s">
        <v>459</v>
      </c>
      <c r="D6959" s="38"/>
      <c r="E6959" s="65">
        <f t="shared" si="325"/>
        <v>205431</v>
      </c>
      <c r="F6959" s="66">
        <f t="shared" si="326"/>
        <v>1</v>
      </c>
      <c r="G6959" s="67" t="str">
        <f t="shared" si="324"/>
        <v>hétfő</v>
      </c>
    </row>
    <row r="6960" spans="1:7" ht="15" customHeight="1" x14ac:dyDescent="0.25">
      <c r="A6960" s="38" t="s">
        <v>1052</v>
      </c>
      <c r="B6960" s="38" t="s">
        <v>458</v>
      </c>
      <c r="C6960" s="38" t="s">
        <v>489</v>
      </c>
      <c r="D6960" s="38"/>
      <c r="E6960" s="65">
        <f t="shared" si="325"/>
        <v>205460</v>
      </c>
      <c r="F6960" s="66">
        <f t="shared" si="326"/>
        <v>2</v>
      </c>
      <c r="G6960" s="67" t="str">
        <f t="shared" si="324"/>
        <v>kedd</v>
      </c>
    </row>
    <row r="6961" spans="1:7" ht="15" customHeight="1" x14ac:dyDescent="0.25">
      <c r="A6961" s="38" t="s">
        <v>1052</v>
      </c>
      <c r="B6961" s="38" t="s">
        <v>460</v>
      </c>
      <c r="C6961" s="38" t="s">
        <v>461</v>
      </c>
      <c r="D6961" s="38"/>
      <c r="E6961" s="65">
        <f t="shared" si="325"/>
        <v>205490</v>
      </c>
      <c r="F6961" s="66">
        <f t="shared" si="326"/>
        <v>4</v>
      </c>
      <c r="G6961" s="67" t="str">
        <f t="shared" si="324"/>
        <v>csütörtök</v>
      </c>
    </row>
    <row r="6962" spans="1:7" ht="15" customHeight="1" x14ac:dyDescent="0.25">
      <c r="A6962" s="38" t="s">
        <v>1052</v>
      </c>
      <c r="B6962" s="38" t="s">
        <v>462</v>
      </c>
      <c r="C6962" s="38" t="s">
        <v>463</v>
      </c>
      <c r="D6962" s="38"/>
      <c r="E6962" s="65">
        <f t="shared" si="325"/>
        <v>205520</v>
      </c>
      <c r="F6962" s="66">
        <f t="shared" si="326"/>
        <v>6</v>
      </c>
      <c r="G6962" s="67" t="str">
        <f t="shared" si="324"/>
        <v>szombat</v>
      </c>
    </row>
    <row r="6963" spans="1:7" ht="15" customHeight="1" x14ac:dyDescent="0.25">
      <c r="A6963" s="38" t="s">
        <v>1052</v>
      </c>
      <c r="B6963" s="38" t="s">
        <v>464</v>
      </c>
      <c r="C6963" s="38" t="s">
        <v>465</v>
      </c>
      <c r="D6963" s="38"/>
      <c r="E6963" s="65">
        <f t="shared" si="325"/>
        <v>205549</v>
      </c>
      <c r="F6963" s="66">
        <f t="shared" si="326"/>
        <v>7</v>
      </c>
      <c r="G6963" s="67" t="str">
        <f t="shared" si="324"/>
        <v>vasárnap</v>
      </c>
    </row>
    <row r="6964" spans="1:7" ht="15" customHeight="1" x14ac:dyDescent="0.25">
      <c r="A6964" s="38" t="s">
        <v>1052</v>
      </c>
      <c r="B6964" s="38" t="s">
        <v>466</v>
      </c>
      <c r="C6964" s="38" t="s">
        <v>490</v>
      </c>
      <c r="D6964" s="38"/>
      <c r="E6964" s="65">
        <f t="shared" si="325"/>
        <v>205579</v>
      </c>
      <c r="F6964" s="66">
        <f t="shared" si="326"/>
        <v>2</v>
      </c>
      <c r="G6964" s="67" t="str">
        <f t="shared" si="324"/>
        <v>kedd</v>
      </c>
    </row>
    <row r="6965" spans="1:7" ht="15" customHeight="1" x14ac:dyDescent="0.25">
      <c r="A6965" s="38" t="s">
        <v>1052</v>
      </c>
      <c r="B6965" s="38" t="s">
        <v>468</v>
      </c>
      <c r="C6965" s="38" t="s">
        <v>490</v>
      </c>
      <c r="D6965" s="38"/>
      <c r="E6965" s="65">
        <f t="shared" si="325"/>
        <v>205609</v>
      </c>
      <c r="F6965" s="66">
        <f t="shared" si="326"/>
        <v>4</v>
      </c>
      <c r="G6965" s="67" t="str">
        <f t="shared" si="324"/>
        <v>csütörtök</v>
      </c>
    </row>
    <row r="6966" spans="1:7" ht="15" customHeight="1" x14ac:dyDescent="0.25">
      <c r="A6966" s="38" t="s">
        <v>1053</v>
      </c>
      <c r="B6966" s="38" t="s">
        <v>448</v>
      </c>
      <c r="C6966" s="38" t="s">
        <v>470</v>
      </c>
      <c r="D6966" s="38"/>
      <c r="E6966" s="65">
        <f t="shared" si="325"/>
        <v>205638</v>
      </c>
      <c r="F6966" s="66">
        <f t="shared" si="326"/>
        <v>5</v>
      </c>
      <c r="G6966" s="67" t="str">
        <f t="shared" si="324"/>
        <v>péntek</v>
      </c>
    </row>
    <row r="6967" spans="1:7" ht="15" customHeight="1" x14ac:dyDescent="0.25">
      <c r="A6967" s="38" t="s">
        <v>1053</v>
      </c>
      <c r="B6967" s="38" t="s">
        <v>450</v>
      </c>
      <c r="C6967" s="38" t="s">
        <v>472</v>
      </c>
      <c r="D6967" s="38"/>
      <c r="E6967" s="65">
        <f t="shared" si="325"/>
        <v>205668</v>
      </c>
      <c r="F6967" s="66">
        <f t="shared" si="326"/>
        <v>7</v>
      </c>
      <c r="G6967" s="67" t="str">
        <f t="shared" si="324"/>
        <v>vasárnap</v>
      </c>
    </row>
    <row r="6968" spans="1:7" ht="15" customHeight="1" x14ac:dyDescent="0.25">
      <c r="A6968" s="38" t="s">
        <v>1053</v>
      </c>
      <c r="B6968" s="38" t="s">
        <v>452</v>
      </c>
      <c r="C6968" s="38" t="s">
        <v>470</v>
      </c>
      <c r="D6968" s="38"/>
      <c r="E6968" s="65">
        <f t="shared" si="325"/>
        <v>205697</v>
      </c>
      <c r="F6968" s="66">
        <f t="shared" si="326"/>
        <v>1</v>
      </c>
      <c r="G6968" s="67" t="str">
        <f t="shared" si="324"/>
        <v>hétfő</v>
      </c>
    </row>
    <row r="6969" spans="1:7" ht="15" customHeight="1" x14ac:dyDescent="0.25">
      <c r="A6969" s="38" t="s">
        <v>1053</v>
      </c>
      <c r="B6969" s="38" t="s">
        <v>454</v>
      </c>
      <c r="C6969" s="38" t="s">
        <v>472</v>
      </c>
      <c r="D6969" s="38"/>
      <c r="E6969" s="65">
        <f t="shared" si="325"/>
        <v>205727</v>
      </c>
      <c r="F6969" s="66">
        <f t="shared" si="326"/>
        <v>3</v>
      </c>
      <c r="G6969" s="67" t="str">
        <f t="shared" si="324"/>
        <v>szerda</v>
      </c>
    </row>
    <row r="6970" spans="1:7" ht="15" customHeight="1" x14ac:dyDescent="0.25">
      <c r="A6970" s="38" t="s">
        <v>1053</v>
      </c>
      <c r="B6970" s="38" t="s">
        <v>455</v>
      </c>
      <c r="C6970" s="38" t="s">
        <v>471</v>
      </c>
      <c r="D6970" s="38"/>
      <c r="E6970" s="65">
        <f t="shared" si="325"/>
        <v>205756</v>
      </c>
      <c r="F6970" s="66">
        <f t="shared" si="326"/>
        <v>4</v>
      </c>
      <c r="G6970" s="67" t="str">
        <f t="shared" si="324"/>
        <v>csütörtök</v>
      </c>
    </row>
    <row r="6971" spans="1:7" ht="15" customHeight="1" x14ac:dyDescent="0.25">
      <c r="A6971" s="38" t="s">
        <v>1053</v>
      </c>
      <c r="B6971" s="38" t="s">
        <v>456</v>
      </c>
      <c r="C6971" s="38" t="s">
        <v>473</v>
      </c>
      <c r="D6971" s="38"/>
      <c r="E6971" s="65">
        <f t="shared" si="325"/>
        <v>205786</v>
      </c>
      <c r="F6971" s="66">
        <f t="shared" si="326"/>
        <v>6</v>
      </c>
      <c r="G6971" s="67" t="str">
        <f t="shared" si="324"/>
        <v>szombat</v>
      </c>
    </row>
    <row r="6972" spans="1:7" ht="15" customHeight="1" x14ac:dyDescent="0.25">
      <c r="A6972" s="38" t="s">
        <v>1053</v>
      </c>
      <c r="B6972" s="38" t="s">
        <v>458</v>
      </c>
      <c r="C6972" s="38" t="s">
        <v>474</v>
      </c>
      <c r="D6972" s="38"/>
      <c r="E6972" s="65">
        <f t="shared" si="325"/>
        <v>205815</v>
      </c>
      <c r="F6972" s="66">
        <f t="shared" si="326"/>
        <v>7</v>
      </c>
      <c r="G6972" s="67" t="str">
        <f t="shared" si="324"/>
        <v>vasárnap</v>
      </c>
    </row>
    <row r="6973" spans="1:7" ht="15" customHeight="1" x14ac:dyDescent="0.25">
      <c r="A6973" s="38" t="s">
        <v>1053</v>
      </c>
      <c r="B6973" s="38" t="s">
        <v>458</v>
      </c>
      <c r="C6973" s="38" t="s">
        <v>496</v>
      </c>
      <c r="D6973" s="38"/>
      <c r="E6973" s="65">
        <f t="shared" si="325"/>
        <v>205844</v>
      </c>
      <c r="F6973" s="66">
        <f t="shared" si="326"/>
        <v>1</v>
      </c>
      <c r="G6973" s="67" t="str">
        <f t="shared" si="324"/>
        <v>hétfő</v>
      </c>
    </row>
    <row r="6974" spans="1:7" ht="15" customHeight="1" x14ac:dyDescent="0.25">
      <c r="A6974" s="38" t="s">
        <v>1053</v>
      </c>
      <c r="B6974" s="38" t="s">
        <v>460</v>
      </c>
      <c r="C6974" s="38" t="s">
        <v>476</v>
      </c>
      <c r="D6974" s="38"/>
      <c r="E6974" s="65">
        <f t="shared" si="325"/>
        <v>205874</v>
      </c>
      <c r="F6974" s="66">
        <f t="shared" si="326"/>
        <v>3</v>
      </c>
      <c r="G6974" s="67" t="str">
        <f t="shared" si="324"/>
        <v>szerda</v>
      </c>
    </row>
    <row r="6975" spans="1:7" ht="15" customHeight="1" x14ac:dyDescent="0.25">
      <c r="A6975" s="38" t="s">
        <v>1053</v>
      </c>
      <c r="B6975" s="38" t="s">
        <v>462</v>
      </c>
      <c r="C6975" s="38" t="s">
        <v>478</v>
      </c>
      <c r="D6975" s="38"/>
      <c r="E6975" s="65">
        <f t="shared" si="325"/>
        <v>205903</v>
      </c>
      <c r="F6975" s="66">
        <f t="shared" si="326"/>
        <v>4</v>
      </c>
      <c r="G6975" s="67" t="str">
        <f t="shared" si="324"/>
        <v>csütörtök</v>
      </c>
    </row>
    <row r="6976" spans="1:7" ht="15" customHeight="1" x14ac:dyDescent="0.25">
      <c r="A6976" s="38" t="s">
        <v>1053</v>
      </c>
      <c r="B6976" s="38" t="s">
        <v>464</v>
      </c>
      <c r="C6976" s="38" t="s">
        <v>478</v>
      </c>
      <c r="D6976" s="38"/>
      <c r="E6976" s="65">
        <f t="shared" si="325"/>
        <v>205933</v>
      </c>
      <c r="F6976" s="66">
        <f t="shared" si="326"/>
        <v>6</v>
      </c>
      <c r="G6976" s="67" t="str">
        <f t="shared" si="324"/>
        <v>szombat</v>
      </c>
    </row>
    <row r="6977" spans="1:7" ht="15" customHeight="1" x14ac:dyDescent="0.25">
      <c r="A6977" s="38" t="s">
        <v>1053</v>
      </c>
      <c r="B6977" s="38" t="s">
        <v>466</v>
      </c>
      <c r="C6977" s="38" t="s">
        <v>479</v>
      </c>
      <c r="D6977" s="38"/>
      <c r="E6977" s="65">
        <f t="shared" si="325"/>
        <v>205963</v>
      </c>
      <c r="F6977" s="66">
        <f t="shared" si="326"/>
        <v>1</v>
      </c>
      <c r="G6977" s="67" t="str">
        <f t="shared" si="324"/>
        <v>hétfő</v>
      </c>
    </row>
    <row r="6978" spans="1:7" ht="15" customHeight="1" x14ac:dyDescent="0.25">
      <c r="A6978" s="38" t="s">
        <v>1053</v>
      </c>
      <c r="B6978" s="38" t="s">
        <v>468</v>
      </c>
      <c r="C6978" s="38" t="s">
        <v>479</v>
      </c>
      <c r="D6978" s="38"/>
      <c r="E6978" s="65">
        <f t="shared" si="325"/>
        <v>205993</v>
      </c>
      <c r="F6978" s="66">
        <f t="shared" si="326"/>
        <v>3</v>
      </c>
      <c r="G6978" s="67" t="str">
        <f t="shared" si="324"/>
        <v>szerda</v>
      </c>
    </row>
    <row r="6979" spans="1:7" ht="15" customHeight="1" x14ac:dyDescent="0.25">
      <c r="A6979" s="38" t="s">
        <v>1054</v>
      </c>
      <c r="B6979" s="38" t="s">
        <v>448</v>
      </c>
      <c r="C6979" s="38" t="s">
        <v>482</v>
      </c>
      <c r="D6979" s="38"/>
      <c r="E6979" s="65">
        <f t="shared" si="325"/>
        <v>206022</v>
      </c>
      <c r="F6979" s="66">
        <f t="shared" si="326"/>
        <v>4</v>
      </c>
      <c r="G6979" s="67" t="str">
        <f t="shared" ref="G6979:G7042" si="327">VLOOKUP(F6979,nevek,2,0)</f>
        <v>csütörtök</v>
      </c>
    </row>
    <row r="6980" spans="1:7" ht="15" customHeight="1" x14ac:dyDescent="0.25">
      <c r="A6980" s="38" t="s">
        <v>1054</v>
      </c>
      <c r="B6980" s="38" t="s">
        <v>450</v>
      </c>
      <c r="C6980" s="38" t="s">
        <v>492</v>
      </c>
      <c r="D6980" s="38"/>
      <c r="E6980" s="65">
        <f t="shared" ref="E6980:E7043" si="328">DATEVALUE(A6980&amp;"."&amp;B6980&amp;C6980)</f>
        <v>206052</v>
      </c>
      <c r="F6980" s="66">
        <f t="shared" ref="F6980:F7043" si="329">WEEKDAY(E6980,2)</f>
        <v>6</v>
      </c>
      <c r="G6980" s="67" t="str">
        <f t="shared" si="327"/>
        <v>szombat</v>
      </c>
    </row>
    <row r="6981" spans="1:7" ht="15" customHeight="1" x14ac:dyDescent="0.25">
      <c r="A6981" s="38" t="s">
        <v>1054</v>
      </c>
      <c r="B6981" s="38" t="s">
        <v>452</v>
      </c>
      <c r="C6981" s="38" t="s">
        <v>482</v>
      </c>
      <c r="D6981" s="38"/>
      <c r="E6981" s="65">
        <f t="shared" si="328"/>
        <v>206082</v>
      </c>
      <c r="F6981" s="66">
        <f t="shared" si="329"/>
        <v>1</v>
      </c>
      <c r="G6981" s="67" t="str">
        <f t="shared" si="327"/>
        <v>hétfő</v>
      </c>
    </row>
    <row r="6982" spans="1:7" ht="15" customHeight="1" x14ac:dyDescent="0.25">
      <c r="A6982" s="38" t="s">
        <v>1054</v>
      </c>
      <c r="B6982" s="38" t="s">
        <v>454</v>
      </c>
      <c r="C6982" s="38" t="s">
        <v>483</v>
      </c>
      <c r="D6982" s="38"/>
      <c r="E6982" s="65">
        <f t="shared" si="328"/>
        <v>206111</v>
      </c>
      <c r="F6982" s="66">
        <f t="shared" si="329"/>
        <v>2</v>
      </c>
      <c r="G6982" s="67" t="str">
        <f t="shared" si="327"/>
        <v>kedd</v>
      </c>
    </row>
    <row r="6983" spans="1:7" ht="15" customHeight="1" x14ac:dyDescent="0.25">
      <c r="A6983" s="38" t="s">
        <v>1054</v>
      </c>
      <c r="B6983" s="38" t="s">
        <v>455</v>
      </c>
      <c r="C6983" s="38" t="s">
        <v>484</v>
      </c>
      <c r="D6983" s="38"/>
      <c r="E6983" s="65">
        <f t="shared" si="328"/>
        <v>206140</v>
      </c>
      <c r="F6983" s="66">
        <f t="shared" si="329"/>
        <v>3</v>
      </c>
      <c r="G6983" s="67" t="str">
        <f t="shared" si="327"/>
        <v>szerda</v>
      </c>
    </row>
    <row r="6984" spans="1:7" ht="15" customHeight="1" x14ac:dyDescent="0.25">
      <c r="A6984" s="38" t="s">
        <v>1054</v>
      </c>
      <c r="B6984" s="38" t="s">
        <v>456</v>
      </c>
      <c r="C6984" s="38" t="s">
        <v>485</v>
      </c>
      <c r="D6984" s="38"/>
      <c r="E6984" s="65">
        <f t="shared" si="328"/>
        <v>206170</v>
      </c>
      <c r="F6984" s="66">
        <f t="shared" si="329"/>
        <v>5</v>
      </c>
      <c r="G6984" s="67" t="str">
        <f t="shared" si="327"/>
        <v>péntek</v>
      </c>
    </row>
    <row r="6985" spans="1:7" ht="15" customHeight="1" x14ac:dyDescent="0.25">
      <c r="A6985" s="38" t="s">
        <v>1054</v>
      </c>
      <c r="B6985" s="38" t="s">
        <v>458</v>
      </c>
      <c r="C6985" s="38" t="s">
        <v>486</v>
      </c>
      <c r="D6985" s="38"/>
      <c r="E6985" s="65">
        <f t="shared" si="328"/>
        <v>206199</v>
      </c>
      <c r="F6985" s="66">
        <f t="shared" si="329"/>
        <v>6</v>
      </c>
      <c r="G6985" s="67" t="str">
        <f t="shared" si="327"/>
        <v>szombat</v>
      </c>
    </row>
    <row r="6986" spans="1:7" ht="15" customHeight="1" x14ac:dyDescent="0.25">
      <c r="A6986" s="38" t="s">
        <v>1054</v>
      </c>
      <c r="B6986" s="38" t="s">
        <v>460</v>
      </c>
      <c r="C6986" s="38" t="s">
        <v>487</v>
      </c>
      <c r="D6986" s="38"/>
      <c r="E6986" s="65">
        <f t="shared" si="328"/>
        <v>206228</v>
      </c>
      <c r="F6986" s="66">
        <f t="shared" si="329"/>
        <v>7</v>
      </c>
      <c r="G6986" s="67" t="str">
        <f t="shared" si="327"/>
        <v>vasárnap</v>
      </c>
    </row>
    <row r="6987" spans="1:7" ht="15" customHeight="1" x14ac:dyDescent="0.25">
      <c r="A6987" s="38" t="s">
        <v>1054</v>
      </c>
      <c r="B6987" s="38" t="s">
        <v>462</v>
      </c>
      <c r="C6987" s="38" t="s">
        <v>453</v>
      </c>
      <c r="D6987" s="38"/>
      <c r="E6987" s="65">
        <f t="shared" si="328"/>
        <v>206258</v>
      </c>
      <c r="F6987" s="66">
        <f t="shared" si="329"/>
        <v>2</v>
      </c>
      <c r="G6987" s="67" t="str">
        <f t="shared" si="327"/>
        <v>kedd</v>
      </c>
    </row>
    <row r="6988" spans="1:7" ht="15" customHeight="1" x14ac:dyDescent="0.25">
      <c r="A6988" s="38" t="s">
        <v>1054</v>
      </c>
      <c r="B6988" s="38" t="s">
        <v>464</v>
      </c>
      <c r="C6988" s="38" t="s">
        <v>449</v>
      </c>
      <c r="D6988" s="38"/>
      <c r="E6988" s="65">
        <f t="shared" si="328"/>
        <v>206287</v>
      </c>
      <c r="F6988" s="66">
        <f t="shared" si="329"/>
        <v>3</v>
      </c>
      <c r="G6988" s="67" t="str">
        <f t="shared" si="327"/>
        <v>szerda</v>
      </c>
    </row>
    <row r="6989" spans="1:7" ht="15" customHeight="1" x14ac:dyDescent="0.25">
      <c r="A6989" s="38" t="s">
        <v>1054</v>
      </c>
      <c r="B6989" s="38" t="s">
        <v>466</v>
      </c>
      <c r="C6989" s="38" t="s">
        <v>451</v>
      </c>
      <c r="D6989" s="38"/>
      <c r="E6989" s="65">
        <f t="shared" si="328"/>
        <v>206317</v>
      </c>
      <c r="F6989" s="66">
        <f t="shared" si="329"/>
        <v>5</v>
      </c>
      <c r="G6989" s="67" t="str">
        <f t="shared" si="327"/>
        <v>péntek</v>
      </c>
    </row>
    <row r="6990" spans="1:7" ht="15" customHeight="1" x14ac:dyDescent="0.25">
      <c r="A6990" s="38" t="s">
        <v>1054</v>
      </c>
      <c r="B6990" s="38" t="s">
        <v>468</v>
      </c>
      <c r="C6990" s="38" t="s">
        <v>451</v>
      </c>
      <c r="D6990" s="38"/>
      <c r="E6990" s="65">
        <f t="shared" si="328"/>
        <v>206347</v>
      </c>
      <c r="F6990" s="66">
        <f t="shared" si="329"/>
        <v>7</v>
      </c>
      <c r="G6990" s="67" t="str">
        <f t="shared" si="327"/>
        <v>vasárnap</v>
      </c>
    </row>
    <row r="6991" spans="1:7" ht="15" customHeight="1" x14ac:dyDescent="0.25">
      <c r="A6991" s="38" t="s">
        <v>1055</v>
      </c>
      <c r="B6991" s="38" t="s">
        <v>448</v>
      </c>
      <c r="C6991" s="38" t="s">
        <v>459</v>
      </c>
      <c r="D6991" s="38"/>
      <c r="E6991" s="65">
        <f t="shared" si="328"/>
        <v>206376</v>
      </c>
      <c r="F6991" s="66">
        <f t="shared" si="329"/>
        <v>1</v>
      </c>
      <c r="G6991" s="67" t="str">
        <f t="shared" si="327"/>
        <v>hétfő</v>
      </c>
    </row>
    <row r="6992" spans="1:7" ht="15" customHeight="1" x14ac:dyDescent="0.25">
      <c r="A6992" s="38" t="s">
        <v>1055</v>
      </c>
      <c r="B6992" s="38" t="s">
        <v>450</v>
      </c>
      <c r="C6992" s="38" t="s">
        <v>489</v>
      </c>
      <c r="D6992" s="38"/>
      <c r="E6992" s="65">
        <f t="shared" si="328"/>
        <v>206406</v>
      </c>
      <c r="F6992" s="66">
        <f t="shared" si="329"/>
        <v>3</v>
      </c>
      <c r="G6992" s="67" t="str">
        <f t="shared" si="327"/>
        <v>szerda</v>
      </c>
    </row>
    <row r="6993" spans="1:7" ht="15" customHeight="1" x14ac:dyDescent="0.25">
      <c r="A6993" s="38" t="s">
        <v>1055</v>
      </c>
      <c r="B6993" s="38" t="s">
        <v>452</v>
      </c>
      <c r="C6993" s="38" t="s">
        <v>457</v>
      </c>
      <c r="D6993" s="38"/>
      <c r="E6993" s="65">
        <f t="shared" si="328"/>
        <v>206436</v>
      </c>
      <c r="F6993" s="66">
        <f t="shared" si="329"/>
        <v>5</v>
      </c>
      <c r="G6993" s="67" t="str">
        <f t="shared" si="327"/>
        <v>péntek</v>
      </c>
    </row>
    <row r="6994" spans="1:7" ht="15" customHeight="1" x14ac:dyDescent="0.25">
      <c r="A6994" s="38" t="s">
        <v>1055</v>
      </c>
      <c r="B6994" s="38" t="s">
        <v>454</v>
      </c>
      <c r="C6994" s="38" t="s">
        <v>489</v>
      </c>
      <c r="D6994" s="38"/>
      <c r="E6994" s="65">
        <f t="shared" si="328"/>
        <v>206465</v>
      </c>
      <c r="F6994" s="66">
        <f t="shared" si="329"/>
        <v>6</v>
      </c>
      <c r="G6994" s="67" t="str">
        <f t="shared" si="327"/>
        <v>szombat</v>
      </c>
    </row>
    <row r="6995" spans="1:7" ht="15" customHeight="1" x14ac:dyDescent="0.25">
      <c r="A6995" s="38" t="s">
        <v>1055</v>
      </c>
      <c r="B6995" s="38" t="s">
        <v>455</v>
      </c>
      <c r="C6995" s="38" t="s">
        <v>489</v>
      </c>
      <c r="D6995" s="38"/>
      <c r="E6995" s="65">
        <f t="shared" si="328"/>
        <v>206495</v>
      </c>
      <c r="F6995" s="66">
        <f t="shared" si="329"/>
        <v>1</v>
      </c>
      <c r="G6995" s="67" t="str">
        <f t="shared" si="327"/>
        <v>hétfő</v>
      </c>
    </row>
    <row r="6996" spans="1:7" ht="15" customHeight="1" x14ac:dyDescent="0.25">
      <c r="A6996" s="38" t="s">
        <v>1055</v>
      </c>
      <c r="B6996" s="38" t="s">
        <v>456</v>
      </c>
      <c r="C6996" s="38" t="s">
        <v>463</v>
      </c>
      <c r="D6996" s="38"/>
      <c r="E6996" s="65">
        <f t="shared" si="328"/>
        <v>206524</v>
      </c>
      <c r="F6996" s="66">
        <f t="shared" si="329"/>
        <v>2</v>
      </c>
      <c r="G6996" s="67" t="str">
        <f t="shared" si="327"/>
        <v>kedd</v>
      </c>
    </row>
    <row r="6997" spans="1:7" ht="15" customHeight="1" x14ac:dyDescent="0.25">
      <c r="A6997" s="38" t="s">
        <v>1055</v>
      </c>
      <c r="B6997" s="38" t="s">
        <v>458</v>
      </c>
      <c r="C6997" s="38" t="s">
        <v>463</v>
      </c>
      <c r="D6997" s="38"/>
      <c r="E6997" s="65">
        <f t="shared" si="328"/>
        <v>206554</v>
      </c>
      <c r="F6997" s="66">
        <f t="shared" si="329"/>
        <v>4</v>
      </c>
      <c r="G6997" s="67" t="str">
        <f t="shared" si="327"/>
        <v>csütörtök</v>
      </c>
    </row>
    <row r="6998" spans="1:7" ht="15" customHeight="1" x14ac:dyDescent="0.25">
      <c r="A6998" s="38" t="s">
        <v>1055</v>
      </c>
      <c r="B6998" s="38" t="s">
        <v>460</v>
      </c>
      <c r="C6998" s="38" t="s">
        <v>490</v>
      </c>
      <c r="D6998" s="38"/>
      <c r="E6998" s="65">
        <f t="shared" si="328"/>
        <v>206583</v>
      </c>
      <c r="F6998" s="66">
        <f t="shared" si="329"/>
        <v>5</v>
      </c>
      <c r="G6998" s="67" t="str">
        <f t="shared" si="327"/>
        <v>péntek</v>
      </c>
    </row>
    <row r="6999" spans="1:7" ht="15" customHeight="1" x14ac:dyDescent="0.25">
      <c r="A6999" s="38" t="s">
        <v>1055</v>
      </c>
      <c r="B6999" s="38" t="s">
        <v>462</v>
      </c>
      <c r="C6999" s="38" t="s">
        <v>470</v>
      </c>
      <c r="D6999" s="38"/>
      <c r="E6999" s="65">
        <f t="shared" si="328"/>
        <v>206612</v>
      </c>
      <c r="F6999" s="66">
        <f t="shared" si="329"/>
        <v>6</v>
      </c>
      <c r="G6999" s="67" t="str">
        <f t="shared" si="327"/>
        <v>szombat</v>
      </c>
    </row>
    <row r="7000" spans="1:7" ht="15" customHeight="1" x14ac:dyDescent="0.25">
      <c r="A7000" s="38" t="s">
        <v>1055</v>
      </c>
      <c r="B7000" s="38" t="s">
        <v>464</v>
      </c>
      <c r="C7000" s="38" t="s">
        <v>470</v>
      </c>
      <c r="D7000" s="38"/>
      <c r="E7000" s="65">
        <f t="shared" si="328"/>
        <v>206642</v>
      </c>
      <c r="F7000" s="66">
        <f t="shared" si="329"/>
        <v>1</v>
      </c>
      <c r="G7000" s="67" t="str">
        <f t="shared" si="327"/>
        <v>hétfő</v>
      </c>
    </row>
    <row r="7001" spans="1:7" ht="15" customHeight="1" x14ac:dyDescent="0.25">
      <c r="A7001" s="38" t="s">
        <v>1055</v>
      </c>
      <c r="B7001" s="38" t="s">
        <v>466</v>
      </c>
      <c r="C7001" s="38" t="s">
        <v>471</v>
      </c>
      <c r="D7001" s="38"/>
      <c r="E7001" s="65">
        <f t="shared" si="328"/>
        <v>206671</v>
      </c>
      <c r="F7001" s="66">
        <f t="shared" si="329"/>
        <v>2</v>
      </c>
      <c r="G7001" s="67" t="str">
        <f t="shared" si="327"/>
        <v>kedd</v>
      </c>
    </row>
    <row r="7002" spans="1:7" ht="15" customHeight="1" x14ac:dyDescent="0.25">
      <c r="A7002" s="38" t="s">
        <v>1055</v>
      </c>
      <c r="B7002" s="38" t="s">
        <v>468</v>
      </c>
      <c r="C7002" s="38" t="s">
        <v>471</v>
      </c>
      <c r="D7002" s="38"/>
      <c r="E7002" s="65">
        <f t="shared" si="328"/>
        <v>206701</v>
      </c>
      <c r="F7002" s="66">
        <f t="shared" si="329"/>
        <v>4</v>
      </c>
      <c r="G7002" s="67" t="str">
        <f t="shared" si="327"/>
        <v>csütörtök</v>
      </c>
    </row>
    <row r="7003" spans="1:7" ht="15" customHeight="1" x14ac:dyDescent="0.25">
      <c r="A7003" s="38" t="s">
        <v>1056</v>
      </c>
      <c r="B7003" s="38" t="s">
        <v>448</v>
      </c>
      <c r="C7003" s="38" t="s">
        <v>474</v>
      </c>
      <c r="D7003" s="38"/>
      <c r="E7003" s="65">
        <f t="shared" si="328"/>
        <v>206730</v>
      </c>
      <c r="F7003" s="66">
        <f t="shared" si="329"/>
        <v>5</v>
      </c>
      <c r="G7003" s="67" t="str">
        <f t="shared" si="327"/>
        <v>péntek</v>
      </c>
    </row>
    <row r="7004" spans="1:7" ht="15" customHeight="1" x14ac:dyDescent="0.25">
      <c r="A7004" s="38" t="s">
        <v>1056</v>
      </c>
      <c r="B7004" s="38" t="s">
        <v>448</v>
      </c>
      <c r="C7004" s="38" t="s">
        <v>475</v>
      </c>
      <c r="D7004" s="38"/>
      <c r="E7004" s="65">
        <f t="shared" si="328"/>
        <v>206760</v>
      </c>
      <c r="F7004" s="66">
        <f t="shared" si="329"/>
        <v>7</v>
      </c>
      <c r="G7004" s="67" t="str">
        <f t="shared" si="327"/>
        <v>vasárnap</v>
      </c>
    </row>
    <row r="7005" spans="1:7" ht="15" customHeight="1" x14ac:dyDescent="0.25">
      <c r="A7005" s="38" t="s">
        <v>1056</v>
      </c>
      <c r="B7005" s="38" t="s">
        <v>452</v>
      </c>
      <c r="C7005" s="38" t="s">
        <v>473</v>
      </c>
      <c r="D7005" s="38"/>
      <c r="E7005" s="65">
        <f t="shared" si="328"/>
        <v>206790</v>
      </c>
      <c r="F7005" s="66">
        <f t="shared" si="329"/>
        <v>2</v>
      </c>
      <c r="G7005" s="67" t="str">
        <f t="shared" si="327"/>
        <v>kedd</v>
      </c>
    </row>
    <row r="7006" spans="1:7" ht="15" customHeight="1" x14ac:dyDescent="0.25">
      <c r="A7006" s="38" t="s">
        <v>1056</v>
      </c>
      <c r="B7006" s="38" t="s">
        <v>454</v>
      </c>
      <c r="C7006" s="38" t="s">
        <v>474</v>
      </c>
      <c r="D7006" s="38"/>
      <c r="E7006" s="65">
        <f t="shared" si="328"/>
        <v>206820</v>
      </c>
      <c r="F7006" s="66">
        <f t="shared" si="329"/>
        <v>4</v>
      </c>
      <c r="G7006" s="67" t="str">
        <f t="shared" si="327"/>
        <v>csütörtök</v>
      </c>
    </row>
    <row r="7007" spans="1:7" ht="15" customHeight="1" x14ac:dyDescent="0.25">
      <c r="A7007" s="38" t="s">
        <v>1056</v>
      </c>
      <c r="B7007" s="38" t="s">
        <v>454</v>
      </c>
      <c r="C7007" s="38" t="s">
        <v>496</v>
      </c>
      <c r="D7007" s="38"/>
      <c r="E7007" s="65">
        <f t="shared" si="328"/>
        <v>206849</v>
      </c>
      <c r="F7007" s="66">
        <f t="shared" si="329"/>
        <v>5</v>
      </c>
      <c r="G7007" s="67" t="str">
        <f t="shared" si="327"/>
        <v>péntek</v>
      </c>
    </row>
    <row r="7008" spans="1:7" ht="15" customHeight="1" x14ac:dyDescent="0.25">
      <c r="A7008" s="38" t="s">
        <v>1056</v>
      </c>
      <c r="B7008" s="38" t="s">
        <v>455</v>
      </c>
      <c r="C7008" s="38" t="s">
        <v>496</v>
      </c>
      <c r="D7008" s="38"/>
      <c r="E7008" s="65">
        <f t="shared" si="328"/>
        <v>206879</v>
      </c>
      <c r="F7008" s="66">
        <f t="shared" si="329"/>
        <v>7</v>
      </c>
      <c r="G7008" s="67" t="str">
        <f t="shared" si="327"/>
        <v>vasárnap</v>
      </c>
    </row>
    <row r="7009" spans="1:7" ht="15" customHeight="1" x14ac:dyDescent="0.25">
      <c r="A7009" s="38" t="s">
        <v>1056</v>
      </c>
      <c r="B7009" s="38" t="s">
        <v>456</v>
      </c>
      <c r="C7009" s="38" t="s">
        <v>477</v>
      </c>
      <c r="D7009" s="38"/>
      <c r="E7009" s="65">
        <f t="shared" si="328"/>
        <v>206908</v>
      </c>
      <c r="F7009" s="66">
        <f t="shared" si="329"/>
        <v>1</v>
      </c>
      <c r="G7009" s="67" t="str">
        <f t="shared" si="327"/>
        <v>hétfő</v>
      </c>
    </row>
    <row r="7010" spans="1:7" ht="15" customHeight="1" x14ac:dyDescent="0.25">
      <c r="A7010" s="38" t="s">
        <v>1056</v>
      </c>
      <c r="B7010" s="38" t="s">
        <v>458</v>
      </c>
      <c r="C7010" s="38" t="s">
        <v>477</v>
      </c>
      <c r="D7010" s="38"/>
      <c r="E7010" s="65">
        <f t="shared" si="328"/>
        <v>206938</v>
      </c>
      <c r="F7010" s="66">
        <f t="shared" si="329"/>
        <v>3</v>
      </c>
      <c r="G7010" s="67" t="str">
        <f t="shared" si="327"/>
        <v>szerda</v>
      </c>
    </row>
    <row r="7011" spans="1:7" ht="15" customHeight="1" x14ac:dyDescent="0.25">
      <c r="A7011" s="38" t="s">
        <v>1056</v>
      </c>
      <c r="B7011" s="38" t="s">
        <v>460</v>
      </c>
      <c r="C7011" s="38" t="s">
        <v>479</v>
      </c>
      <c r="D7011" s="38"/>
      <c r="E7011" s="65">
        <f t="shared" si="328"/>
        <v>206967</v>
      </c>
      <c r="F7011" s="66">
        <f t="shared" si="329"/>
        <v>4</v>
      </c>
      <c r="G7011" s="67" t="str">
        <f t="shared" si="327"/>
        <v>csütörtök</v>
      </c>
    </row>
    <row r="7012" spans="1:7" ht="15" customHeight="1" x14ac:dyDescent="0.25">
      <c r="A7012" s="38" t="s">
        <v>1056</v>
      </c>
      <c r="B7012" s="38" t="s">
        <v>462</v>
      </c>
      <c r="C7012" s="38" t="s">
        <v>482</v>
      </c>
      <c r="D7012" s="38"/>
      <c r="E7012" s="65">
        <f t="shared" si="328"/>
        <v>206996</v>
      </c>
      <c r="F7012" s="66">
        <f t="shared" si="329"/>
        <v>5</v>
      </c>
      <c r="G7012" s="67" t="str">
        <f t="shared" si="327"/>
        <v>péntek</v>
      </c>
    </row>
    <row r="7013" spans="1:7" ht="15" customHeight="1" x14ac:dyDescent="0.25">
      <c r="A7013" s="38" t="s">
        <v>1056</v>
      </c>
      <c r="B7013" s="38" t="s">
        <v>464</v>
      </c>
      <c r="C7013" s="38" t="s">
        <v>482</v>
      </c>
      <c r="D7013" s="38"/>
      <c r="E7013" s="65">
        <f t="shared" si="328"/>
        <v>207026</v>
      </c>
      <c r="F7013" s="66">
        <f t="shared" si="329"/>
        <v>7</v>
      </c>
      <c r="G7013" s="67" t="str">
        <f t="shared" si="327"/>
        <v>vasárnap</v>
      </c>
    </row>
    <row r="7014" spans="1:7" ht="15" customHeight="1" x14ac:dyDescent="0.25">
      <c r="A7014" s="38" t="s">
        <v>1056</v>
      </c>
      <c r="B7014" s="38" t="s">
        <v>466</v>
      </c>
      <c r="C7014" s="38" t="s">
        <v>483</v>
      </c>
      <c r="D7014" s="38"/>
      <c r="E7014" s="65">
        <f t="shared" si="328"/>
        <v>207055</v>
      </c>
      <c r="F7014" s="66">
        <f t="shared" si="329"/>
        <v>1</v>
      </c>
      <c r="G7014" s="67" t="str">
        <f t="shared" si="327"/>
        <v>hétfő</v>
      </c>
    </row>
    <row r="7015" spans="1:7" ht="15" customHeight="1" x14ac:dyDescent="0.25">
      <c r="A7015" s="38" t="s">
        <v>1056</v>
      </c>
      <c r="B7015" s="38" t="s">
        <v>468</v>
      </c>
      <c r="C7015" s="38" t="s">
        <v>483</v>
      </c>
      <c r="D7015" s="38"/>
      <c r="E7015" s="65">
        <f t="shared" si="328"/>
        <v>207085</v>
      </c>
      <c r="F7015" s="66">
        <f t="shared" si="329"/>
        <v>3</v>
      </c>
      <c r="G7015" s="67" t="str">
        <f t="shared" si="327"/>
        <v>szerda</v>
      </c>
    </row>
    <row r="7016" spans="1:7" ht="15" customHeight="1" x14ac:dyDescent="0.25">
      <c r="A7016" s="38" t="s">
        <v>1057</v>
      </c>
      <c r="B7016" s="38" t="s">
        <v>448</v>
      </c>
      <c r="C7016" s="38" t="s">
        <v>485</v>
      </c>
      <c r="D7016" s="38"/>
      <c r="E7016" s="65">
        <f t="shared" si="328"/>
        <v>207114</v>
      </c>
      <c r="F7016" s="66">
        <f t="shared" si="329"/>
        <v>4</v>
      </c>
      <c r="G7016" s="67" t="str">
        <f t="shared" si="327"/>
        <v>csütörtök</v>
      </c>
    </row>
    <row r="7017" spans="1:7" ht="15" customHeight="1" x14ac:dyDescent="0.25">
      <c r="A7017" s="38" t="s">
        <v>1057</v>
      </c>
      <c r="B7017" s="38" t="s">
        <v>450</v>
      </c>
      <c r="C7017" s="38" t="s">
        <v>486</v>
      </c>
      <c r="D7017" s="38"/>
      <c r="E7017" s="65">
        <f t="shared" si="328"/>
        <v>207144</v>
      </c>
      <c r="F7017" s="66">
        <f t="shared" si="329"/>
        <v>6</v>
      </c>
      <c r="G7017" s="67" t="str">
        <f t="shared" si="327"/>
        <v>szombat</v>
      </c>
    </row>
    <row r="7018" spans="1:7" ht="15" customHeight="1" x14ac:dyDescent="0.25">
      <c r="A7018" s="38" t="s">
        <v>1057</v>
      </c>
      <c r="B7018" s="38" t="s">
        <v>452</v>
      </c>
      <c r="C7018" s="38" t="s">
        <v>484</v>
      </c>
      <c r="D7018" s="38"/>
      <c r="E7018" s="65">
        <f t="shared" si="328"/>
        <v>207174</v>
      </c>
      <c r="F7018" s="66">
        <f t="shared" si="329"/>
        <v>1</v>
      </c>
      <c r="G7018" s="67" t="str">
        <f t="shared" si="327"/>
        <v>hétfő</v>
      </c>
    </row>
    <row r="7019" spans="1:7" ht="15" customHeight="1" x14ac:dyDescent="0.25">
      <c r="A7019" s="38" t="s">
        <v>1057</v>
      </c>
      <c r="B7019" s="38" t="s">
        <v>454</v>
      </c>
      <c r="C7019" s="38" t="s">
        <v>486</v>
      </c>
      <c r="D7019" s="38"/>
      <c r="E7019" s="65">
        <f t="shared" si="328"/>
        <v>207203</v>
      </c>
      <c r="F7019" s="66">
        <f t="shared" si="329"/>
        <v>2</v>
      </c>
      <c r="G7019" s="67" t="str">
        <f t="shared" si="327"/>
        <v>kedd</v>
      </c>
    </row>
    <row r="7020" spans="1:7" ht="15" customHeight="1" x14ac:dyDescent="0.25">
      <c r="A7020" s="38" t="s">
        <v>1057</v>
      </c>
      <c r="B7020" s="38" t="s">
        <v>455</v>
      </c>
      <c r="C7020" s="38" t="s">
        <v>486</v>
      </c>
      <c r="D7020" s="38"/>
      <c r="E7020" s="65">
        <f t="shared" si="328"/>
        <v>207233</v>
      </c>
      <c r="F7020" s="66">
        <f t="shared" si="329"/>
        <v>4</v>
      </c>
      <c r="G7020" s="67" t="str">
        <f t="shared" si="327"/>
        <v>csütörtök</v>
      </c>
    </row>
    <row r="7021" spans="1:7" ht="15" customHeight="1" x14ac:dyDescent="0.25">
      <c r="A7021" s="38" t="s">
        <v>1057</v>
      </c>
      <c r="B7021" s="38" t="s">
        <v>456</v>
      </c>
      <c r="C7021" s="38" t="s">
        <v>494</v>
      </c>
      <c r="D7021" s="38"/>
      <c r="E7021" s="65">
        <f t="shared" si="328"/>
        <v>207263</v>
      </c>
      <c r="F7021" s="66">
        <f t="shared" si="329"/>
        <v>6</v>
      </c>
      <c r="G7021" s="67" t="str">
        <f t="shared" si="327"/>
        <v>szombat</v>
      </c>
    </row>
    <row r="7022" spans="1:7" ht="15" customHeight="1" x14ac:dyDescent="0.25">
      <c r="A7022" s="38" t="s">
        <v>1057</v>
      </c>
      <c r="B7022" s="38" t="s">
        <v>458</v>
      </c>
      <c r="C7022" s="38" t="s">
        <v>487</v>
      </c>
      <c r="D7022" s="38"/>
      <c r="E7022" s="65">
        <f t="shared" si="328"/>
        <v>207292</v>
      </c>
      <c r="F7022" s="66">
        <f t="shared" si="329"/>
        <v>7</v>
      </c>
      <c r="G7022" s="67" t="str">
        <f t="shared" si="327"/>
        <v>vasárnap</v>
      </c>
    </row>
    <row r="7023" spans="1:7" ht="15" customHeight="1" x14ac:dyDescent="0.25">
      <c r="A7023" s="38" t="s">
        <v>1057</v>
      </c>
      <c r="B7023" s="38" t="s">
        <v>460</v>
      </c>
      <c r="C7023" s="38" t="s">
        <v>453</v>
      </c>
      <c r="D7023" s="38"/>
      <c r="E7023" s="65">
        <f t="shared" si="328"/>
        <v>207322</v>
      </c>
      <c r="F7023" s="66">
        <f t="shared" si="329"/>
        <v>2</v>
      </c>
      <c r="G7023" s="67" t="str">
        <f t="shared" si="327"/>
        <v>kedd</v>
      </c>
    </row>
    <row r="7024" spans="1:7" ht="15" customHeight="1" x14ac:dyDescent="0.25">
      <c r="A7024" s="38" t="s">
        <v>1057</v>
      </c>
      <c r="B7024" s="38" t="s">
        <v>462</v>
      </c>
      <c r="C7024" s="38" t="s">
        <v>451</v>
      </c>
      <c r="D7024" s="38"/>
      <c r="E7024" s="65">
        <f t="shared" si="328"/>
        <v>207351</v>
      </c>
      <c r="F7024" s="66">
        <f t="shared" si="329"/>
        <v>3</v>
      </c>
      <c r="G7024" s="67" t="str">
        <f t="shared" si="327"/>
        <v>szerda</v>
      </c>
    </row>
    <row r="7025" spans="1:7" ht="15" customHeight="1" x14ac:dyDescent="0.25">
      <c r="A7025" s="38" t="s">
        <v>1057</v>
      </c>
      <c r="B7025" s="38" t="s">
        <v>464</v>
      </c>
      <c r="C7025" s="38" t="s">
        <v>457</v>
      </c>
      <c r="D7025" s="38"/>
      <c r="E7025" s="65">
        <f t="shared" si="328"/>
        <v>207380</v>
      </c>
      <c r="F7025" s="66">
        <f t="shared" si="329"/>
        <v>4</v>
      </c>
      <c r="G7025" s="67" t="str">
        <f t="shared" si="327"/>
        <v>csütörtök</v>
      </c>
    </row>
    <row r="7026" spans="1:7" ht="15" customHeight="1" x14ac:dyDescent="0.25">
      <c r="A7026" s="38" t="s">
        <v>1057</v>
      </c>
      <c r="B7026" s="38" t="s">
        <v>466</v>
      </c>
      <c r="C7026" s="38" t="s">
        <v>459</v>
      </c>
      <c r="D7026" s="38"/>
      <c r="E7026" s="65">
        <f t="shared" si="328"/>
        <v>207410</v>
      </c>
      <c r="F7026" s="66">
        <f t="shared" si="329"/>
        <v>6</v>
      </c>
      <c r="G7026" s="67" t="str">
        <f t="shared" si="327"/>
        <v>szombat</v>
      </c>
    </row>
    <row r="7027" spans="1:7" ht="15" customHeight="1" x14ac:dyDescent="0.25">
      <c r="A7027" s="38" t="s">
        <v>1057</v>
      </c>
      <c r="B7027" s="38" t="s">
        <v>468</v>
      </c>
      <c r="C7027" s="38" t="s">
        <v>489</v>
      </c>
      <c r="D7027" s="38"/>
      <c r="E7027" s="65">
        <f t="shared" si="328"/>
        <v>207439</v>
      </c>
      <c r="F7027" s="66">
        <f t="shared" si="329"/>
        <v>7</v>
      </c>
      <c r="G7027" s="67" t="str">
        <f t="shared" si="327"/>
        <v>vasárnap</v>
      </c>
    </row>
    <row r="7028" spans="1:7" ht="15" customHeight="1" x14ac:dyDescent="0.25">
      <c r="A7028" s="38" t="s">
        <v>1058</v>
      </c>
      <c r="B7028" s="38" t="s">
        <v>448</v>
      </c>
      <c r="C7028" s="38" t="s">
        <v>461</v>
      </c>
      <c r="D7028" s="38"/>
      <c r="E7028" s="65">
        <f t="shared" si="328"/>
        <v>207469</v>
      </c>
      <c r="F7028" s="66">
        <f t="shared" si="329"/>
        <v>2</v>
      </c>
      <c r="G7028" s="67" t="str">
        <f t="shared" si="327"/>
        <v>kedd</v>
      </c>
    </row>
    <row r="7029" spans="1:7" ht="15" customHeight="1" x14ac:dyDescent="0.25">
      <c r="A7029" s="38" t="s">
        <v>1058</v>
      </c>
      <c r="B7029" s="38" t="s">
        <v>450</v>
      </c>
      <c r="C7029" s="38" t="s">
        <v>465</v>
      </c>
      <c r="D7029" s="38"/>
      <c r="E7029" s="65">
        <f t="shared" si="328"/>
        <v>207498</v>
      </c>
      <c r="F7029" s="66">
        <f t="shared" si="329"/>
        <v>3</v>
      </c>
      <c r="G7029" s="67" t="str">
        <f t="shared" si="327"/>
        <v>szerda</v>
      </c>
    </row>
    <row r="7030" spans="1:7" ht="15" customHeight="1" x14ac:dyDescent="0.25">
      <c r="A7030" s="38" t="s">
        <v>1058</v>
      </c>
      <c r="B7030" s="38" t="s">
        <v>452</v>
      </c>
      <c r="C7030" s="38" t="s">
        <v>463</v>
      </c>
      <c r="D7030" s="38"/>
      <c r="E7030" s="65">
        <f t="shared" si="328"/>
        <v>207528</v>
      </c>
      <c r="F7030" s="66">
        <f t="shared" si="329"/>
        <v>5</v>
      </c>
      <c r="G7030" s="67" t="str">
        <f t="shared" si="327"/>
        <v>péntek</v>
      </c>
    </row>
    <row r="7031" spans="1:7" ht="15" customHeight="1" x14ac:dyDescent="0.25">
      <c r="A7031" s="38" t="s">
        <v>1058</v>
      </c>
      <c r="B7031" s="38" t="s">
        <v>454</v>
      </c>
      <c r="C7031" s="38" t="s">
        <v>490</v>
      </c>
      <c r="D7031" s="38"/>
      <c r="E7031" s="65">
        <f t="shared" si="328"/>
        <v>207557</v>
      </c>
      <c r="F7031" s="66">
        <f t="shared" si="329"/>
        <v>6</v>
      </c>
      <c r="G7031" s="67" t="str">
        <f t="shared" si="327"/>
        <v>szombat</v>
      </c>
    </row>
    <row r="7032" spans="1:7" ht="15" customHeight="1" x14ac:dyDescent="0.25">
      <c r="A7032" s="38" t="s">
        <v>1058</v>
      </c>
      <c r="B7032" s="38" t="s">
        <v>455</v>
      </c>
      <c r="C7032" s="38" t="s">
        <v>490</v>
      </c>
      <c r="D7032" s="38"/>
      <c r="E7032" s="65">
        <f t="shared" si="328"/>
        <v>207587</v>
      </c>
      <c r="F7032" s="66">
        <f t="shared" si="329"/>
        <v>1</v>
      </c>
      <c r="G7032" s="67" t="str">
        <f t="shared" si="327"/>
        <v>hétfő</v>
      </c>
    </row>
    <row r="7033" spans="1:7" ht="15" customHeight="1" x14ac:dyDescent="0.25">
      <c r="A7033" s="38" t="s">
        <v>1058</v>
      </c>
      <c r="B7033" s="38" t="s">
        <v>456</v>
      </c>
      <c r="C7033" s="38" t="s">
        <v>467</v>
      </c>
      <c r="D7033" s="38"/>
      <c r="E7033" s="65">
        <f t="shared" si="328"/>
        <v>207617</v>
      </c>
      <c r="F7033" s="66">
        <f t="shared" si="329"/>
        <v>3</v>
      </c>
      <c r="G7033" s="67" t="str">
        <f t="shared" si="327"/>
        <v>szerda</v>
      </c>
    </row>
    <row r="7034" spans="1:7" ht="15" customHeight="1" x14ac:dyDescent="0.25">
      <c r="A7034" s="38" t="s">
        <v>1058</v>
      </c>
      <c r="B7034" s="38" t="s">
        <v>458</v>
      </c>
      <c r="C7034" s="38" t="s">
        <v>470</v>
      </c>
      <c r="D7034" s="38"/>
      <c r="E7034" s="65">
        <f t="shared" si="328"/>
        <v>207646</v>
      </c>
      <c r="F7034" s="66">
        <f t="shared" si="329"/>
        <v>4</v>
      </c>
      <c r="G7034" s="67" t="str">
        <f t="shared" si="327"/>
        <v>csütörtök</v>
      </c>
    </row>
    <row r="7035" spans="1:7" ht="15" customHeight="1" x14ac:dyDescent="0.25">
      <c r="A7035" s="38" t="s">
        <v>1058</v>
      </c>
      <c r="B7035" s="38" t="s">
        <v>460</v>
      </c>
      <c r="C7035" s="38" t="s">
        <v>472</v>
      </c>
      <c r="D7035" s="38"/>
      <c r="E7035" s="65">
        <f t="shared" si="328"/>
        <v>207676</v>
      </c>
      <c r="F7035" s="66">
        <f t="shared" si="329"/>
        <v>6</v>
      </c>
      <c r="G7035" s="67" t="str">
        <f t="shared" si="327"/>
        <v>szombat</v>
      </c>
    </row>
    <row r="7036" spans="1:7" ht="15" customHeight="1" x14ac:dyDescent="0.25">
      <c r="A7036" s="38" t="s">
        <v>1058</v>
      </c>
      <c r="B7036" s="38" t="s">
        <v>462</v>
      </c>
      <c r="C7036" s="38" t="s">
        <v>473</v>
      </c>
      <c r="D7036" s="38"/>
      <c r="E7036" s="65">
        <f t="shared" si="328"/>
        <v>207705</v>
      </c>
      <c r="F7036" s="66">
        <f t="shared" si="329"/>
        <v>7</v>
      </c>
      <c r="G7036" s="67" t="str">
        <f t="shared" si="327"/>
        <v>vasárnap</v>
      </c>
    </row>
    <row r="7037" spans="1:7" ht="15" customHeight="1" x14ac:dyDescent="0.25">
      <c r="A7037" s="38" t="s">
        <v>1058</v>
      </c>
      <c r="B7037" s="38" t="s">
        <v>464</v>
      </c>
      <c r="C7037" s="38" t="s">
        <v>473</v>
      </c>
      <c r="D7037" s="38"/>
      <c r="E7037" s="65">
        <f t="shared" si="328"/>
        <v>207735</v>
      </c>
      <c r="F7037" s="66">
        <f t="shared" si="329"/>
        <v>2</v>
      </c>
      <c r="G7037" s="67" t="str">
        <f t="shared" si="327"/>
        <v>kedd</v>
      </c>
    </row>
    <row r="7038" spans="1:7" ht="15" customHeight="1" x14ac:dyDescent="0.25">
      <c r="A7038" s="38" t="s">
        <v>1058</v>
      </c>
      <c r="B7038" s="38" t="s">
        <v>464</v>
      </c>
      <c r="C7038" s="38" t="s">
        <v>475</v>
      </c>
      <c r="D7038" s="38"/>
      <c r="E7038" s="65">
        <f t="shared" si="328"/>
        <v>207764</v>
      </c>
      <c r="F7038" s="66">
        <f t="shared" si="329"/>
        <v>3</v>
      </c>
      <c r="G7038" s="67" t="str">
        <f t="shared" si="327"/>
        <v>szerda</v>
      </c>
    </row>
    <row r="7039" spans="1:7" ht="15" customHeight="1" x14ac:dyDescent="0.25">
      <c r="A7039" s="38" t="s">
        <v>1058</v>
      </c>
      <c r="B7039" s="38" t="s">
        <v>466</v>
      </c>
      <c r="C7039" s="38" t="s">
        <v>496</v>
      </c>
      <c r="D7039" s="38"/>
      <c r="E7039" s="65">
        <f t="shared" si="328"/>
        <v>207794</v>
      </c>
      <c r="F7039" s="66">
        <f t="shared" si="329"/>
        <v>5</v>
      </c>
      <c r="G7039" s="67" t="str">
        <f t="shared" si="327"/>
        <v>péntek</v>
      </c>
    </row>
    <row r="7040" spans="1:7" ht="15" customHeight="1" x14ac:dyDescent="0.25">
      <c r="A7040" s="38" t="s">
        <v>1058</v>
      </c>
      <c r="B7040" s="38" t="s">
        <v>468</v>
      </c>
      <c r="C7040" s="38" t="s">
        <v>476</v>
      </c>
      <c r="D7040" s="38"/>
      <c r="E7040" s="65">
        <f t="shared" si="328"/>
        <v>207823</v>
      </c>
      <c r="F7040" s="66">
        <f t="shared" si="329"/>
        <v>6</v>
      </c>
      <c r="G7040" s="67" t="str">
        <f t="shared" si="327"/>
        <v>szombat</v>
      </c>
    </row>
    <row r="7041" spans="1:7" ht="15" customHeight="1" x14ac:dyDescent="0.25">
      <c r="A7041" s="38" t="s">
        <v>1059</v>
      </c>
      <c r="B7041" s="38" t="s">
        <v>448</v>
      </c>
      <c r="C7041" s="38" t="s">
        <v>477</v>
      </c>
      <c r="D7041" s="38"/>
      <c r="E7041" s="65">
        <f t="shared" si="328"/>
        <v>207853</v>
      </c>
      <c r="F7041" s="66">
        <f t="shared" si="329"/>
        <v>1</v>
      </c>
      <c r="G7041" s="67" t="str">
        <f t="shared" si="327"/>
        <v>hétfő</v>
      </c>
    </row>
    <row r="7042" spans="1:7" ht="15" customHeight="1" x14ac:dyDescent="0.25">
      <c r="A7042" s="38" t="s">
        <v>1059</v>
      </c>
      <c r="B7042" s="38" t="s">
        <v>450</v>
      </c>
      <c r="C7042" s="38" t="s">
        <v>479</v>
      </c>
      <c r="D7042" s="38"/>
      <c r="E7042" s="65">
        <f t="shared" si="328"/>
        <v>207882</v>
      </c>
      <c r="F7042" s="66">
        <f t="shared" si="329"/>
        <v>2</v>
      </c>
      <c r="G7042" s="67" t="str">
        <f t="shared" si="327"/>
        <v>kedd</v>
      </c>
    </row>
    <row r="7043" spans="1:7" ht="15" customHeight="1" x14ac:dyDescent="0.25">
      <c r="A7043" s="38" t="s">
        <v>1059</v>
      </c>
      <c r="B7043" s="38" t="s">
        <v>452</v>
      </c>
      <c r="C7043" s="38" t="s">
        <v>477</v>
      </c>
      <c r="D7043" s="38"/>
      <c r="E7043" s="65">
        <f t="shared" si="328"/>
        <v>207912</v>
      </c>
      <c r="F7043" s="66">
        <f t="shared" si="329"/>
        <v>4</v>
      </c>
      <c r="G7043" s="67" t="str">
        <f t="shared" ref="G7043:G7106" si="330">VLOOKUP(F7043,nevek,2,0)</f>
        <v>csütörtök</v>
      </c>
    </row>
    <row r="7044" spans="1:7" ht="15" customHeight="1" x14ac:dyDescent="0.25">
      <c r="A7044" s="38" t="s">
        <v>1059</v>
      </c>
      <c r="B7044" s="38" t="s">
        <v>454</v>
      </c>
      <c r="C7044" s="38" t="s">
        <v>479</v>
      </c>
      <c r="D7044" s="38"/>
      <c r="E7044" s="65">
        <f t="shared" ref="E7044:E7107" si="331">DATEVALUE(A7044&amp;"."&amp;B7044&amp;C7044)</f>
        <v>207941</v>
      </c>
      <c r="F7044" s="66">
        <f t="shared" ref="F7044:F7107" si="332">WEEKDAY(E7044,2)</f>
        <v>5</v>
      </c>
      <c r="G7044" s="67" t="str">
        <f t="shared" si="330"/>
        <v>péntek</v>
      </c>
    </row>
    <row r="7045" spans="1:7" ht="15" customHeight="1" x14ac:dyDescent="0.25">
      <c r="A7045" s="38" t="s">
        <v>1059</v>
      </c>
      <c r="B7045" s="38" t="s">
        <v>455</v>
      </c>
      <c r="C7045" s="38" t="s">
        <v>479</v>
      </c>
      <c r="D7045" s="38"/>
      <c r="E7045" s="65">
        <f t="shared" si="331"/>
        <v>207971</v>
      </c>
      <c r="F7045" s="66">
        <f t="shared" si="332"/>
        <v>7</v>
      </c>
      <c r="G7045" s="67" t="str">
        <f t="shared" si="330"/>
        <v>vasárnap</v>
      </c>
    </row>
    <row r="7046" spans="1:7" ht="15" customHeight="1" x14ac:dyDescent="0.25">
      <c r="A7046" s="38" t="s">
        <v>1059</v>
      </c>
      <c r="B7046" s="38" t="s">
        <v>456</v>
      </c>
      <c r="C7046" s="38" t="s">
        <v>482</v>
      </c>
      <c r="D7046" s="38"/>
      <c r="E7046" s="65">
        <f t="shared" si="331"/>
        <v>208000</v>
      </c>
      <c r="F7046" s="66">
        <f t="shared" si="332"/>
        <v>1</v>
      </c>
      <c r="G7046" s="67" t="str">
        <f t="shared" si="330"/>
        <v>hétfő</v>
      </c>
    </row>
    <row r="7047" spans="1:7" ht="15" customHeight="1" x14ac:dyDescent="0.25">
      <c r="A7047" s="38" t="s">
        <v>1059</v>
      </c>
      <c r="B7047" s="38" t="s">
        <v>458</v>
      </c>
      <c r="C7047" s="38" t="s">
        <v>482</v>
      </c>
      <c r="D7047" s="38"/>
      <c r="E7047" s="65">
        <f t="shared" si="331"/>
        <v>208030</v>
      </c>
      <c r="F7047" s="66">
        <f t="shared" si="332"/>
        <v>3</v>
      </c>
      <c r="G7047" s="67" t="str">
        <f t="shared" si="330"/>
        <v>szerda</v>
      </c>
    </row>
    <row r="7048" spans="1:7" ht="15" customHeight="1" x14ac:dyDescent="0.25">
      <c r="A7048" s="38" t="s">
        <v>1059</v>
      </c>
      <c r="B7048" s="38" t="s">
        <v>460</v>
      </c>
      <c r="C7048" s="38" t="s">
        <v>492</v>
      </c>
      <c r="D7048" s="38"/>
      <c r="E7048" s="65">
        <f t="shared" si="331"/>
        <v>208060</v>
      </c>
      <c r="F7048" s="66">
        <f t="shared" si="332"/>
        <v>5</v>
      </c>
      <c r="G7048" s="67" t="str">
        <f t="shared" si="330"/>
        <v>péntek</v>
      </c>
    </row>
    <row r="7049" spans="1:7" ht="15" customHeight="1" x14ac:dyDescent="0.25">
      <c r="A7049" s="38" t="s">
        <v>1059</v>
      </c>
      <c r="B7049" s="38" t="s">
        <v>462</v>
      </c>
      <c r="C7049" s="38" t="s">
        <v>484</v>
      </c>
      <c r="D7049" s="38"/>
      <c r="E7049" s="65">
        <f t="shared" si="331"/>
        <v>208089</v>
      </c>
      <c r="F7049" s="66">
        <f t="shared" si="332"/>
        <v>6</v>
      </c>
      <c r="G7049" s="67" t="str">
        <f t="shared" si="330"/>
        <v>szombat</v>
      </c>
    </row>
    <row r="7050" spans="1:7" ht="15" customHeight="1" x14ac:dyDescent="0.25">
      <c r="A7050" s="38" t="s">
        <v>1059</v>
      </c>
      <c r="B7050" s="38" t="s">
        <v>464</v>
      </c>
      <c r="C7050" s="38" t="s">
        <v>484</v>
      </c>
      <c r="D7050" s="38"/>
      <c r="E7050" s="65">
        <f t="shared" si="331"/>
        <v>208119</v>
      </c>
      <c r="F7050" s="66">
        <f t="shared" si="332"/>
        <v>1</v>
      </c>
      <c r="G7050" s="67" t="str">
        <f t="shared" si="330"/>
        <v>hétfő</v>
      </c>
    </row>
    <row r="7051" spans="1:7" ht="15" customHeight="1" x14ac:dyDescent="0.25">
      <c r="A7051" s="38" t="s">
        <v>1059</v>
      </c>
      <c r="B7051" s="38" t="s">
        <v>466</v>
      </c>
      <c r="C7051" s="38" t="s">
        <v>486</v>
      </c>
      <c r="D7051" s="38"/>
      <c r="E7051" s="65">
        <f t="shared" si="331"/>
        <v>208148</v>
      </c>
      <c r="F7051" s="66">
        <f t="shared" si="332"/>
        <v>2</v>
      </c>
      <c r="G7051" s="67" t="str">
        <f t="shared" si="330"/>
        <v>kedd</v>
      </c>
    </row>
    <row r="7052" spans="1:7" ht="15" customHeight="1" x14ac:dyDescent="0.25">
      <c r="A7052" s="38" t="s">
        <v>1059</v>
      </c>
      <c r="B7052" s="38" t="s">
        <v>468</v>
      </c>
      <c r="C7052" s="38" t="s">
        <v>486</v>
      </c>
      <c r="D7052" s="38"/>
      <c r="E7052" s="65">
        <f t="shared" si="331"/>
        <v>208178</v>
      </c>
      <c r="F7052" s="66">
        <f t="shared" si="332"/>
        <v>4</v>
      </c>
      <c r="G7052" s="67" t="str">
        <f t="shared" si="330"/>
        <v>csütörtök</v>
      </c>
    </row>
    <row r="7053" spans="1:7" ht="15" customHeight="1" x14ac:dyDescent="0.25">
      <c r="A7053" s="38" t="s">
        <v>1060</v>
      </c>
      <c r="B7053" s="38" t="s">
        <v>448</v>
      </c>
      <c r="C7053" s="38" t="s">
        <v>487</v>
      </c>
      <c r="D7053" s="38"/>
      <c r="E7053" s="65">
        <f t="shared" si="331"/>
        <v>208207</v>
      </c>
      <c r="F7053" s="66">
        <f t="shared" si="332"/>
        <v>5</v>
      </c>
      <c r="G7053" s="67" t="str">
        <f t="shared" si="330"/>
        <v>péntek</v>
      </c>
    </row>
    <row r="7054" spans="1:7" ht="15" customHeight="1" x14ac:dyDescent="0.25">
      <c r="A7054" s="38" t="s">
        <v>1060</v>
      </c>
      <c r="B7054" s="38" t="s">
        <v>450</v>
      </c>
      <c r="C7054" s="38" t="s">
        <v>453</v>
      </c>
      <c r="D7054" s="38"/>
      <c r="E7054" s="65">
        <f t="shared" si="331"/>
        <v>208237</v>
      </c>
      <c r="F7054" s="66">
        <f t="shared" si="332"/>
        <v>7</v>
      </c>
      <c r="G7054" s="67" t="str">
        <f t="shared" si="330"/>
        <v>vasárnap</v>
      </c>
    </row>
    <row r="7055" spans="1:7" ht="15" customHeight="1" x14ac:dyDescent="0.25">
      <c r="A7055" s="38" t="s">
        <v>1060</v>
      </c>
      <c r="B7055" s="38" t="s">
        <v>452</v>
      </c>
      <c r="C7055" s="38" t="s">
        <v>487</v>
      </c>
      <c r="D7055" s="38"/>
      <c r="E7055" s="65">
        <f t="shared" si="331"/>
        <v>208266</v>
      </c>
      <c r="F7055" s="66">
        <f t="shared" si="332"/>
        <v>1</v>
      </c>
      <c r="G7055" s="67" t="str">
        <f t="shared" si="330"/>
        <v>hétfő</v>
      </c>
    </row>
    <row r="7056" spans="1:7" ht="15" customHeight="1" x14ac:dyDescent="0.25">
      <c r="A7056" s="38" t="s">
        <v>1060</v>
      </c>
      <c r="B7056" s="38" t="s">
        <v>454</v>
      </c>
      <c r="C7056" s="38" t="s">
        <v>453</v>
      </c>
      <c r="D7056" s="38"/>
      <c r="E7056" s="65">
        <f t="shared" si="331"/>
        <v>208296</v>
      </c>
      <c r="F7056" s="66">
        <f t="shared" si="332"/>
        <v>3</v>
      </c>
      <c r="G7056" s="67" t="str">
        <f t="shared" si="330"/>
        <v>szerda</v>
      </c>
    </row>
    <row r="7057" spans="1:7" ht="15" customHeight="1" x14ac:dyDescent="0.25">
      <c r="A7057" s="38" t="s">
        <v>1060</v>
      </c>
      <c r="B7057" s="38" t="s">
        <v>455</v>
      </c>
      <c r="C7057" s="38" t="s">
        <v>449</v>
      </c>
      <c r="D7057" s="38"/>
      <c r="E7057" s="65">
        <f t="shared" si="331"/>
        <v>208325</v>
      </c>
      <c r="F7057" s="66">
        <f t="shared" si="332"/>
        <v>4</v>
      </c>
      <c r="G7057" s="67" t="str">
        <f t="shared" si="330"/>
        <v>csütörtök</v>
      </c>
    </row>
    <row r="7058" spans="1:7" ht="15" customHeight="1" x14ac:dyDescent="0.25">
      <c r="A7058" s="38" t="s">
        <v>1060</v>
      </c>
      <c r="B7058" s="38" t="s">
        <v>456</v>
      </c>
      <c r="C7058" s="38" t="s">
        <v>451</v>
      </c>
      <c r="D7058" s="38"/>
      <c r="E7058" s="65">
        <f t="shared" si="331"/>
        <v>208355</v>
      </c>
      <c r="F7058" s="66">
        <f t="shared" si="332"/>
        <v>6</v>
      </c>
      <c r="G7058" s="67" t="str">
        <f t="shared" si="330"/>
        <v>szombat</v>
      </c>
    </row>
    <row r="7059" spans="1:7" ht="15" customHeight="1" x14ac:dyDescent="0.25">
      <c r="A7059" s="38" t="s">
        <v>1060</v>
      </c>
      <c r="B7059" s="38" t="s">
        <v>458</v>
      </c>
      <c r="C7059" s="38" t="s">
        <v>457</v>
      </c>
      <c r="D7059" s="38"/>
      <c r="E7059" s="65">
        <f t="shared" si="331"/>
        <v>208384</v>
      </c>
      <c r="F7059" s="66">
        <f t="shared" si="332"/>
        <v>7</v>
      </c>
      <c r="G7059" s="67" t="str">
        <f t="shared" si="330"/>
        <v>vasárnap</v>
      </c>
    </row>
    <row r="7060" spans="1:7" ht="15" customHeight="1" x14ac:dyDescent="0.25">
      <c r="A7060" s="38" t="s">
        <v>1060</v>
      </c>
      <c r="B7060" s="38" t="s">
        <v>460</v>
      </c>
      <c r="C7060" s="38" t="s">
        <v>459</v>
      </c>
      <c r="D7060" s="38"/>
      <c r="E7060" s="65">
        <f t="shared" si="331"/>
        <v>208414</v>
      </c>
      <c r="F7060" s="66">
        <f t="shared" si="332"/>
        <v>2</v>
      </c>
      <c r="G7060" s="67" t="str">
        <f t="shared" si="330"/>
        <v>kedd</v>
      </c>
    </row>
    <row r="7061" spans="1:7" ht="15" customHeight="1" x14ac:dyDescent="0.25">
      <c r="A7061" s="38" t="s">
        <v>1060</v>
      </c>
      <c r="B7061" s="38" t="s">
        <v>462</v>
      </c>
      <c r="C7061" s="38" t="s">
        <v>461</v>
      </c>
      <c r="D7061" s="38"/>
      <c r="E7061" s="65">
        <f t="shared" si="331"/>
        <v>208443</v>
      </c>
      <c r="F7061" s="66">
        <f t="shared" si="332"/>
        <v>3</v>
      </c>
      <c r="G7061" s="67" t="str">
        <f t="shared" si="330"/>
        <v>szerda</v>
      </c>
    </row>
    <row r="7062" spans="1:7" ht="15" customHeight="1" x14ac:dyDescent="0.25">
      <c r="A7062" s="38" t="s">
        <v>1060</v>
      </c>
      <c r="B7062" s="38" t="s">
        <v>464</v>
      </c>
      <c r="C7062" s="38" t="s">
        <v>461</v>
      </c>
      <c r="D7062" s="38"/>
      <c r="E7062" s="65">
        <f t="shared" si="331"/>
        <v>208473</v>
      </c>
      <c r="F7062" s="66">
        <f t="shared" si="332"/>
        <v>5</v>
      </c>
      <c r="G7062" s="67" t="str">
        <f t="shared" si="330"/>
        <v>péntek</v>
      </c>
    </row>
    <row r="7063" spans="1:7" ht="15" customHeight="1" x14ac:dyDescent="0.25">
      <c r="A7063" s="38" t="s">
        <v>1060</v>
      </c>
      <c r="B7063" s="38" t="s">
        <v>466</v>
      </c>
      <c r="C7063" s="38" t="s">
        <v>463</v>
      </c>
      <c r="D7063" s="38"/>
      <c r="E7063" s="65">
        <f t="shared" si="331"/>
        <v>208503</v>
      </c>
      <c r="F7063" s="66">
        <f t="shared" si="332"/>
        <v>7</v>
      </c>
      <c r="G7063" s="67" t="str">
        <f t="shared" si="330"/>
        <v>vasárnap</v>
      </c>
    </row>
    <row r="7064" spans="1:7" ht="15" customHeight="1" x14ac:dyDescent="0.25">
      <c r="A7064" s="38" t="s">
        <v>1060</v>
      </c>
      <c r="B7064" s="38" t="s">
        <v>468</v>
      </c>
      <c r="C7064" s="38" t="s">
        <v>465</v>
      </c>
      <c r="D7064" s="38"/>
      <c r="E7064" s="65">
        <f t="shared" si="331"/>
        <v>208532</v>
      </c>
      <c r="F7064" s="66">
        <f t="shared" si="332"/>
        <v>1</v>
      </c>
      <c r="G7064" s="67" t="str">
        <f t="shared" si="330"/>
        <v>hétfő</v>
      </c>
    </row>
    <row r="7065" spans="1:7" ht="15" customHeight="1" x14ac:dyDescent="0.25">
      <c r="A7065" s="38" t="s">
        <v>1061</v>
      </c>
      <c r="B7065" s="38" t="s">
        <v>448</v>
      </c>
      <c r="C7065" s="38" t="s">
        <v>490</v>
      </c>
      <c r="D7065" s="38"/>
      <c r="E7065" s="65">
        <f t="shared" si="331"/>
        <v>208562</v>
      </c>
      <c r="F7065" s="66">
        <f t="shared" si="332"/>
        <v>3</v>
      </c>
      <c r="G7065" s="67" t="str">
        <f t="shared" si="330"/>
        <v>szerda</v>
      </c>
    </row>
    <row r="7066" spans="1:7" ht="15" customHeight="1" x14ac:dyDescent="0.25">
      <c r="A7066" s="38" t="s">
        <v>1061</v>
      </c>
      <c r="B7066" s="38" t="s">
        <v>450</v>
      </c>
      <c r="C7066" s="38" t="s">
        <v>470</v>
      </c>
      <c r="D7066" s="38"/>
      <c r="E7066" s="65">
        <f t="shared" si="331"/>
        <v>208591</v>
      </c>
      <c r="F7066" s="66">
        <f t="shared" si="332"/>
        <v>4</v>
      </c>
      <c r="G7066" s="67" t="str">
        <f t="shared" si="330"/>
        <v>csütörtök</v>
      </c>
    </row>
    <row r="7067" spans="1:7" ht="15" customHeight="1" x14ac:dyDescent="0.25">
      <c r="A7067" s="38" t="s">
        <v>1061</v>
      </c>
      <c r="B7067" s="38" t="s">
        <v>452</v>
      </c>
      <c r="C7067" s="38" t="s">
        <v>490</v>
      </c>
      <c r="D7067" s="38"/>
      <c r="E7067" s="65">
        <f t="shared" si="331"/>
        <v>208621</v>
      </c>
      <c r="F7067" s="66">
        <f t="shared" si="332"/>
        <v>6</v>
      </c>
      <c r="G7067" s="67" t="str">
        <f t="shared" si="330"/>
        <v>szombat</v>
      </c>
    </row>
    <row r="7068" spans="1:7" ht="15" customHeight="1" x14ac:dyDescent="0.25">
      <c r="A7068" s="38" t="s">
        <v>1061</v>
      </c>
      <c r="B7068" s="38" t="s">
        <v>454</v>
      </c>
      <c r="C7068" s="38" t="s">
        <v>470</v>
      </c>
      <c r="D7068" s="38"/>
      <c r="E7068" s="65">
        <f t="shared" si="331"/>
        <v>208650</v>
      </c>
      <c r="F7068" s="66">
        <f t="shared" si="332"/>
        <v>7</v>
      </c>
      <c r="G7068" s="67" t="str">
        <f t="shared" si="330"/>
        <v>vasárnap</v>
      </c>
    </row>
    <row r="7069" spans="1:7" ht="15" customHeight="1" x14ac:dyDescent="0.25">
      <c r="A7069" s="38" t="s">
        <v>1061</v>
      </c>
      <c r="B7069" s="38" t="s">
        <v>455</v>
      </c>
      <c r="C7069" s="38" t="s">
        <v>470</v>
      </c>
      <c r="D7069" s="38"/>
      <c r="E7069" s="65">
        <f t="shared" si="331"/>
        <v>208680</v>
      </c>
      <c r="F7069" s="66">
        <f t="shared" si="332"/>
        <v>2</v>
      </c>
      <c r="G7069" s="67" t="str">
        <f t="shared" si="330"/>
        <v>kedd</v>
      </c>
    </row>
    <row r="7070" spans="1:7" ht="15" customHeight="1" x14ac:dyDescent="0.25">
      <c r="A7070" s="38" t="s">
        <v>1061</v>
      </c>
      <c r="B7070" s="38" t="s">
        <v>456</v>
      </c>
      <c r="C7070" s="38" t="s">
        <v>471</v>
      </c>
      <c r="D7070" s="38"/>
      <c r="E7070" s="65">
        <f t="shared" si="331"/>
        <v>208709</v>
      </c>
      <c r="F7070" s="66">
        <f t="shared" si="332"/>
        <v>3</v>
      </c>
      <c r="G7070" s="67" t="str">
        <f t="shared" si="330"/>
        <v>szerda</v>
      </c>
    </row>
    <row r="7071" spans="1:7" ht="15" customHeight="1" x14ac:dyDescent="0.25">
      <c r="A7071" s="38" t="s">
        <v>1061</v>
      </c>
      <c r="B7071" s="38" t="s">
        <v>458</v>
      </c>
      <c r="C7071" s="38" t="s">
        <v>473</v>
      </c>
      <c r="D7071" s="38"/>
      <c r="E7071" s="65">
        <f t="shared" si="331"/>
        <v>208738</v>
      </c>
      <c r="F7071" s="66">
        <f t="shared" si="332"/>
        <v>4</v>
      </c>
      <c r="G7071" s="67" t="str">
        <f t="shared" si="330"/>
        <v>csütörtök</v>
      </c>
    </row>
    <row r="7072" spans="1:7" ht="15" customHeight="1" x14ac:dyDescent="0.25">
      <c r="A7072" s="38" t="s">
        <v>1061</v>
      </c>
      <c r="B7072" s="38" t="s">
        <v>460</v>
      </c>
      <c r="C7072" s="38" t="s">
        <v>474</v>
      </c>
      <c r="D7072" s="38"/>
      <c r="E7072" s="65">
        <f t="shared" si="331"/>
        <v>208768</v>
      </c>
      <c r="F7072" s="66">
        <f t="shared" si="332"/>
        <v>6</v>
      </c>
      <c r="G7072" s="67" t="str">
        <f t="shared" si="330"/>
        <v>szombat</v>
      </c>
    </row>
    <row r="7073" spans="1:7" ht="15" customHeight="1" x14ac:dyDescent="0.25">
      <c r="A7073" s="38" t="s">
        <v>1061</v>
      </c>
      <c r="B7073" s="38" t="s">
        <v>460</v>
      </c>
      <c r="C7073" s="38" t="s">
        <v>496</v>
      </c>
      <c r="D7073" s="38"/>
      <c r="E7073" s="65">
        <f t="shared" si="331"/>
        <v>208797</v>
      </c>
      <c r="F7073" s="66">
        <f t="shared" si="332"/>
        <v>7</v>
      </c>
      <c r="G7073" s="67" t="str">
        <f t="shared" si="330"/>
        <v>vasárnap</v>
      </c>
    </row>
    <row r="7074" spans="1:7" ht="15" customHeight="1" x14ac:dyDescent="0.25">
      <c r="A7074" s="38" t="s">
        <v>1061</v>
      </c>
      <c r="B7074" s="38" t="s">
        <v>462</v>
      </c>
      <c r="C7074" s="38" t="s">
        <v>476</v>
      </c>
      <c r="D7074" s="38"/>
      <c r="E7074" s="65">
        <f t="shared" si="331"/>
        <v>208827</v>
      </c>
      <c r="F7074" s="66">
        <f t="shared" si="332"/>
        <v>2</v>
      </c>
      <c r="G7074" s="67" t="str">
        <f t="shared" si="330"/>
        <v>kedd</v>
      </c>
    </row>
    <row r="7075" spans="1:7" ht="15" customHeight="1" x14ac:dyDescent="0.25">
      <c r="A7075" s="38" t="s">
        <v>1061</v>
      </c>
      <c r="B7075" s="38" t="s">
        <v>464</v>
      </c>
      <c r="C7075" s="38" t="s">
        <v>476</v>
      </c>
      <c r="D7075" s="38"/>
      <c r="E7075" s="65">
        <f t="shared" si="331"/>
        <v>208857</v>
      </c>
      <c r="F7075" s="66">
        <f t="shared" si="332"/>
        <v>4</v>
      </c>
      <c r="G7075" s="67" t="str">
        <f t="shared" si="330"/>
        <v>csütörtök</v>
      </c>
    </row>
    <row r="7076" spans="1:7" ht="15" customHeight="1" x14ac:dyDescent="0.25">
      <c r="A7076" s="38" t="s">
        <v>1061</v>
      </c>
      <c r="B7076" s="38" t="s">
        <v>466</v>
      </c>
      <c r="C7076" s="38" t="s">
        <v>477</v>
      </c>
      <c r="D7076" s="38"/>
      <c r="E7076" s="65">
        <f t="shared" si="331"/>
        <v>208887</v>
      </c>
      <c r="F7076" s="66">
        <f t="shared" si="332"/>
        <v>6</v>
      </c>
      <c r="G7076" s="67" t="str">
        <f t="shared" si="330"/>
        <v>szombat</v>
      </c>
    </row>
    <row r="7077" spans="1:7" ht="15" customHeight="1" x14ac:dyDescent="0.25">
      <c r="A7077" s="38" t="s">
        <v>1061</v>
      </c>
      <c r="B7077" s="38" t="s">
        <v>468</v>
      </c>
      <c r="C7077" s="38" t="s">
        <v>478</v>
      </c>
      <c r="D7077" s="38"/>
      <c r="E7077" s="65">
        <f t="shared" si="331"/>
        <v>208916</v>
      </c>
      <c r="F7077" s="66">
        <f t="shared" si="332"/>
        <v>7</v>
      </c>
      <c r="G7077" s="67" t="str">
        <f t="shared" si="330"/>
        <v>vasárnap</v>
      </c>
    </row>
    <row r="7078" spans="1:7" ht="15" customHeight="1" x14ac:dyDescent="0.25">
      <c r="A7078" s="38" t="s">
        <v>1062</v>
      </c>
      <c r="B7078" s="38" t="s">
        <v>448</v>
      </c>
      <c r="C7078" s="38" t="s">
        <v>479</v>
      </c>
      <c r="D7078" s="38"/>
      <c r="E7078" s="65">
        <f t="shared" si="331"/>
        <v>208946</v>
      </c>
      <c r="F7078" s="66">
        <f t="shared" si="332"/>
        <v>2</v>
      </c>
      <c r="G7078" s="67" t="str">
        <f t="shared" si="330"/>
        <v>kedd</v>
      </c>
    </row>
    <row r="7079" spans="1:7" ht="15" customHeight="1" x14ac:dyDescent="0.25">
      <c r="A7079" s="38" t="s">
        <v>1062</v>
      </c>
      <c r="B7079" s="38" t="s">
        <v>450</v>
      </c>
      <c r="C7079" s="38" t="s">
        <v>482</v>
      </c>
      <c r="D7079" s="38"/>
      <c r="E7079" s="65">
        <f t="shared" si="331"/>
        <v>208975</v>
      </c>
      <c r="F7079" s="66">
        <f t="shared" si="332"/>
        <v>3</v>
      </c>
      <c r="G7079" s="67" t="str">
        <f t="shared" si="330"/>
        <v>szerda</v>
      </c>
    </row>
    <row r="7080" spans="1:7" ht="15" customHeight="1" x14ac:dyDescent="0.25">
      <c r="A7080" s="38" t="s">
        <v>1062</v>
      </c>
      <c r="B7080" s="38" t="s">
        <v>452</v>
      </c>
      <c r="C7080" s="38" t="s">
        <v>480</v>
      </c>
      <c r="D7080" s="38"/>
      <c r="E7080" s="65">
        <f t="shared" si="331"/>
        <v>209005</v>
      </c>
      <c r="F7080" s="66">
        <f t="shared" si="332"/>
        <v>5</v>
      </c>
      <c r="G7080" s="67" t="str">
        <f t="shared" si="330"/>
        <v>péntek</v>
      </c>
    </row>
    <row r="7081" spans="1:7" ht="15" customHeight="1" x14ac:dyDescent="0.25">
      <c r="A7081" s="38" t="s">
        <v>1062</v>
      </c>
      <c r="B7081" s="38" t="s">
        <v>454</v>
      </c>
      <c r="C7081" s="38" t="s">
        <v>492</v>
      </c>
      <c r="D7081" s="38"/>
      <c r="E7081" s="65">
        <f t="shared" si="331"/>
        <v>209034</v>
      </c>
      <c r="F7081" s="66">
        <f t="shared" si="332"/>
        <v>6</v>
      </c>
      <c r="G7081" s="67" t="str">
        <f t="shared" si="330"/>
        <v>szombat</v>
      </c>
    </row>
    <row r="7082" spans="1:7" ht="15" customHeight="1" x14ac:dyDescent="0.25">
      <c r="A7082" s="38" t="s">
        <v>1062</v>
      </c>
      <c r="B7082" s="38" t="s">
        <v>455</v>
      </c>
      <c r="C7082" s="38" t="s">
        <v>492</v>
      </c>
      <c r="D7082" s="38"/>
      <c r="E7082" s="65">
        <f t="shared" si="331"/>
        <v>209064</v>
      </c>
      <c r="F7082" s="66">
        <f t="shared" si="332"/>
        <v>1</v>
      </c>
      <c r="G7082" s="67" t="str">
        <f t="shared" si="330"/>
        <v>hétfő</v>
      </c>
    </row>
    <row r="7083" spans="1:7" ht="15" customHeight="1" x14ac:dyDescent="0.25">
      <c r="A7083" s="38" t="s">
        <v>1062</v>
      </c>
      <c r="B7083" s="38" t="s">
        <v>456</v>
      </c>
      <c r="C7083" s="38" t="s">
        <v>484</v>
      </c>
      <c r="D7083" s="38"/>
      <c r="E7083" s="65">
        <f t="shared" si="331"/>
        <v>209093</v>
      </c>
      <c r="F7083" s="66">
        <f t="shared" si="332"/>
        <v>2</v>
      </c>
      <c r="G7083" s="67" t="str">
        <f t="shared" si="330"/>
        <v>kedd</v>
      </c>
    </row>
    <row r="7084" spans="1:7" ht="15" customHeight="1" x14ac:dyDescent="0.25">
      <c r="A7084" s="38" t="s">
        <v>1062</v>
      </c>
      <c r="B7084" s="38" t="s">
        <v>458</v>
      </c>
      <c r="C7084" s="38" t="s">
        <v>485</v>
      </c>
      <c r="D7084" s="38"/>
      <c r="E7084" s="65">
        <f t="shared" si="331"/>
        <v>209122</v>
      </c>
      <c r="F7084" s="66">
        <f t="shared" si="332"/>
        <v>3</v>
      </c>
      <c r="G7084" s="67" t="str">
        <f t="shared" si="330"/>
        <v>szerda</v>
      </c>
    </row>
    <row r="7085" spans="1:7" ht="15" customHeight="1" x14ac:dyDescent="0.25">
      <c r="A7085" s="38" t="s">
        <v>1062</v>
      </c>
      <c r="B7085" s="38" t="s">
        <v>460</v>
      </c>
      <c r="C7085" s="38" t="s">
        <v>486</v>
      </c>
      <c r="D7085" s="38"/>
      <c r="E7085" s="65">
        <f t="shared" si="331"/>
        <v>209152</v>
      </c>
      <c r="F7085" s="66">
        <f t="shared" si="332"/>
        <v>5</v>
      </c>
      <c r="G7085" s="67" t="str">
        <f t="shared" si="330"/>
        <v>péntek</v>
      </c>
    </row>
    <row r="7086" spans="1:7" ht="15" customHeight="1" x14ac:dyDescent="0.25">
      <c r="A7086" s="38" t="s">
        <v>1062</v>
      </c>
      <c r="B7086" s="38" t="s">
        <v>462</v>
      </c>
      <c r="C7086" s="38" t="s">
        <v>487</v>
      </c>
      <c r="D7086" s="38"/>
      <c r="E7086" s="65">
        <f t="shared" si="331"/>
        <v>209181</v>
      </c>
      <c r="F7086" s="66">
        <f t="shared" si="332"/>
        <v>6</v>
      </c>
      <c r="G7086" s="67" t="str">
        <f t="shared" si="330"/>
        <v>szombat</v>
      </c>
    </row>
    <row r="7087" spans="1:7" ht="15" customHeight="1" x14ac:dyDescent="0.25">
      <c r="A7087" s="38" t="s">
        <v>1062</v>
      </c>
      <c r="B7087" s="38" t="s">
        <v>464</v>
      </c>
      <c r="C7087" s="38" t="s">
        <v>487</v>
      </c>
      <c r="D7087" s="38"/>
      <c r="E7087" s="65">
        <f t="shared" si="331"/>
        <v>209211</v>
      </c>
      <c r="F7087" s="66">
        <f t="shared" si="332"/>
        <v>1</v>
      </c>
      <c r="G7087" s="67" t="str">
        <f t="shared" si="330"/>
        <v>hétfő</v>
      </c>
    </row>
    <row r="7088" spans="1:7" ht="15" customHeight="1" x14ac:dyDescent="0.25">
      <c r="A7088" s="38" t="s">
        <v>1062</v>
      </c>
      <c r="B7088" s="38" t="s">
        <v>466</v>
      </c>
      <c r="C7088" s="38" t="s">
        <v>453</v>
      </c>
      <c r="D7088" s="38"/>
      <c r="E7088" s="65">
        <f t="shared" si="331"/>
        <v>209241</v>
      </c>
      <c r="F7088" s="66">
        <f t="shared" si="332"/>
        <v>3</v>
      </c>
      <c r="G7088" s="67" t="str">
        <f t="shared" si="330"/>
        <v>szerda</v>
      </c>
    </row>
    <row r="7089" spans="1:7" ht="15" customHeight="1" x14ac:dyDescent="0.25">
      <c r="A7089" s="38" t="s">
        <v>1062</v>
      </c>
      <c r="B7089" s="38" t="s">
        <v>468</v>
      </c>
      <c r="C7089" s="38" t="s">
        <v>449</v>
      </c>
      <c r="D7089" s="38"/>
      <c r="E7089" s="65">
        <f t="shared" si="331"/>
        <v>209270</v>
      </c>
      <c r="F7089" s="66">
        <f t="shared" si="332"/>
        <v>4</v>
      </c>
      <c r="G7089" s="67" t="str">
        <f t="shared" si="330"/>
        <v>csütörtök</v>
      </c>
    </row>
    <row r="7090" spans="1:7" ht="15" customHeight="1" x14ac:dyDescent="0.25">
      <c r="A7090" s="38" t="s">
        <v>1063</v>
      </c>
      <c r="B7090" s="38" t="s">
        <v>448</v>
      </c>
      <c r="C7090" s="38" t="s">
        <v>451</v>
      </c>
      <c r="D7090" s="38"/>
      <c r="E7090" s="65">
        <f t="shared" si="331"/>
        <v>209300</v>
      </c>
      <c r="F7090" s="66">
        <f t="shared" si="332"/>
        <v>6</v>
      </c>
      <c r="G7090" s="67" t="str">
        <f t="shared" si="330"/>
        <v>szombat</v>
      </c>
    </row>
    <row r="7091" spans="1:7" ht="15" customHeight="1" x14ac:dyDescent="0.25">
      <c r="A7091" s="38" t="s">
        <v>1063</v>
      </c>
      <c r="B7091" s="38" t="s">
        <v>450</v>
      </c>
      <c r="C7091" s="38" t="s">
        <v>457</v>
      </c>
      <c r="D7091" s="38"/>
      <c r="E7091" s="65">
        <f t="shared" si="331"/>
        <v>209330</v>
      </c>
      <c r="F7091" s="66">
        <f t="shared" si="332"/>
        <v>1</v>
      </c>
      <c r="G7091" s="67" t="str">
        <f t="shared" si="330"/>
        <v>hétfő</v>
      </c>
    </row>
    <row r="7092" spans="1:7" ht="15" customHeight="1" x14ac:dyDescent="0.25">
      <c r="A7092" s="38" t="s">
        <v>1063</v>
      </c>
      <c r="B7092" s="38" t="s">
        <v>452</v>
      </c>
      <c r="C7092" s="38" t="s">
        <v>451</v>
      </c>
      <c r="D7092" s="38"/>
      <c r="E7092" s="65">
        <f t="shared" si="331"/>
        <v>209359</v>
      </c>
      <c r="F7092" s="66">
        <f t="shared" si="332"/>
        <v>2</v>
      </c>
      <c r="G7092" s="67" t="str">
        <f t="shared" si="330"/>
        <v>kedd</v>
      </c>
    </row>
    <row r="7093" spans="1:7" ht="15" customHeight="1" x14ac:dyDescent="0.25">
      <c r="A7093" s="38" t="s">
        <v>1063</v>
      </c>
      <c r="B7093" s="38" t="s">
        <v>454</v>
      </c>
      <c r="C7093" s="38" t="s">
        <v>457</v>
      </c>
      <c r="D7093" s="38"/>
      <c r="E7093" s="65">
        <f t="shared" si="331"/>
        <v>209389</v>
      </c>
      <c r="F7093" s="66">
        <f t="shared" si="332"/>
        <v>4</v>
      </c>
      <c r="G7093" s="67" t="str">
        <f t="shared" si="330"/>
        <v>csütörtök</v>
      </c>
    </row>
    <row r="7094" spans="1:7" ht="15" customHeight="1" x14ac:dyDescent="0.25">
      <c r="A7094" s="38" t="s">
        <v>1063</v>
      </c>
      <c r="B7094" s="38" t="s">
        <v>455</v>
      </c>
      <c r="C7094" s="38" t="s">
        <v>459</v>
      </c>
      <c r="D7094" s="38"/>
      <c r="E7094" s="65">
        <f t="shared" si="331"/>
        <v>209418</v>
      </c>
      <c r="F7094" s="66">
        <f t="shared" si="332"/>
        <v>5</v>
      </c>
      <c r="G7094" s="67" t="str">
        <f t="shared" si="330"/>
        <v>péntek</v>
      </c>
    </row>
    <row r="7095" spans="1:7" ht="15" customHeight="1" x14ac:dyDescent="0.25">
      <c r="A7095" s="38" t="s">
        <v>1063</v>
      </c>
      <c r="B7095" s="38" t="s">
        <v>456</v>
      </c>
      <c r="C7095" s="38" t="s">
        <v>489</v>
      </c>
      <c r="D7095" s="38"/>
      <c r="E7095" s="65">
        <f t="shared" si="331"/>
        <v>209448</v>
      </c>
      <c r="F7095" s="66">
        <f t="shared" si="332"/>
        <v>7</v>
      </c>
      <c r="G7095" s="67" t="str">
        <f t="shared" si="330"/>
        <v>vasárnap</v>
      </c>
    </row>
    <row r="7096" spans="1:7" ht="15" customHeight="1" x14ac:dyDescent="0.25">
      <c r="A7096" s="38" t="s">
        <v>1063</v>
      </c>
      <c r="B7096" s="38" t="s">
        <v>458</v>
      </c>
      <c r="C7096" s="38" t="s">
        <v>461</v>
      </c>
      <c r="D7096" s="38"/>
      <c r="E7096" s="65">
        <f t="shared" si="331"/>
        <v>209477</v>
      </c>
      <c r="F7096" s="66">
        <f t="shared" si="332"/>
        <v>1</v>
      </c>
      <c r="G7096" s="67" t="str">
        <f t="shared" si="330"/>
        <v>hétfő</v>
      </c>
    </row>
    <row r="7097" spans="1:7" ht="15" customHeight="1" x14ac:dyDescent="0.25">
      <c r="A7097" s="38" t="s">
        <v>1063</v>
      </c>
      <c r="B7097" s="38" t="s">
        <v>460</v>
      </c>
      <c r="C7097" s="38" t="s">
        <v>465</v>
      </c>
      <c r="D7097" s="38"/>
      <c r="E7097" s="65">
        <f t="shared" si="331"/>
        <v>209506</v>
      </c>
      <c r="F7097" s="66">
        <f t="shared" si="332"/>
        <v>2</v>
      </c>
      <c r="G7097" s="67" t="str">
        <f t="shared" si="330"/>
        <v>kedd</v>
      </c>
    </row>
    <row r="7098" spans="1:7" ht="15" customHeight="1" x14ac:dyDescent="0.25">
      <c r="A7098" s="38" t="s">
        <v>1063</v>
      </c>
      <c r="B7098" s="38" t="s">
        <v>462</v>
      </c>
      <c r="C7098" s="38" t="s">
        <v>490</v>
      </c>
      <c r="D7098" s="38"/>
      <c r="E7098" s="65">
        <f t="shared" si="331"/>
        <v>209536</v>
      </c>
      <c r="F7098" s="66">
        <f t="shared" si="332"/>
        <v>4</v>
      </c>
      <c r="G7098" s="67" t="str">
        <f t="shared" si="330"/>
        <v>csütörtök</v>
      </c>
    </row>
    <row r="7099" spans="1:7" ht="15" customHeight="1" x14ac:dyDescent="0.25">
      <c r="A7099" s="38" t="s">
        <v>1063</v>
      </c>
      <c r="B7099" s="38" t="s">
        <v>464</v>
      </c>
      <c r="C7099" s="38" t="s">
        <v>467</v>
      </c>
      <c r="D7099" s="38"/>
      <c r="E7099" s="65">
        <f t="shared" si="331"/>
        <v>209565</v>
      </c>
      <c r="F7099" s="66">
        <f t="shared" si="332"/>
        <v>5</v>
      </c>
      <c r="G7099" s="67" t="str">
        <f t="shared" si="330"/>
        <v>péntek</v>
      </c>
    </row>
    <row r="7100" spans="1:7" ht="15" customHeight="1" x14ac:dyDescent="0.25">
      <c r="A7100" s="38" t="s">
        <v>1063</v>
      </c>
      <c r="B7100" s="38" t="s">
        <v>466</v>
      </c>
      <c r="C7100" s="38" t="s">
        <v>470</v>
      </c>
      <c r="D7100" s="38"/>
      <c r="E7100" s="65">
        <f t="shared" si="331"/>
        <v>209595</v>
      </c>
      <c r="F7100" s="66">
        <f t="shared" si="332"/>
        <v>7</v>
      </c>
      <c r="G7100" s="67" t="str">
        <f t="shared" si="330"/>
        <v>vasárnap</v>
      </c>
    </row>
    <row r="7101" spans="1:7" ht="15" customHeight="1" x14ac:dyDescent="0.25">
      <c r="A7101" s="38" t="s">
        <v>1063</v>
      </c>
      <c r="B7101" s="38" t="s">
        <v>468</v>
      </c>
      <c r="C7101" s="38" t="s">
        <v>472</v>
      </c>
      <c r="D7101" s="38"/>
      <c r="E7101" s="65">
        <f t="shared" si="331"/>
        <v>209624</v>
      </c>
      <c r="F7101" s="66">
        <f t="shared" si="332"/>
        <v>1</v>
      </c>
      <c r="G7101" s="67" t="str">
        <f t="shared" si="330"/>
        <v>hétfő</v>
      </c>
    </row>
    <row r="7102" spans="1:7" ht="15" customHeight="1" x14ac:dyDescent="0.25">
      <c r="A7102" s="38" t="s">
        <v>1064</v>
      </c>
      <c r="B7102" s="38" t="s">
        <v>448</v>
      </c>
      <c r="C7102" s="38" t="s">
        <v>471</v>
      </c>
      <c r="D7102" s="38"/>
      <c r="E7102" s="65">
        <f t="shared" si="331"/>
        <v>209654</v>
      </c>
      <c r="F7102" s="66">
        <f t="shared" si="332"/>
        <v>3</v>
      </c>
      <c r="G7102" s="67" t="str">
        <f t="shared" si="330"/>
        <v>szerda</v>
      </c>
    </row>
    <row r="7103" spans="1:7" ht="15" customHeight="1" x14ac:dyDescent="0.25">
      <c r="A7103" s="38" t="s">
        <v>1064</v>
      </c>
      <c r="B7103" s="38" t="s">
        <v>450</v>
      </c>
      <c r="C7103" s="38" t="s">
        <v>473</v>
      </c>
      <c r="D7103" s="38"/>
      <c r="E7103" s="65">
        <f t="shared" si="331"/>
        <v>209684</v>
      </c>
      <c r="F7103" s="66">
        <f t="shared" si="332"/>
        <v>5</v>
      </c>
      <c r="G7103" s="67" t="str">
        <f t="shared" si="330"/>
        <v>péntek</v>
      </c>
    </row>
    <row r="7104" spans="1:7" ht="15" customHeight="1" x14ac:dyDescent="0.25">
      <c r="A7104" s="38" t="s">
        <v>1064</v>
      </c>
      <c r="B7104" s="38" t="s">
        <v>452</v>
      </c>
      <c r="C7104" s="38" t="s">
        <v>472</v>
      </c>
      <c r="D7104" s="38"/>
      <c r="E7104" s="65">
        <f t="shared" si="331"/>
        <v>209714</v>
      </c>
      <c r="F7104" s="66">
        <f t="shared" si="332"/>
        <v>7</v>
      </c>
      <c r="G7104" s="67" t="str">
        <f t="shared" si="330"/>
        <v>vasárnap</v>
      </c>
    </row>
    <row r="7105" spans="1:7" ht="15" customHeight="1" x14ac:dyDescent="0.25">
      <c r="A7105" s="38" t="s">
        <v>1064</v>
      </c>
      <c r="B7105" s="38" t="s">
        <v>454</v>
      </c>
      <c r="C7105" s="38" t="s">
        <v>473</v>
      </c>
      <c r="D7105" s="38"/>
      <c r="E7105" s="65">
        <f t="shared" si="331"/>
        <v>209743</v>
      </c>
      <c r="F7105" s="66">
        <f t="shared" si="332"/>
        <v>1</v>
      </c>
      <c r="G7105" s="67" t="str">
        <f t="shared" si="330"/>
        <v>hétfő</v>
      </c>
    </row>
    <row r="7106" spans="1:7" ht="15" customHeight="1" x14ac:dyDescent="0.25">
      <c r="A7106" s="38" t="s">
        <v>1064</v>
      </c>
      <c r="B7106" s="38" t="s">
        <v>455</v>
      </c>
      <c r="C7106" s="38" t="s">
        <v>473</v>
      </c>
      <c r="D7106" s="38"/>
      <c r="E7106" s="65">
        <f t="shared" si="331"/>
        <v>209773</v>
      </c>
      <c r="F7106" s="66">
        <f t="shared" si="332"/>
        <v>3</v>
      </c>
      <c r="G7106" s="67" t="str">
        <f t="shared" si="330"/>
        <v>szerda</v>
      </c>
    </row>
    <row r="7107" spans="1:7" ht="15" customHeight="1" x14ac:dyDescent="0.25">
      <c r="A7107" s="38" t="s">
        <v>1064</v>
      </c>
      <c r="B7107" s="38" t="s">
        <v>455</v>
      </c>
      <c r="C7107" s="38" t="s">
        <v>475</v>
      </c>
      <c r="D7107" s="38"/>
      <c r="E7107" s="65">
        <f t="shared" si="331"/>
        <v>209802</v>
      </c>
      <c r="F7107" s="66">
        <f t="shared" si="332"/>
        <v>4</v>
      </c>
      <c r="G7107" s="67" t="str">
        <f t="shared" ref="G7107:G7170" si="333">VLOOKUP(F7107,nevek,2,0)</f>
        <v>csütörtök</v>
      </c>
    </row>
    <row r="7108" spans="1:7" ht="15" customHeight="1" x14ac:dyDescent="0.25">
      <c r="A7108" s="38" t="s">
        <v>1064</v>
      </c>
      <c r="B7108" s="38" t="s">
        <v>456</v>
      </c>
      <c r="C7108" s="38" t="s">
        <v>496</v>
      </c>
      <c r="D7108" s="38"/>
      <c r="E7108" s="65">
        <f t="shared" ref="E7108:E7171" si="334">DATEVALUE(A7108&amp;"."&amp;B7108&amp;C7108)</f>
        <v>209832</v>
      </c>
      <c r="F7108" s="66">
        <f t="shared" ref="F7108:F7171" si="335">WEEKDAY(E7108,2)</f>
        <v>6</v>
      </c>
      <c r="G7108" s="67" t="str">
        <f t="shared" si="333"/>
        <v>szombat</v>
      </c>
    </row>
    <row r="7109" spans="1:7" ht="15" customHeight="1" x14ac:dyDescent="0.25">
      <c r="A7109" s="38" t="s">
        <v>1064</v>
      </c>
      <c r="B7109" s="38" t="s">
        <v>458</v>
      </c>
      <c r="C7109" s="38" t="s">
        <v>476</v>
      </c>
      <c r="D7109" s="38"/>
      <c r="E7109" s="65">
        <f t="shared" si="334"/>
        <v>209861</v>
      </c>
      <c r="F7109" s="66">
        <f t="shared" si="335"/>
        <v>7</v>
      </c>
      <c r="G7109" s="67" t="str">
        <f t="shared" si="333"/>
        <v>vasárnap</v>
      </c>
    </row>
    <row r="7110" spans="1:7" ht="15" customHeight="1" x14ac:dyDescent="0.25">
      <c r="A7110" s="38" t="s">
        <v>1064</v>
      </c>
      <c r="B7110" s="38" t="s">
        <v>460</v>
      </c>
      <c r="C7110" s="38" t="s">
        <v>478</v>
      </c>
      <c r="D7110" s="38"/>
      <c r="E7110" s="65">
        <f t="shared" si="334"/>
        <v>209890</v>
      </c>
      <c r="F7110" s="66">
        <f t="shared" si="335"/>
        <v>1</v>
      </c>
      <c r="G7110" s="67" t="str">
        <f t="shared" si="333"/>
        <v>hétfő</v>
      </c>
    </row>
    <row r="7111" spans="1:7" ht="15" customHeight="1" x14ac:dyDescent="0.25">
      <c r="A7111" s="38" t="s">
        <v>1064</v>
      </c>
      <c r="B7111" s="38" t="s">
        <v>462</v>
      </c>
      <c r="C7111" s="38" t="s">
        <v>479</v>
      </c>
      <c r="D7111" s="38"/>
      <c r="E7111" s="65">
        <f t="shared" si="334"/>
        <v>209920</v>
      </c>
      <c r="F7111" s="66">
        <f t="shared" si="335"/>
        <v>3</v>
      </c>
      <c r="G7111" s="67" t="str">
        <f t="shared" si="333"/>
        <v>szerda</v>
      </c>
    </row>
    <row r="7112" spans="1:7" ht="15" customHeight="1" x14ac:dyDescent="0.25">
      <c r="A7112" s="38" t="s">
        <v>1064</v>
      </c>
      <c r="B7112" s="38" t="s">
        <v>464</v>
      </c>
      <c r="C7112" s="38" t="s">
        <v>480</v>
      </c>
      <c r="D7112" s="38"/>
      <c r="E7112" s="65">
        <f t="shared" si="334"/>
        <v>209949</v>
      </c>
      <c r="F7112" s="66">
        <f t="shared" si="335"/>
        <v>4</v>
      </c>
      <c r="G7112" s="67" t="str">
        <f t="shared" si="333"/>
        <v>csütörtök</v>
      </c>
    </row>
    <row r="7113" spans="1:7" ht="15" customHeight="1" x14ac:dyDescent="0.25">
      <c r="A7113" s="38" t="s">
        <v>1064</v>
      </c>
      <c r="B7113" s="38" t="s">
        <v>466</v>
      </c>
      <c r="C7113" s="38" t="s">
        <v>492</v>
      </c>
      <c r="D7113" s="38"/>
      <c r="E7113" s="65">
        <f t="shared" si="334"/>
        <v>209978</v>
      </c>
      <c r="F7113" s="66">
        <f t="shared" si="335"/>
        <v>5</v>
      </c>
      <c r="G7113" s="67" t="str">
        <f t="shared" si="333"/>
        <v>péntek</v>
      </c>
    </row>
    <row r="7114" spans="1:7" ht="15" customHeight="1" x14ac:dyDescent="0.25">
      <c r="A7114" s="38" t="s">
        <v>1064</v>
      </c>
      <c r="B7114" s="38" t="s">
        <v>468</v>
      </c>
      <c r="C7114" s="38" t="s">
        <v>492</v>
      </c>
      <c r="D7114" s="38"/>
      <c r="E7114" s="65">
        <f t="shared" si="334"/>
        <v>210008</v>
      </c>
      <c r="F7114" s="66">
        <f t="shared" si="335"/>
        <v>7</v>
      </c>
      <c r="G7114" s="67" t="str">
        <f t="shared" si="333"/>
        <v>vasárnap</v>
      </c>
    </row>
    <row r="7115" spans="1:7" ht="15" customHeight="1" x14ac:dyDescent="0.25">
      <c r="A7115" s="38" t="s">
        <v>1065</v>
      </c>
      <c r="B7115" s="38" t="s">
        <v>448</v>
      </c>
      <c r="C7115" s="38" t="s">
        <v>483</v>
      </c>
      <c r="D7115" s="38"/>
      <c r="E7115" s="65">
        <f t="shared" si="334"/>
        <v>210038</v>
      </c>
      <c r="F7115" s="66">
        <f t="shared" si="335"/>
        <v>2</v>
      </c>
      <c r="G7115" s="67" t="str">
        <f t="shared" si="333"/>
        <v>kedd</v>
      </c>
    </row>
    <row r="7116" spans="1:7" ht="15" customHeight="1" x14ac:dyDescent="0.25">
      <c r="A7116" s="38" t="s">
        <v>1065</v>
      </c>
      <c r="B7116" s="38" t="s">
        <v>450</v>
      </c>
      <c r="C7116" s="38" t="s">
        <v>484</v>
      </c>
      <c r="D7116" s="38"/>
      <c r="E7116" s="65">
        <f t="shared" si="334"/>
        <v>210068</v>
      </c>
      <c r="F7116" s="66">
        <f t="shared" si="335"/>
        <v>4</v>
      </c>
      <c r="G7116" s="67" t="str">
        <f t="shared" si="333"/>
        <v>csütörtök</v>
      </c>
    </row>
    <row r="7117" spans="1:7" ht="15" customHeight="1" x14ac:dyDescent="0.25">
      <c r="A7117" s="38" t="s">
        <v>1065</v>
      </c>
      <c r="B7117" s="38" t="s">
        <v>452</v>
      </c>
      <c r="C7117" s="38" t="s">
        <v>483</v>
      </c>
      <c r="D7117" s="38"/>
      <c r="E7117" s="65">
        <f t="shared" si="334"/>
        <v>210097</v>
      </c>
      <c r="F7117" s="66">
        <f t="shared" si="335"/>
        <v>5</v>
      </c>
      <c r="G7117" s="67" t="str">
        <f t="shared" si="333"/>
        <v>péntek</v>
      </c>
    </row>
    <row r="7118" spans="1:7" ht="15" customHeight="1" x14ac:dyDescent="0.25">
      <c r="A7118" s="38" t="s">
        <v>1065</v>
      </c>
      <c r="B7118" s="38" t="s">
        <v>454</v>
      </c>
      <c r="C7118" s="38" t="s">
        <v>484</v>
      </c>
      <c r="D7118" s="38"/>
      <c r="E7118" s="65">
        <f t="shared" si="334"/>
        <v>210127</v>
      </c>
      <c r="F7118" s="66">
        <f t="shared" si="335"/>
        <v>7</v>
      </c>
      <c r="G7118" s="67" t="str">
        <f t="shared" si="333"/>
        <v>vasárnap</v>
      </c>
    </row>
    <row r="7119" spans="1:7" ht="15" customHeight="1" x14ac:dyDescent="0.25">
      <c r="A7119" s="38" t="s">
        <v>1065</v>
      </c>
      <c r="B7119" s="38" t="s">
        <v>455</v>
      </c>
      <c r="C7119" s="38" t="s">
        <v>484</v>
      </c>
      <c r="D7119" s="38"/>
      <c r="E7119" s="65">
        <f t="shared" si="334"/>
        <v>210157</v>
      </c>
      <c r="F7119" s="66">
        <f t="shared" si="335"/>
        <v>2</v>
      </c>
      <c r="G7119" s="67" t="str">
        <f t="shared" si="333"/>
        <v>kedd</v>
      </c>
    </row>
    <row r="7120" spans="1:7" ht="15" customHeight="1" x14ac:dyDescent="0.25">
      <c r="A7120" s="38" t="s">
        <v>1065</v>
      </c>
      <c r="B7120" s="38" t="s">
        <v>456</v>
      </c>
      <c r="C7120" s="38" t="s">
        <v>486</v>
      </c>
      <c r="D7120" s="38"/>
      <c r="E7120" s="65">
        <f t="shared" si="334"/>
        <v>210186</v>
      </c>
      <c r="F7120" s="66">
        <f t="shared" si="335"/>
        <v>3</v>
      </c>
      <c r="G7120" s="67" t="str">
        <f t="shared" si="333"/>
        <v>szerda</v>
      </c>
    </row>
    <row r="7121" spans="1:7" ht="15" customHeight="1" x14ac:dyDescent="0.25">
      <c r="A7121" s="38" t="s">
        <v>1065</v>
      </c>
      <c r="B7121" s="38" t="s">
        <v>458</v>
      </c>
      <c r="C7121" s="38" t="s">
        <v>486</v>
      </c>
      <c r="D7121" s="38"/>
      <c r="E7121" s="65">
        <f t="shared" si="334"/>
        <v>210216</v>
      </c>
      <c r="F7121" s="66">
        <f t="shared" si="335"/>
        <v>5</v>
      </c>
      <c r="G7121" s="67" t="str">
        <f t="shared" si="333"/>
        <v>péntek</v>
      </c>
    </row>
    <row r="7122" spans="1:7" ht="15" customHeight="1" x14ac:dyDescent="0.25">
      <c r="A7122" s="38" t="s">
        <v>1065</v>
      </c>
      <c r="B7122" s="38" t="s">
        <v>460</v>
      </c>
      <c r="C7122" s="38" t="s">
        <v>487</v>
      </c>
      <c r="D7122" s="38"/>
      <c r="E7122" s="65">
        <f t="shared" si="334"/>
        <v>210245</v>
      </c>
      <c r="F7122" s="66">
        <f t="shared" si="335"/>
        <v>6</v>
      </c>
      <c r="G7122" s="67" t="str">
        <f t="shared" si="333"/>
        <v>szombat</v>
      </c>
    </row>
    <row r="7123" spans="1:7" ht="15" customHeight="1" x14ac:dyDescent="0.25">
      <c r="A7123" s="38" t="s">
        <v>1065</v>
      </c>
      <c r="B7123" s="38" t="s">
        <v>462</v>
      </c>
      <c r="C7123" s="38" t="s">
        <v>449</v>
      </c>
      <c r="D7123" s="38"/>
      <c r="E7123" s="65">
        <f t="shared" si="334"/>
        <v>210274</v>
      </c>
      <c r="F7123" s="66">
        <f t="shared" si="335"/>
        <v>7</v>
      </c>
      <c r="G7123" s="67" t="str">
        <f t="shared" si="333"/>
        <v>vasárnap</v>
      </c>
    </row>
    <row r="7124" spans="1:7" ht="15" customHeight="1" x14ac:dyDescent="0.25">
      <c r="A7124" s="38" t="s">
        <v>1065</v>
      </c>
      <c r="B7124" s="38" t="s">
        <v>464</v>
      </c>
      <c r="C7124" s="38" t="s">
        <v>449</v>
      </c>
      <c r="D7124" s="38"/>
      <c r="E7124" s="65">
        <f t="shared" si="334"/>
        <v>210304</v>
      </c>
      <c r="F7124" s="66">
        <f t="shared" si="335"/>
        <v>2</v>
      </c>
      <c r="G7124" s="67" t="str">
        <f t="shared" si="333"/>
        <v>kedd</v>
      </c>
    </row>
    <row r="7125" spans="1:7" ht="15" customHeight="1" x14ac:dyDescent="0.25">
      <c r="A7125" s="38" t="s">
        <v>1065</v>
      </c>
      <c r="B7125" s="38" t="s">
        <v>466</v>
      </c>
      <c r="C7125" s="38" t="s">
        <v>457</v>
      </c>
      <c r="D7125" s="38"/>
      <c r="E7125" s="65">
        <f t="shared" si="334"/>
        <v>210333</v>
      </c>
      <c r="F7125" s="66">
        <f t="shared" si="335"/>
        <v>3</v>
      </c>
      <c r="G7125" s="67" t="str">
        <f t="shared" si="333"/>
        <v>szerda</v>
      </c>
    </row>
    <row r="7126" spans="1:7" ht="15" customHeight="1" x14ac:dyDescent="0.25">
      <c r="A7126" s="38" t="s">
        <v>1065</v>
      </c>
      <c r="B7126" s="38" t="s">
        <v>468</v>
      </c>
      <c r="C7126" s="38" t="s">
        <v>459</v>
      </c>
      <c r="D7126" s="38"/>
      <c r="E7126" s="65">
        <f t="shared" si="334"/>
        <v>210362</v>
      </c>
      <c r="F7126" s="66">
        <f t="shared" si="335"/>
        <v>4</v>
      </c>
      <c r="G7126" s="67" t="str">
        <f t="shared" si="333"/>
        <v>csütörtök</v>
      </c>
    </row>
    <row r="7127" spans="1:7" ht="15" customHeight="1" x14ac:dyDescent="0.25">
      <c r="A7127" s="38" t="s">
        <v>1066</v>
      </c>
      <c r="B7127" s="38" t="s">
        <v>448</v>
      </c>
      <c r="C7127" s="38" t="s">
        <v>489</v>
      </c>
      <c r="D7127" s="38"/>
      <c r="E7127" s="65">
        <f t="shared" si="334"/>
        <v>210392</v>
      </c>
      <c r="F7127" s="66">
        <f t="shared" si="335"/>
        <v>6</v>
      </c>
      <c r="G7127" s="67" t="str">
        <f t="shared" si="333"/>
        <v>szombat</v>
      </c>
    </row>
    <row r="7128" spans="1:7" ht="15" customHeight="1" x14ac:dyDescent="0.25">
      <c r="A7128" s="38" t="s">
        <v>1066</v>
      </c>
      <c r="B7128" s="38" t="s">
        <v>450</v>
      </c>
      <c r="C7128" s="38" t="s">
        <v>461</v>
      </c>
      <c r="D7128" s="38"/>
      <c r="E7128" s="65">
        <f t="shared" si="334"/>
        <v>210422</v>
      </c>
      <c r="F7128" s="66">
        <f t="shared" si="335"/>
        <v>1</v>
      </c>
      <c r="G7128" s="67" t="str">
        <f t="shared" si="333"/>
        <v>hétfő</v>
      </c>
    </row>
    <row r="7129" spans="1:7" ht="15" customHeight="1" x14ac:dyDescent="0.25">
      <c r="A7129" s="38" t="s">
        <v>1066</v>
      </c>
      <c r="B7129" s="38" t="s">
        <v>452</v>
      </c>
      <c r="C7129" s="38" t="s">
        <v>461</v>
      </c>
      <c r="D7129" s="38"/>
      <c r="E7129" s="65">
        <f t="shared" si="334"/>
        <v>210451</v>
      </c>
      <c r="F7129" s="66">
        <f t="shared" si="335"/>
        <v>2</v>
      </c>
      <c r="G7129" s="67" t="str">
        <f t="shared" si="333"/>
        <v>kedd</v>
      </c>
    </row>
    <row r="7130" spans="1:7" ht="15" customHeight="1" x14ac:dyDescent="0.25">
      <c r="A7130" s="38" t="s">
        <v>1066</v>
      </c>
      <c r="B7130" s="38" t="s">
        <v>454</v>
      </c>
      <c r="C7130" s="38" t="s">
        <v>463</v>
      </c>
      <c r="D7130" s="38"/>
      <c r="E7130" s="65">
        <f t="shared" si="334"/>
        <v>210481</v>
      </c>
      <c r="F7130" s="66">
        <f t="shared" si="335"/>
        <v>4</v>
      </c>
      <c r="G7130" s="67" t="str">
        <f t="shared" si="333"/>
        <v>csütörtök</v>
      </c>
    </row>
    <row r="7131" spans="1:7" ht="15" customHeight="1" x14ac:dyDescent="0.25">
      <c r="A7131" s="38" t="s">
        <v>1066</v>
      </c>
      <c r="B7131" s="38" t="s">
        <v>455</v>
      </c>
      <c r="C7131" s="38" t="s">
        <v>463</v>
      </c>
      <c r="D7131" s="38"/>
      <c r="E7131" s="65">
        <f t="shared" si="334"/>
        <v>210511</v>
      </c>
      <c r="F7131" s="66">
        <f t="shared" si="335"/>
        <v>6</v>
      </c>
      <c r="G7131" s="67" t="str">
        <f t="shared" si="333"/>
        <v>szombat</v>
      </c>
    </row>
    <row r="7132" spans="1:7" ht="15" customHeight="1" x14ac:dyDescent="0.25">
      <c r="A7132" s="38" t="s">
        <v>1066</v>
      </c>
      <c r="B7132" s="38" t="s">
        <v>456</v>
      </c>
      <c r="C7132" s="38" t="s">
        <v>490</v>
      </c>
      <c r="D7132" s="38"/>
      <c r="E7132" s="65">
        <f t="shared" si="334"/>
        <v>210540</v>
      </c>
      <c r="F7132" s="66">
        <f t="shared" si="335"/>
        <v>7</v>
      </c>
      <c r="G7132" s="67" t="str">
        <f t="shared" si="333"/>
        <v>vasárnap</v>
      </c>
    </row>
    <row r="7133" spans="1:7" ht="15" customHeight="1" x14ac:dyDescent="0.25">
      <c r="A7133" s="38" t="s">
        <v>1066</v>
      </c>
      <c r="B7133" s="38" t="s">
        <v>458</v>
      </c>
      <c r="C7133" s="38" t="s">
        <v>490</v>
      </c>
      <c r="D7133" s="38"/>
      <c r="E7133" s="65">
        <f t="shared" si="334"/>
        <v>210570</v>
      </c>
      <c r="F7133" s="66">
        <f t="shared" si="335"/>
        <v>2</v>
      </c>
      <c r="G7133" s="67" t="str">
        <f t="shared" si="333"/>
        <v>kedd</v>
      </c>
    </row>
    <row r="7134" spans="1:7" ht="15" customHeight="1" x14ac:dyDescent="0.25">
      <c r="A7134" s="38" t="s">
        <v>1066</v>
      </c>
      <c r="B7134" s="38" t="s">
        <v>460</v>
      </c>
      <c r="C7134" s="38" t="s">
        <v>470</v>
      </c>
      <c r="D7134" s="38"/>
      <c r="E7134" s="65">
        <f t="shared" si="334"/>
        <v>210599</v>
      </c>
      <c r="F7134" s="66">
        <f t="shared" si="335"/>
        <v>3</v>
      </c>
      <c r="G7134" s="67" t="str">
        <f t="shared" si="333"/>
        <v>szerda</v>
      </c>
    </row>
    <row r="7135" spans="1:7" ht="15" customHeight="1" x14ac:dyDescent="0.25">
      <c r="A7135" s="38" t="s">
        <v>1066</v>
      </c>
      <c r="B7135" s="38" t="s">
        <v>462</v>
      </c>
      <c r="C7135" s="38" t="s">
        <v>472</v>
      </c>
      <c r="D7135" s="38"/>
      <c r="E7135" s="65">
        <f t="shared" si="334"/>
        <v>210629</v>
      </c>
      <c r="F7135" s="66">
        <f t="shared" si="335"/>
        <v>5</v>
      </c>
      <c r="G7135" s="67" t="str">
        <f t="shared" si="333"/>
        <v>péntek</v>
      </c>
    </row>
    <row r="7136" spans="1:7" ht="15" customHeight="1" x14ac:dyDescent="0.25">
      <c r="A7136" s="38" t="s">
        <v>1066</v>
      </c>
      <c r="B7136" s="38" t="s">
        <v>464</v>
      </c>
      <c r="C7136" s="38" t="s">
        <v>471</v>
      </c>
      <c r="D7136" s="38"/>
      <c r="E7136" s="65">
        <f t="shared" si="334"/>
        <v>210658</v>
      </c>
      <c r="F7136" s="66">
        <f t="shared" si="335"/>
        <v>6</v>
      </c>
      <c r="G7136" s="67" t="str">
        <f t="shared" si="333"/>
        <v>szombat</v>
      </c>
    </row>
    <row r="7137" spans="1:7" ht="15" customHeight="1" x14ac:dyDescent="0.25">
      <c r="A7137" s="38" t="s">
        <v>1066</v>
      </c>
      <c r="B7137" s="38" t="s">
        <v>466</v>
      </c>
      <c r="C7137" s="38" t="s">
        <v>473</v>
      </c>
      <c r="D7137" s="38"/>
      <c r="E7137" s="65">
        <f t="shared" si="334"/>
        <v>210688</v>
      </c>
      <c r="F7137" s="66">
        <f t="shared" si="335"/>
        <v>1</v>
      </c>
      <c r="G7137" s="67" t="str">
        <f t="shared" si="333"/>
        <v>hétfő</v>
      </c>
    </row>
    <row r="7138" spans="1:7" ht="15" customHeight="1" x14ac:dyDescent="0.25">
      <c r="A7138" s="38" t="s">
        <v>1066</v>
      </c>
      <c r="B7138" s="38" t="s">
        <v>468</v>
      </c>
      <c r="C7138" s="38" t="s">
        <v>474</v>
      </c>
      <c r="D7138" s="38"/>
      <c r="E7138" s="65">
        <f t="shared" si="334"/>
        <v>210717</v>
      </c>
      <c r="F7138" s="66">
        <f t="shared" si="335"/>
        <v>2</v>
      </c>
      <c r="G7138" s="67" t="str">
        <f t="shared" si="333"/>
        <v>kedd</v>
      </c>
    </row>
    <row r="7139" spans="1:7" ht="15" customHeight="1" x14ac:dyDescent="0.25">
      <c r="A7139" s="38" t="s">
        <v>1066</v>
      </c>
      <c r="B7139" s="38" t="s">
        <v>468</v>
      </c>
      <c r="C7139" s="38" t="s">
        <v>496</v>
      </c>
      <c r="D7139" s="38"/>
      <c r="E7139" s="65">
        <f t="shared" si="334"/>
        <v>210746</v>
      </c>
      <c r="F7139" s="66">
        <f t="shared" si="335"/>
        <v>3</v>
      </c>
      <c r="G7139" s="67" t="str">
        <f t="shared" si="333"/>
        <v>szerda</v>
      </c>
    </row>
    <row r="7140" spans="1:7" ht="15" customHeight="1" x14ac:dyDescent="0.25">
      <c r="A7140" s="38" t="s">
        <v>1067</v>
      </c>
      <c r="B7140" s="38" t="s">
        <v>448</v>
      </c>
      <c r="C7140" s="38" t="s">
        <v>476</v>
      </c>
      <c r="D7140" s="38"/>
      <c r="E7140" s="65">
        <f t="shared" si="334"/>
        <v>210776</v>
      </c>
      <c r="F7140" s="66">
        <f t="shared" si="335"/>
        <v>5</v>
      </c>
      <c r="G7140" s="67" t="str">
        <f t="shared" si="333"/>
        <v>péntek</v>
      </c>
    </row>
    <row r="7141" spans="1:7" ht="15" customHeight="1" x14ac:dyDescent="0.25">
      <c r="A7141" s="38" t="s">
        <v>1067</v>
      </c>
      <c r="B7141" s="38" t="s">
        <v>450</v>
      </c>
      <c r="C7141" s="38" t="s">
        <v>477</v>
      </c>
      <c r="D7141" s="38"/>
      <c r="E7141" s="65">
        <f t="shared" si="334"/>
        <v>210806</v>
      </c>
      <c r="F7141" s="66">
        <f t="shared" si="335"/>
        <v>7</v>
      </c>
      <c r="G7141" s="67" t="str">
        <f t="shared" si="333"/>
        <v>vasárnap</v>
      </c>
    </row>
    <row r="7142" spans="1:7" ht="15" customHeight="1" x14ac:dyDescent="0.25">
      <c r="A7142" s="38" t="s">
        <v>1067</v>
      </c>
      <c r="B7142" s="38" t="s">
        <v>452</v>
      </c>
      <c r="C7142" s="38" t="s">
        <v>476</v>
      </c>
      <c r="D7142" s="38"/>
      <c r="E7142" s="65">
        <f t="shared" si="334"/>
        <v>210835</v>
      </c>
      <c r="F7142" s="66">
        <f t="shared" si="335"/>
        <v>1</v>
      </c>
      <c r="G7142" s="67" t="str">
        <f t="shared" si="333"/>
        <v>hétfő</v>
      </c>
    </row>
    <row r="7143" spans="1:7" ht="15" customHeight="1" x14ac:dyDescent="0.25">
      <c r="A7143" s="38" t="s">
        <v>1067</v>
      </c>
      <c r="B7143" s="38" t="s">
        <v>454</v>
      </c>
      <c r="C7143" s="38" t="s">
        <v>477</v>
      </c>
      <c r="D7143" s="38"/>
      <c r="E7143" s="65">
        <f t="shared" si="334"/>
        <v>210865</v>
      </c>
      <c r="F7143" s="66">
        <f t="shared" si="335"/>
        <v>3</v>
      </c>
      <c r="G7143" s="67" t="str">
        <f t="shared" si="333"/>
        <v>szerda</v>
      </c>
    </row>
    <row r="7144" spans="1:7" ht="15" customHeight="1" x14ac:dyDescent="0.25">
      <c r="A7144" s="38" t="s">
        <v>1067</v>
      </c>
      <c r="B7144" s="38" t="s">
        <v>455</v>
      </c>
      <c r="C7144" s="38" t="s">
        <v>477</v>
      </c>
      <c r="D7144" s="38"/>
      <c r="E7144" s="65">
        <f t="shared" si="334"/>
        <v>210895</v>
      </c>
      <c r="F7144" s="66">
        <f t="shared" si="335"/>
        <v>5</v>
      </c>
      <c r="G7144" s="67" t="str">
        <f t="shared" si="333"/>
        <v>péntek</v>
      </c>
    </row>
    <row r="7145" spans="1:7" ht="15" customHeight="1" x14ac:dyDescent="0.25">
      <c r="A7145" s="38" t="s">
        <v>1067</v>
      </c>
      <c r="B7145" s="38" t="s">
        <v>456</v>
      </c>
      <c r="C7145" s="38" t="s">
        <v>479</v>
      </c>
      <c r="D7145" s="38"/>
      <c r="E7145" s="65">
        <f t="shared" si="334"/>
        <v>210924</v>
      </c>
      <c r="F7145" s="66">
        <f t="shared" si="335"/>
        <v>6</v>
      </c>
      <c r="G7145" s="67" t="str">
        <f t="shared" si="333"/>
        <v>szombat</v>
      </c>
    </row>
    <row r="7146" spans="1:7" ht="15" customHeight="1" x14ac:dyDescent="0.25">
      <c r="A7146" s="38" t="s">
        <v>1067</v>
      </c>
      <c r="B7146" s="38" t="s">
        <v>458</v>
      </c>
      <c r="C7146" s="38" t="s">
        <v>479</v>
      </c>
      <c r="D7146" s="38"/>
      <c r="E7146" s="65">
        <f t="shared" si="334"/>
        <v>210954</v>
      </c>
      <c r="F7146" s="66">
        <f t="shared" si="335"/>
        <v>1</v>
      </c>
      <c r="G7146" s="67" t="str">
        <f t="shared" si="333"/>
        <v>hétfő</v>
      </c>
    </row>
    <row r="7147" spans="1:7" ht="15" customHeight="1" x14ac:dyDescent="0.25">
      <c r="A7147" s="38" t="s">
        <v>1067</v>
      </c>
      <c r="B7147" s="38" t="s">
        <v>460</v>
      </c>
      <c r="C7147" s="38" t="s">
        <v>482</v>
      </c>
      <c r="D7147" s="38"/>
      <c r="E7147" s="65">
        <f t="shared" si="334"/>
        <v>210983</v>
      </c>
      <c r="F7147" s="66">
        <f t="shared" si="335"/>
        <v>2</v>
      </c>
      <c r="G7147" s="67" t="str">
        <f t="shared" si="333"/>
        <v>kedd</v>
      </c>
    </row>
    <row r="7148" spans="1:7" ht="15" customHeight="1" x14ac:dyDescent="0.25">
      <c r="A7148" s="38" t="s">
        <v>1067</v>
      </c>
      <c r="B7148" s="38" t="s">
        <v>462</v>
      </c>
      <c r="C7148" s="38" t="s">
        <v>492</v>
      </c>
      <c r="D7148" s="38"/>
      <c r="E7148" s="65">
        <f t="shared" si="334"/>
        <v>211013</v>
      </c>
      <c r="F7148" s="66">
        <f t="shared" si="335"/>
        <v>4</v>
      </c>
      <c r="G7148" s="67" t="str">
        <f t="shared" si="333"/>
        <v>csütörtök</v>
      </c>
    </row>
    <row r="7149" spans="1:7" ht="15" customHeight="1" x14ac:dyDescent="0.25">
      <c r="A7149" s="38" t="s">
        <v>1067</v>
      </c>
      <c r="B7149" s="38" t="s">
        <v>464</v>
      </c>
      <c r="C7149" s="38" t="s">
        <v>483</v>
      </c>
      <c r="D7149" s="38"/>
      <c r="E7149" s="65">
        <f t="shared" si="334"/>
        <v>211042</v>
      </c>
      <c r="F7149" s="66">
        <f t="shared" si="335"/>
        <v>5</v>
      </c>
      <c r="G7149" s="67" t="str">
        <f t="shared" si="333"/>
        <v>péntek</v>
      </c>
    </row>
    <row r="7150" spans="1:7" ht="15" customHeight="1" x14ac:dyDescent="0.25">
      <c r="A7150" s="38" t="s">
        <v>1067</v>
      </c>
      <c r="B7150" s="38" t="s">
        <v>466</v>
      </c>
      <c r="C7150" s="38" t="s">
        <v>484</v>
      </c>
      <c r="D7150" s="38"/>
      <c r="E7150" s="65">
        <f t="shared" si="334"/>
        <v>211072</v>
      </c>
      <c r="F7150" s="66">
        <f t="shared" si="335"/>
        <v>7</v>
      </c>
      <c r="G7150" s="67" t="str">
        <f t="shared" si="333"/>
        <v>vasárnap</v>
      </c>
    </row>
    <row r="7151" spans="1:7" ht="15" customHeight="1" x14ac:dyDescent="0.25">
      <c r="A7151" s="38" t="s">
        <v>1067</v>
      </c>
      <c r="B7151" s="38" t="s">
        <v>468</v>
      </c>
      <c r="C7151" s="38" t="s">
        <v>485</v>
      </c>
      <c r="D7151" s="38"/>
      <c r="E7151" s="65">
        <f t="shared" si="334"/>
        <v>211101</v>
      </c>
      <c r="F7151" s="66">
        <f t="shared" si="335"/>
        <v>1</v>
      </c>
      <c r="G7151" s="67" t="str">
        <f t="shared" si="333"/>
        <v>hétfő</v>
      </c>
    </row>
    <row r="7152" spans="1:7" ht="15" customHeight="1" x14ac:dyDescent="0.25">
      <c r="A7152" s="38" t="s">
        <v>1068</v>
      </c>
      <c r="B7152" s="38" t="s">
        <v>448</v>
      </c>
      <c r="C7152" s="38" t="s">
        <v>486</v>
      </c>
      <c r="D7152" s="38"/>
      <c r="E7152" s="65">
        <f t="shared" si="334"/>
        <v>211131</v>
      </c>
      <c r="F7152" s="66">
        <f t="shared" si="335"/>
        <v>3</v>
      </c>
      <c r="G7152" s="67" t="str">
        <f t="shared" si="333"/>
        <v>szerda</v>
      </c>
    </row>
    <row r="7153" spans="1:7" ht="15" customHeight="1" x14ac:dyDescent="0.25">
      <c r="A7153" s="38" t="s">
        <v>1068</v>
      </c>
      <c r="B7153" s="38" t="s">
        <v>450</v>
      </c>
      <c r="C7153" s="38" t="s">
        <v>487</v>
      </c>
      <c r="D7153" s="38"/>
      <c r="E7153" s="65">
        <f t="shared" si="334"/>
        <v>211160</v>
      </c>
      <c r="F7153" s="66">
        <f t="shared" si="335"/>
        <v>4</v>
      </c>
      <c r="G7153" s="67" t="str">
        <f t="shared" si="333"/>
        <v>csütörtök</v>
      </c>
    </row>
    <row r="7154" spans="1:7" ht="15" customHeight="1" x14ac:dyDescent="0.25">
      <c r="A7154" s="38" t="s">
        <v>1068</v>
      </c>
      <c r="B7154" s="38" t="s">
        <v>452</v>
      </c>
      <c r="C7154" s="38" t="s">
        <v>486</v>
      </c>
      <c r="D7154" s="38"/>
      <c r="E7154" s="65">
        <f t="shared" si="334"/>
        <v>211190</v>
      </c>
      <c r="F7154" s="66">
        <f t="shared" si="335"/>
        <v>6</v>
      </c>
      <c r="G7154" s="67" t="str">
        <f t="shared" si="333"/>
        <v>szombat</v>
      </c>
    </row>
    <row r="7155" spans="1:7" ht="15" customHeight="1" x14ac:dyDescent="0.25">
      <c r="A7155" s="38" t="s">
        <v>1068</v>
      </c>
      <c r="B7155" s="38" t="s">
        <v>454</v>
      </c>
      <c r="C7155" s="38" t="s">
        <v>487</v>
      </c>
      <c r="D7155" s="38"/>
      <c r="E7155" s="65">
        <f t="shared" si="334"/>
        <v>211219</v>
      </c>
      <c r="F7155" s="66">
        <f t="shared" si="335"/>
        <v>7</v>
      </c>
      <c r="G7155" s="67" t="str">
        <f t="shared" si="333"/>
        <v>vasárnap</v>
      </c>
    </row>
    <row r="7156" spans="1:7" ht="15" customHeight="1" x14ac:dyDescent="0.25">
      <c r="A7156" s="38" t="s">
        <v>1068</v>
      </c>
      <c r="B7156" s="38" t="s">
        <v>455</v>
      </c>
      <c r="C7156" s="38" t="s">
        <v>487</v>
      </c>
      <c r="D7156" s="38"/>
      <c r="E7156" s="65">
        <f t="shared" si="334"/>
        <v>211249</v>
      </c>
      <c r="F7156" s="66">
        <f t="shared" si="335"/>
        <v>2</v>
      </c>
      <c r="G7156" s="67" t="str">
        <f t="shared" si="333"/>
        <v>kedd</v>
      </c>
    </row>
    <row r="7157" spans="1:7" ht="15" customHeight="1" x14ac:dyDescent="0.25">
      <c r="A7157" s="38" t="s">
        <v>1068</v>
      </c>
      <c r="B7157" s="38" t="s">
        <v>456</v>
      </c>
      <c r="C7157" s="38" t="s">
        <v>449</v>
      </c>
      <c r="D7157" s="38"/>
      <c r="E7157" s="65">
        <f t="shared" si="334"/>
        <v>211278</v>
      </c>
      <c r="F7157" s="66">
        <f t="shared" si="335"/>
        <v>3</v>
      </c>
      <c r="G7157" s="67" t="str">
        <f t="shared" si="333"/>
        <v>szerda</v>
      </c>
    </row>
    <row r="7158" spans="1:7" ht="15" customHeight="1" x14ac:dyDescent="0.25">
      <c r="A7158" s="38" t="s">
        <v>1068</v>
      </c>
      <c r="B7158" s="38" t="s">
        <v>458</v>
      </c>
      <c r="C7158" s="38" t="s">
        <v>449</v>
      </c>
      <c r="D7158" s="38"/>
      <c r="E7158" s="65">
        <f t="shared" si="334"/>
        <v>211308</v>
      </c>
      <c r="F7158" s="66">
        <f t="shared" si="335"/>
        <v>5</v>
      </c>
      <c r="G7158" s="67" t="str">
        <f t="shared" si="333"/>
        <v>péntek</v>
      </c>
    </row>
    <row r="7159" spans="1:7" ht="15" customHeight="1" x14ac:dyDescent="0.25">
      <c r="A7159" s="38" t="s">
        <v>1068</v>
      </c>
      <c r="B7159" s="38" t="s">
        <v>460</v>
      </c>
      <c r="C7159" s="38" t="s">
        <v>457</v>
      </c>
      <c r="D7159" s="38"/>
      <c r="E7159" s="65">
        <f t="shared" si="334"/>
        <v>211337</v>
      </c>
      <c r="F7159" s="66">
        <f t="shared" si="335"/>
        <v>6</v>
      </c>
      <c r="G7159" s="67" t="str">
        <f t="shared" si="333"/>
        <v>szombat</v>
      </c>
    </row>
    <row r="7160" spans="1:7" ht="15" customHeight="1" x14ac:dyDescent="0.25">
      <c r="A7160" s="38" t="s">
        <v>1068</v>
      </c>
      <c r="B7160" s="38" t="s">
        <v>462</v>
      </c>
      <c r="C7160" s="38" t="s">
        <v>459</v>
      </c>
      <c r="D7160" s="38"/>
      <c r="E7160" s="65">
        <f t="shared" si="334"/>
        <v>211367</v>
      </c>
      <c r="F7160" s="66">
        <f t="shared" si="335"/>
        <v>1</v>
      </c>
      <c r="G7160" s="67" t="str">
        <f t="shared" si="333"/>
        <v>hétfő</v>
      </c>
    </row>
    <row r="7161" spans="1:7" ht="15" customHeight="1" x14ac:dyDescent="0.25">
      <c r="A7161" s="38" t="s">
        <v>1068</v>
      </c>
      <c r="B7161" s="38" t="s">
        <v>464</v>
      </c>
      <c r="C7161" s="38" t="s">
        <v>459</v>
      </c>
      <c r="D7161" s="38"/>
      <c r="E7161" s="65">
        <f t="shared" si="334"/>
        <v>211397</v>
      </c>
      <c r="F7161" s="66">
        <f t="shared" si="335"/>
        <v>3</v>
      </c>
      <c r="G7161" s="67" t="str">
        <f t="shared" si="333"/>
        <v>szerda</v>
      </c>
    </row>
    <row r="7162" spans="1:7" ht="15" customHeight="1" x14ac:dyDescent="0.25">
      <c r="A7162" s="38" t="s">
        <v>1068</v>
      </c>
      <c r="B7162" s="38" t="s">
        <v>466</v>
      </c>
      <c r="C7162" s="38" t="s">
        <v>461</v>
      </c>
      <c r="D7162" s="38"/>
      <c r="E7162" s="65">
        <f t="shared" si="334"/>
        <v>211426</v>
      </c>
      <c r="F7162" s="66">
        <f t="shared" si="335"/>
        <v>4</v>
      </c>
      <c r="G7162" s="67" t="str">
        <f t="shared" si="333"/>
        <v>csütörtök</v>
      </c>
    </row>
    <row r="7163" spans="1:7" ht="15" customHeight="1" x14ac:dyDescent="0.25">
      <c r="A7163" s="38" t="s">
        <v>1068</v>
      </c>
      <c r="B7163" s="38" t="s">
        <v>468</v>
      </c>
      <c r="C7163" s="38" t="s">
        <v>461</v>
      </c>
      <c r="D7163" s="38"/>
      <c r="E7163" s="65">
        <f t="shared" si="334"/>
        <v>211456</v>
      </c>
      <c r="F7163" s="66">
        <f t="shared" si="335"/>
        <v>6</v>
      </c>
      <c r="G7163" s="67" t="str">
        <f t="shared" si="333"/>
        <v>szombat</v>
      </c>
    </row>
    <row r="7164" spans="1:7" ht="15" customHeight="1" x14ac:dyDescent="0.25">
      <c r="A7164" s="38" t="s">
        <v>1069</v>
      </c>
      <c r="B7164" s="38" t="s">
        <v>448</v>
      </c>
      <c r="C7164" s="38" t="s">
        <v>465</v>
      </c>
      <c r="D7164" s="38"/>
      <c r="E7164" s="65">
        <f t="shared" si="334"/>
        <v>211485</v>
      </c>
      <c r="F7164" s="66">
        <f t="shared" si="335"/>
        <v>7</v>
      </c>
      <c r="G7164" s="67" t="str">
        <f t="shared" si="333"/>
        <v>vasárnap</v>
      </c>
    </row>
    <row r="7165" spans="1:7" ht="15" customHeight="1" x14ac:dyDescent="0.25">
      <c r="A7165" s="38" t="s">
        <v>1069</v>
      </c>
      <c r="B7165" s="38" t="s">
        <v>450</v>
      </c>
      <c r="C7165" s="38" t="s">
        <v>490</v>
      </c>
      <c r="D7165" s="38"/>
      <c r="E7165" s="65">
        <f t="shared" si="334"/>
        <v>211515</v>
      </c>
      <c r="F7165" s="66">
        <f t="shared" si="335"/>
        <v>2</v>
      </c>
      <c r="G7165" s="67" t="str">
        <f t="shared" si="333"/>
        <v>kedd</v>
      </c>
    </row>
    <row r="7166" spans="1:7" ht="15" customHeight="1" x14ac:dyDescent="0.25">
      <c r="A7166" s="38" t="s">
        <v>1069</v>
      </c>
      <c r="B7166" s="38" t="s">
        <v>452</v>
      </c>
      <c r="C7166" s="38" t="s">
        <v>465</v>
      </c>
      <c r="D7166" s="38"/>
      <c r="E7166" s="65">
        <f t="shared" si="334"/>
        <v>211544</v>
      </c>
      <c r="F7166" s="66">
        <f t="shared" si="335"/>
        <v>3</v>
      </c>
      <c r="G7166" s="67" t="str">
        <f t="shared" si="333"/>
        <v>szerda</v>
      </c>
    </row>
    <row r="7167" spans="1:7" ht="15" customHeight="1" x14ac:dyDescent="0.25">
      <c r="A7167" s="38" t="s">
        <v>1069</v>
      </c>
      <c r="B7167" s="38" t="s">
        <v>454</v>
      </c>
      <c r="C7167" s="38" t="s">
        <v>490</v>
      </c>
      <c r="D7167" s="38"/>
      <c r="E7167" s="65">
        <f t="shared" si="334"/>
        <v>211574</v>
      </c>
      <c r="F7167" s="66">
        <f t="shared" si="335"/>
        <v>5</v>
      </c>
      <c r="G7167" s="67" t="str">
        <f t="shared" si="333"/>
        <v>péntek</v>
      </c>
    </row>
    <row r="7168" spans="1:7" ht="15" customHeight="1" x14ac:dyDescent="0.25">
      <c r="A7168" s="38" t="s">
        <v>1069</v>
      </c>
      <c r="B7168" s="38" t="s">
        <v>455</v>
      </c>
      <c r="C7168" s="38" t="s">
        <v>467</v>
      </c>
      <c r="D7168" s="38"/>
      <c r="E7168" s="65">
        <f t="shared" si="334"/>
        <v>211603</v>
      </c>
      <c r="F7168" s="66">
        <f t="shared" si="335"/>
        <v>6</v>
      </c>
      <c r="G7168" s="67" t="str">
        <f t="shared" si="333"/>
        <v>szombat</v>
      </c>
    </row>
    <row r="7169" spans="1:7" ht="15" customHeight="1" x14ac:dyDescent="0.25">
      <c r="A7169" s="38" t="s">
        <v>1069</v>
      </c>
      <c r="B7169" s="38" t="s">
        <v>456</v>
      </c>
      <c r="C7169" s="38" t="s">
        <v>472</v>
      </c>
      <c r="D7169" s="38"/>
      <c r="E7169" s="65">
        <f t="shared" si="334"/>
        <v>211632</v>
      </c>
      <c r="F7169" s="66">
        <f t="shared" si="335"/>
        <v>7</v>
      </c>
      <c r="G7169" s="67" t="str">
        <f t="shared" si="333"/>
        <v>vasárnap</v>
      </c>
    </row>
    <row r="7170" spans="1:7" ht="15" customHeight="1" x14ac:dyDescent="0.25">
      <c r="A7170" s="38" t="s">
        <v>1069</v>
      </c>
      <c r="B7170" s="38" t="s">
        <v>458</v>
      </c>
      <c r="C7170" s="38" t="s">
        <v>472</v>
      </c>
      <c r="D7170" s="38"/>
      <c r="E7170" s="65">
        <f t="shared" si="334"/>
        <v>211662</v>
      </c>
      <c r="F7170" s="66">
        <f t="shared" si="335"/>
        <v>2</v>
      </c>
      <c r="G7170" s="67" t="str">
        <f t="shared" si="333"/>
        <v>kedd</v>
      </c>
    </row>
    <row r="7171" spans="1:7" ht="15" customHeight="1" x14ac:dyDescent="0.25">
      <c r="A7171" s="38" t="s">
        <v>1069</v>
      </c>
      <c r="B7171" s="38" t="s">
        <v>460</v>
      </c>
      <c r="C7171" s="38" t="s">
        <v>471</v>
      </c>
      <c r="D7171" s="38"/>
      <c r="E7171" s="65">
        <f t="shared" si="334"/>
        <v>211692</v>
      </c>
      <c r="F7171" s="66">
        <f t="shared" si="335"/>
        <v>4</v>
      </c>
      <c r="G7171" s="67" t="str">
        <f t="shared" ref="G7171:G7234" si="336">VLOOKUP(F7171,nevek,2,0)</f>
        <v>csütörtök</v>
      </c>
    </row>
    <row r="7172" spans="1:7" ht="15" customHeight="1" x14ac:dyDescent="0.25">
      <c r="A7172" s="38" t="s">
        <v>1069</v>
      </c>
      <c r="B7172" s="38" t="s">
        <v>462</v>
      </c>
      <c r="C7172" s="38" t="s">
        <v>474</v>
      </c>
      <c r="D7172" s="38"/>
      <c r="E7172" s="65">
        <f t="shared" ref="E7172:E7235" si="337">DATEVALUE(A7172&amp;"."&amp;B7172&amp;C7172)</f>
        <v>211721</v>
      </c>
      <c r="F7172" s="66">
        <f t="shared" ref="F7172:F7235" si="338">WEEKDAY(E7172,2)</f>
        <v>5</v>
      </c>
      <c r="G7172" s="67" t="str">
        <f t="shared" si="336"/>
        <v>péntek</v>
      </c>
    </row>
    <row r="7173" spans="1:7" ht="15" customHeight="1" x14ac:dyDescent="0.25">
      <c r="A7173" s="38" t="s">
        <v>1069</v>
      </c>
      <c r="B7173" s="38" t="s">
        <v>464</v>
      </c>
      <c r="C7173" s="38" t="s">
        <v>474</v>
      </c>
      <c r="D7173" s="38"/>
      <c r="E7173" s="65">
        <f t="shared" si="337"/>
        <v>211751</v>
      </c>
      <c r="F7173" s="66">
        <f t="shared" si="338"/>
        <v>7</v>
      </c>
      <c r="G7173" s="67" t="str">
        <f t="shared" si="336"/>
        <v>vasárnap</v>
      </c>
    </row>
    <row r="7174" spans="1:7" ht="15" customHeight="1" x14ac:dyDescent="0.25">
      <c r="A7174" s="38" t="s">
        <v>1069</v>
      </c>
      <c r="B7174" s="38" t="s">
        <v>464</v>
      </c>
      <c r="C7174" s="38" t="s">
        <v>475</v>
      </c>
      <c r="D7174" s="38"/>
      <c r="E7174" s="65">
        <f t="shared" si="337"/>
        <v>211781</v>
      </c>
      <c r="F7174" s="66">
        <f t="shared" si="338"/>
        <v>2</v>
      </c>
      <c r="G7174" s="67" t="str">
        <f t="shared" si="336"/>
        <v>kedd</v>
      </c>
    </row>
    <row r="7175" spans="1:7" ht="15" customHeight="1" x14ac:dyDescent="0.25">
      <c r="A7175" s="38" t="s">
        <v>1069</v>
      </c>
      <c r="B7175" s="38" t="s">
        <v>466</v>
      </c>
      <c r="C7175" s="38" t="s">
        <v>476</v>
      </c>
      <c r="D7175" s="38"/>
      <c r="E7175" s="65">
        <f t="shared" si="337"/>
        <v>211810</v>
      </c>
      <c r="F7175" s="66">
        <f t="shared" si="338"/>
        <v>3</v>
      </c>
      <c r="G7175" s="67" t="str">
        <f t="shared" si="336"/>
        <v>szerda</v>
      </c>
    </row>
    <row r="7176" spans="1:7" ht="15" customHeight="1" x14ac:dyDescent="0.25">
      <c r="A7176" s="38" t="s">
        <v>1069</v>
      </c>
      <c r="B7176" s="38" t="s">
        <v>468</v>
      </c>
      <c r="C7176" s="38" t="s">
        <v>476</v>
      </c>
      <c r="D7176" s="38"/>
      <c r="E7176" s="65">
        <f t="shared" si="337"/>
        <v>211840</v>
      </c>
      <c r="F7176" s="66">
        <f t="shared" si="338"/>
        <v>5</v>
      </c>
      <c r="G7176" s="67" t="str">
        <f t="shared" si="336"/>
        <v>péntek</v>
      </c>
    </row>
    <row r="7177" spans="1:7" ht="15" customHeight="1" x14ac:dyDescent="0.25">
      <c r="A7177" s="38" t="s">
        <v>1070</v>
      </c>
      <c r="B7177" s="38" t="s">
        <v>448</v>
      </c>
      <c r="C7177" s="38" t="s">
        <v>478</v>
      </c>
      <c r="D7177" s="38"/>
      <c r="E7177" s="65">
        <f t="shared" si="337"/>
        <v>211869</v>
      </c>
      <c r="F7177" s="66">
        <f t="shared" si="338"/>
        <v>6</v>
      </c>
      <c r="G7177" s="67" t="str">
        <f t="shared" si="336"/>
        <v>szombat</v>
      </c>
    </row>
    <row r="7178" spans="1:7" ht="15" customHeight="1" x14ac:dyDescent="0.25">
      <c r="A7178" s="38" t="s">
        <v>1070</v>
      </c>
      <c r="B7178" s="38" t="s">
        <v>450</v>
      </c>
      <c r="C7178" s="38" t="s">
        <v>479</v>
      </c>
      <c r="D7178" s="38"/>
      <c r="E7178" s="65">
        <f t="shared" si="337"/>
        <v>211899</v>
      </c>
      <c r="F7178" s="66">
        <f t="shared" si="338"/>
        <v>1</v>
      </c>
      <c r="G7178" s="67" t="str">
        <f t="shared" si="336"/>
        <v>hétfő</v>
      </c>
    </row>
    <row r="7179" spans="1:7" ht="15" customHeight="1" x14ac:dyDescent="0.25">
      <c r="A7179" s="38" t="s">
        <v>1070</v>
      </c>
      <c r="B7179" s="38" t="s">
        <v>452</v>
      </c>
      <c r="C7179" s="38" t="s">
        <v>479</v>
      </c>
      <c r="D7179" s="38"/>
      <c r="E7179" s="65">
        <f t="shared" si="337"/>
        <v>211928</v>
      </c>
      <c r="F7179" s="66">
        <f t="shared" si="338"/>
        <v>2</v>
      </c>
      <c r="G7179" s="67" t="str">
        <f t="shared" si="336"/>
        <v>kedd</v>
      </c>
    </row>
    <row r="7180" spans="1:7" ht="15" customHeight="1" x14ac:dyDescent="0.25">
      <c r="A7180" s="38" t="s">
        <v>1070</v>
      </c>
      <c r="B7180" s="38" t="s">
        <v>454</v>
      </c>
      <c r="C7180" s="38" t="s">
        <v>480</v>
      </c>
      <c r="D7180" s="38"/>
      <c r="E7180" s="65">
        <f t="shared" si="337"/>
        <v>211958</v>
      </c>
      <c r="F7180" s="66">
        <f t="shared" si="338"/>
        <v>4</v>
      </c>
      <c r="G7180" s="67" t="str">
        <f t="shared" si="336"/>
        <v>csütörtök</v>
      </c>
    </row>
    <row r="7181" spans="1:7" ht="15" customHeight="1" x14ac:dyDescent="0.25">
      <c r="A7181" s="38" t="s">
        <v>1070</v>
      </c>
      <c r="B7181" s="38" t="s">
        <v>455</v>
      </c>
      <c r="C7181" s="38" t="s">
        <v>482</v>
      </c>
      <c r="D7181" s="38"/>
      <c r="E7181" s="65">
        <f t="shared" si="337"/>
        <v>211987</v>
      </c>
      <c r="F7181" s="66">
        <f t="shared" si="338"/>
        <v>5</v>
      </c>
      <c r="G7181" s="67" t="str">
        <f t="shared" si="336"/>
        <v>péntek</v>
      </c>
    </row>
    <row r="7182" spans="1:7" ht="15" customHeight="1" x14ac:dyDescent="0.25">
      <c r="A7182" s="38" t="s">
        <v>1070</v>
      </c>
      <c r="B7182" s="38" t="s">
        <v>456</v>
      </c>
      <c r="C7182" s="38" t="s">
        <v>483</v>
      </c>
      <c r="D7182" s="38"/>
      <c r="E7182" s="65">
        <f t="shared" si="337"/>
        <v>212016</v>
      </c>
      <c r="F7182" s="66">
        <f t="shared" si="338"/>
        <v>6</v>
      </c>
      <c r="G7182" s="67" t="str">
        <f t="shared" si="336"/>
        <v>szombat</v>
      </c>
    </row>
    <row r="7183" spans="1:7" ht="15" customHeight="1" x14ac:dyDescent="0.25">
      <c r="A7183" s="38" t="s">
        <v>1070</v>
      </c>
      <c r="B7183" s="38" t="s">
        <v>458</v>
      </c>
      <c r="C7183" s="38" t="s">
        <v>483</v>
      </c>
      <c r="D7183" s="38"/>
      <c r="E7183" s="65">
        <f t="shared" si="337"/>
        <v>212046</v>
      </c>
      <c r="F7183" s="66">
        <f t="shared" si="338"/>
        <v>1</v>
      </c>
      <c r="G7183" s="67" t="str">
        <f t="shared" si="336"/>
        <v>hétfő</v>
      </c>
    </row>
    <row r="7184" spans="1:7" ht="15" customHeight="1" x14ac:dyDescent="0.25">
      <c r="A7184" s="38" t="s">
        <v>1070</v>
      </c>
      <c r="B7184" s="38" t="s">
        <v>460</v>
      </c>
      <c r="C7184" s="38" t="s">
        <v>485</v>
      </c>
      <c r="D7184" s="38"/>
      <c r="E7184" s="65">
        <f t="shared" si="337"/>
        <v>212075</v>
      </c>
      <c r="F7184" s="66">
        <f t="shared" si="338"/>
        <v>2</v>
      </c>
      <c r="G7184" s="67" t="str">
        <f t="shared" si="336"/>
        <v>kedd</v>
      </c>
    </row>
    <row r="7185" spans="1:7" ht="15" customHeight="1" x14ac:dyDescent="0.25">
      <c r="A7185" s="38" t="s">
        <v>1070</v>
      </c>
      <c r="B7185" s="38" t="s">
        <v>462</v>
      </c>
      <c r="C7185" s="38" t="s">
        <v>486</v>
      </c>
      <c r="D7185" s="38"/>
      <c r="E7185" s="65">
        <f t="shared" si="337"/>
        <v>212105</v>
      </c>
      <c r="F7185" s="66">
        <f t="shared" si="338"/>
        <v>4</v>
      </c>
      <c r="G7185" s="67" t="str">
        <f t="shared" si="336"/>
        <v>csütörtök</v>
      </c>
    </row>
    <row r="7186" spans="1:7" ht="15" customHeight="1" x14ac:dyDescent="0.25">
      <c r="A7186" s="38" t="s">
        <v>1070</v>
      </c>
      <c r="B7186" s="38" t="s">
        <v>464</v>
      </c>
      <c r="C7186" s="38" t="s">
        <v>486</v>
      </c>
      <c r="D7186" s="38"/>
      <c r="E7186" s="65">
        <f t="shared" si="337"/>
        <v>212135</v>
      </c>
      <c r="F7186" s="66">
        <f t="shared" si="338"/>
        <v>6</v>
      </c>
      <c r="G7186" s="67" t="str">
        <f t="shared" si="336"/>
        <v>szombat</v>
      </c>
    </row>
    <row r="7187" spans="1:7" ht="15" customHeight="1" x14ac:dyDescent="0.25">
      <c r="A7187" s="38" t="s">
        <v>1070</v>
      </c>
      <c r="B7187" s="38" t="s">
        <v>466</v>
      </c>
      <c r="C7187" s="38" t="s">
        <v>487</v>
      </c>
      <c r="D7187" s="38"/>
      <c r="E7187" s="65">
        <f t="shared" si="337"/>
        <v>212164</v>
      </c>
      <c r="F7187" s="66">
        <f t="shared" si="338"/>
        <v>7</v>
      </c>
      <c r="G7187" s="67" t="str">
        <f t="shared" si="336"/>
        <v>vasárnap</v>
      </c>
    </row>
    <row r="7188" spans="1:7" ht="15" customHeight="1" x14ac:dyDescent="0.25">
      <c r="A7188" s="38" t="s">
        <v>1070</v>
      </c>
      <c r="B7188" s="38" t="s">
        <v>468</v>
      </c>
      <c r="C7188" s="38" t="s">
        <v>487</v>
      </c>
      <c r="D7188" s="38"/>
      <c r="E7188" s="65">
        <f t="shared" si="337"/>
        <v>212194</v>
      </c>
      <c r="F7188" s="66">
        <f t="shared" si="338"/>
        <v>2</v>
      </c>
      <c r="G7188" s="67" t="str">
        <f t="shared" si="336"/>
        <v>kedd</v>
      </c>
    </row>
    <row r="7189" spans="1:7" ht="15" customHeight="1" x14ac:dyDescent="0.25">
      <c r="A7189" s="38" t="s">
        <v>1071</v>
      </c>
      <c r="B7189" s="38" t="s">
        <v>448</v>
      </c>
      <c r="C7189" s="38" t="s">
        <v>453</v>
      </c>
      <c r="D7189" s="38"/>
      <c r="E7189" s="65">
        <f t="shared" si="337"/>
        <v>212224</v>
      </c>
      <c r="F7189" s="66">
        <f t="shared" si="338"/>
        <v>4</v>
      </c>
      <c r="G7189" s="67" t="str">
        <f t="shared" si="336"/>
        <v>csütörtök</v>
      </c>
    </row>
    <row r="7190" spans="1:7" ht="15" customHeight="1" x14ac:dyDescent="0.25">
      <c r="A7190" s="38" t="s">
        <v>1071</v>
      </c>
      <c r="B7190" s="38" t="s">
        <v>450</v>
      </c>
      <c r="C7190" s="38" t="s">
        <v>451</v>
      </c>
      <c r="D7190" s="38"/>
      <c r="E7190" s="65">
        <f t="shared" si="337"/>
        <v>212253</v>
      </c>
      <c r="F7190" s="66">
        <f t="shared" si="338"/>
        <v>5</v>
      </c>
      <c r="G7190" s="67" t="str">
        <f t="shared" si="336"/>
        <v>péntek</v>
      </c>
    </row>
    <row r="7191" spans="1:7" ht="15" customHeight="1" x14ac:dyDescent="0.25">
      <c r="A7191" s="38" t="s">
        <v>1071</v>
      </c>
      <c r="B7191" s="38" t="s">
        <v>452</v>
      </c>
      <c r="C7191" s="38" t="s">
        <v>453</v>
      </c>
      <c r="D7191" s="38"/>
      <c r="E7191" s="65">
        <f t="shared" si="337"/>
        <v>212283</v>
      </c>
      <c r="F7191" s="66">
        <f t="shared" si="338"/>
        <v>7</v>
      </c>
      <c r="G7191" s="67" t="str">
        <f t="shared" si="336"/>
        <v>vasárnap</v>
      </c>
    </row>
    <row r="7192" spans="1:7" ht="15" customHeight="1" x14ac:dyDescent="0.25">
      <c r="A7192" s="38" t="s">
        <v>1071</v>
      </c>
      <c r="B7192" s="38" t="s">
        <v>454</v>
      </c>
      <c r="C7192" s="38" t="s">
        <v>451</v>
      </c>
      <c r="D7192" s="38"/>
      <c r="E7192" s="65">
        <f t="shared" si="337"/>
        <v>212312</v>
      </c>
      <c r="F7192" s="66">
        <f t="shared" si="338"/>
        <v>1</v>
      </c>
      <c r="G7192" s="67" t="str">
        <f t="shared" si="336"/>
        <v>hétfő</v>
      </c>
    </row>
    <row r="7193" spans="1:7" ht="15" customHeight="1" x14ac:dyDescent="0.25">
      <c r="A7193" s="38" t="s">
        <v>1071</v>
      </c>
      <c r="B7193" s="38" t="s">
        <v>455</v>
      </c>
      <c r="C7193" s="38" t="s">
        <v>451</v>
      </c>
      <c r="D7193" s="38"/>
      <c r="E7193" s="65">
        <f t="shared" si="337"/>
        <v>212342</v>
      </c>
      <c r="F7193" s="66">
        <f t="shared" si="338"/>
        <v>3</v>
      </c>
      <c r="G7193" s="67" t="str">
        <f t="shared" si="336"/>
        <v>szerda</v>
      </c>
    </row>
    <row r="7194" spans="1:7" ht="15" customHeight="1" x14ac:dyDescent="0.25">
      <c r="A7194" s="38" t="s">
        <v>1071</v>
      </c>
      <c r="B7194" s="38" t="s">
        <v>456</v>
      </c>
      <c r="C7194" s="38" t="s">
        <v>459</v>
      </c>
      <c r="D7194" s="38"/>
      <c r="E7194" s="65">
        <f t="shared" si="337"/>
        <v>212371</v>
      </c>
      <c r="F7194" s="66">
        <f t="shared" si="338"/>
        <v>4</v>
      </c>
      <c r="G7194" s="67" t="str">
        <f t="shared" si="336"/>
        <v>csütörtök</v>
      </c>
    </row>
    <row r="7195" spans="1:7" ht="15" customHeight="1" x14ac:dyDescent="0.25">
      <c r="A7195" s="38" t="s">
        <v>1071</v>
      </c>
      <c r="B7195" s="38" t="s">
        <v>458</v>
      </c>
      <c r="C7195" s="38" t="s">
        <v>489</v>
      </c>
      <c r="D7195" s="38"/>
      <c r="E7195" s="65">
        <f t="shared" si="337"/>
        <v>212400</v>
      </c>
      <c r="F7195" s="66">
        <f t="shared" si="338"/>
        <v>5</v>
      </c>
      <c r="G7195" s="67" t="str">
        <f t="shared" si="336"/>
        <v>péntek</v>
      </c>
    </row>
    <row r="7196" spans="1:7" ht="15" customHeight="1" x14ac:dyDescent="0.25">
      <c r="A7196" s="38" t="s">
        <v>1071</v>
      </c>
      <c r="B7196" s="38" t="s">
        <v>460</v>
      </c>
      <c r="C7196" s="38" t="s">
        <v>461</v>
      </c>
      <c r="D7196" s="38"/>
      <c r="E7196" s="65">
        <f t="shared" si="337"/>
        <v>212430</v>
      </c>
      <c r="F7196" s="66">
        <f t="shared" si="338"/>
        <v>7</v>
      </c>
      <c r="G7196" s="67" t="str">
        <f t="shared" si="336"/>
        <v>vasárnap</v>
      </c>
    </row>
    <row r="7197" spans="1:7" ht="15" customHeight="1" x14ac:dyDescent="0.25">
      <c r="A7197" s="38" t="s">
        <v>1071</v>
      </c>
      <c r="B7197" s="38" t="s">
        <v>462</v>
      </c>
      <c r="C7197" s="38" t="s">
        <v>465</v>
      </c>
      <c r="D7197" s="38"/>
      <c r="E7197" s="65">
        <f t="shared" si="337"/>
        <v>212459</v>
      </c>
      <c r="F7197" s="66">
        <f t="shared" si="338"/>
        <v>1</v>
      </c>
      <c r="G7197" s="67" t="str">
        <f t="shared" si="336"/>
        <v>hétfő</v>
      </c>
    </row>
    <row r="7198" spans="1:7" ht="15" customHeight="1" x14ac:dyDescent="0.25">
      <c r="A7198" s="38" t="s">
        <v>1071</v>
      </c>
      <c r="B7198" s="38" t="s">
        <v>464</v>
      </c>
      <c r="C7198" s="38" t="s">
        <v>465</v>
      </c>
      <c r="D7198" s="38"/>
      <c r="E7198" s="65">
        <f t="shared" si="337"/>
        <v>212489</v>
      </c>
      <c r="F7198" s="66">
        <f t="shared" si="338"/>
        <v>3</v>
      </c>
      <c r="G7198" s="67" t="str">
        <f t="shared" si="336"/>
        <v>szerda</v>
      </c>
    </row>
    <row r="7199" spans="1:7" ht="15" customHeight="1" x14ac:dyDescent="0.25">
      <c r="A7199" s="38" t="s">
        <v>1071</v>
      </c>
      <c r="B7199" s="38" t="s">
        <v>466</v>
      </c>
      <c r="C7199" s="38" t="s">
        <v>467</v>
      </c>
      <c r="D7199" s="38"/>
      <c r="E7199" s="65">
        <f t="shared" si="337"/>
        <v>212518</v>
      </c>
      <c r="F7199" s="66">
        <f t="shared" si="338"/>
        <v>4</v>
      </c>
      <c r="G7199" s="67" t="str">
        <f t="shared" si="336"/>
        <v>csütörtök</v>
      </c>
    </row>
    <row r="7200" spans="1:7" ht="15" customHeight="1" x14ac:dyDescent="0.25">
      <c r="A7200" s="38" t="s">
        <v>1071</v>
      </c>
      <c r="B7200" s="38" t="s">
        <v>468</v>
      </c>
      <c r="C7200" s="38" t="s">
        <v>467</v>
      </c>
      <c r="D7200" s="38"/>
      <c r="E7200" s="65">
        <f t="shared" si="337"/>
        <v>212548</v>
      </c>
      <c r="F7200" s="66">
        <f t="shared" si="338"/>
        <v>6</v>
      </c>
      <c r="G7200" s="67" t="str">
        <f t="shared" si="336"/>
        <v>szombat</v>
      </c>
    </row>
    <row r="7201" spans="1:7" ht="15" customHeight="1" x14ac:dyDescent="0.25">
      <c r="A7201" s="38" t="s">
        <v>1072</v>
      </c>
      <c r="B7201" s="38" t="s">
        <v>448</v>
      </c>
      <c r="C7201" s="38" t="s">
        <v>470</v>
      </c>
      <c r="D7201" s="38"/>
      <c r="E7201" s="65">
        <f t="shared" si="337"/>
        <v>212578</v>
      </c>
      <c r="F7201" s="66">
        <f t="shared" si="338"/>
        <v>1</v>
      </c>
      <c r="G7201" s="67" t="str">
        <f t="shared" si="336"/>
        <v>hétfő</v>
      </c>
    </row>
    <row r="7202" spans="1:7" ht="15" customHeight="1" x14ac:dyDescent="0.25">
      <c r="A7202" s="38" t="s">
        <v>1072</v>
      </c>
      <c r="B7202" s="38" t="s">
        <v>450</v>
      </c>
      <c r="C7202" s="38" t="s">
        <v>472</v>
      </c>
      <c r="D7202" s="38"/>
      <c r="E7202" s="65">
        <f t="shared" si="337"/>
        <v>212608</v>
      </c>
      <c r="F7202" s="66">
        <f t="shared" si="338"/>
        <v>3</v>
      </c>
      <c r="G7202" s="67" t="str">
        <f t="shared" si="336"/>
        <v>szerda</v>
      </c>
    </row>
    <row r="7203" spans="1:7" ht="15" customHeight="1" x14ac:dyDescent="0.25">
      <c r="A7203" s="38" t="s">
        <v>1072</v>
      </c>
      <c r="B7203" s="38" t="s">
        <v>452</v>
      </c>
      <c r="C7203" s="38" t="s">
        <v>470</v>
      </c>
      <c r="D7203" s="38"/>
      <c r="E7203" s="65">
        <f t="shared" si="337"/>
        <v>212637</v>
      </c>
      <c r="F7203" s="66">
        <f t="shared" si="338"/>
        <v>4</v>
      </c>
      <c r="G7203" s="67" t="str">
        <f t="shared" si="336"/>
        <v>csütörtök</v>
      </c>
    </row>
    <row r="7204" spans="1:7" ht="15" customHeight="1" x14ac:dyDescent="0.25">
      <c r="A7204" s="38" t="s">
        <v>1072</v>
      </c>
      <c r="B7204" s="38" t="s">
        <v>454</v>
      </c>
      <c r="C7204" s="38" t="s">
        <v>472</v>
      </c>
      <c r="D7204" s="38"/>
      <c r="E7204" s="65">
        <f t="shared" si="337"/>
        <v>212667</v>
      </c>
      <c r="F7204" s="66">
        <f t="shared" si="338"/>
        <v>6</v>
      </c>
      <c r="G7204" s="67" t="str">
        <f t="shared" si="336"/>
        <v>szombat</v>
      </c>
    </row>
    <row r="7205" spans="1:7" ht="15" customHeight="1" x14ac:dyDescent="0.25">
      <c r="A7205" s="38" t="s">
        <v>1072</v>
      </c>
      <c r="B7205" s="38" t="s">
        <v>455</v>
      </c>
      <c r="C7205" s="38" t="s">
        <v>471</v>
      </c>
      <c r="D7205" s="38"/>
      <c r="E7205" s="65">
        <f t="shared" si="337"/>
        <v>212696</v>
      </c>
      <c r="F7205" s="66">
        <f t="shared" si="338"/>
        <v>7</v>
      </c>
      <c r="G7205" s="67" t="str">
        <f t="shared" si="336"/>
        <v>vasárnap</v>
      </c>
    </row>
    <row r="7206" spans="1:7" ht="15" customHeight="1" x14ac:dyDescent="0.25">
      <c r="A7206" s="38" t="s">
        <v>1072</v>
      </c>
      <c r="B7206" s="38" t="s">
        <v>456</v>
      </c>
      <c r="C7206" s="38" t="s">
        <v>473</v>
      </c>
      <c r="D7206" s="38"/>
      <c r="E7206" s="65">
        <f t="shared" si="337"/>
        <v>212726</v>
      </c>
      <c r="F7206" s="66">
        <f t="shared" si="338"/>
        <v>2</v>
      </c>
      <c r="G7206" s="67" t="str">
        <f t="shared" si="336"/>
        <v>kedd</v>
      </c>
    </row>
    <row r="7207" spans="1:7" ht="15" customHeight="1" x14ac:dyDescent="0.25">
      <c r="A7207" s="38" t="s">
        <v>1072</v>
      </c>
      <c r="B7207" s="38" t="s">
        <v>458</v>
      </c>
      <c r="C7207" s="38" t="s">
        <v>474</v>
      </c>
      <c r="D7207" s="38"/>
      <c r="E7207" s="65">
        <f t="shared" si="337"/>
        <v>212755</v>
      </c>
      <c r="F7207" s="66">
        <f t="shared" si="338"/>
        <v>3</v>
      </c>
      <c r="G7207" s="67" t="str">
        <f t="shared" si="336"/>
        <v>szerda</v>
      </c>
    </row>
    <row r="7208" spans="1:7" ht="15" customHeight="1" x14ac:dyDescent="0.25">
      <c r="A7208" s="38" t="s">
        <v>1072</v>
      </c>
      <c r="B7208" s="38" t="s">
        <v>458</v>
      </c>
      <c r="C7208" s="38" t="s">
        <v>496</v>
      </c>
      <c r="D7208" s="38"/>
      <c r="E7208" s="65">
        <f t="shared" si="337"/>
        <v>212784</v>
      </c>
      <c r="F7208" s="66">
        <f t="shared" si="338"/>
        <v>4</v>
      </c>
      <c r="G7208" s="67" t="str">
        <f t="shared" si="336"/>
        <v>csütörtök</v>
      </c>
    </row>
    <row r="7209" spans="1:7" ht="15" customHeight="1" x14ac:dyDescent="0.25">
      <c r="A7209" s="38" t="s">
        <v>1072</v>
      </c>
      <c r="B7209" s="38" t="s">
        <v>460</v>
      </c>
      <c r="C7209" s="38" t="s">
        <v>477</v>
      </c>
      <c r="D7209" s="38"/>
      <c r="E7209" s="65">
        <f t="shared" si="337"/>
        <v>212813</v>
      </c>
      <c r="F7209" s="66">
        <f t="shared" si="338"/>
        <v>5</v>
      </c>
      <c r="G7209" s="67" t="str">
        <f t="shared" si="336"/>
        <v>péntek</v>
      </c>
    </row>
    <row r="7210" spans="1:7" ht="15" customHeight="1" x14ac:dyDescent="0.25">
      <c r="A7210" s="38" t="s">
        <v>1072</v>
      </c>
      <c r="B7210" s="38" t="s">
        <v>462</v>
      </c>
      <c r="C7210" s="38" t="s">
        <v>478</v>
      </c>
      <c r="D7210" s="38"/>
      <c r="E7210" s="65">
        <f t="shared" si="337"/>
        <v>212843</v>
      </c>
      <c r="F7210" s="66">
        <f t="shared" si="338"/>
        <v>7</v>
      </c>
      <c r="G7210" s="67" t="str">
        <f t="shared" si="336"/>
        <v>vasárnap</v>
      </c>
    </row>
    <row r="7211" spans="1:7" ht="15" customHeight="1" x14ac:dyDescent="0.25">
      <c r="A7211" s="38" t="s">
        <v>1072</v>
      </c>
      <c r="B7211" s="38" t="s">
        <v>464</v>
      </c>
      <c r="C7211" s="38" t="s">
        <v>479</v>
      </c>
      <c r="D7211" s="38"/>
      <c r="E7211" s="65">
        <f t="shared" si="337"/>
        <v>212872</v>
      </c>
      <c r="F7211" s="66">
        <f t="shared" si="338"/>
        <v>1</v>
      </c>
      <c r="G7211" s="67" t="str">
        <f t="shared" si="336"/>
        <v>hétfő</v>
      </c>
    </row>
    <row r="7212" spans="1:7" ht="15" customHeight="1" x14ac:dyDescent="0.25">
      <c r="A7212" s="38" t="s">
        <v>1072</v>
      </c>
      <c r="B7212" s="38" t="s">
        <v>466</v>
      </c>
      <c r="C7212" s="38" t="s">
        <v>480</v>
      </c>
      <c r="D7212" s="38"/>
      <c r="E7212" s="65">
        <f t="shared" si="337"/>
        <v>212902</v>
      </c>
      <c r="F7212" s="66">
        <f t="shared" si="338"/>
        <v>3</v>
      </c>
      <c r="G7212" s="67" t="str">
        <f t="shared" si="336"/>
        <v>szerda</v>
      </c>
    </row>
    <row r="7213" spans="1:7" ht="15" customHeight="1" x14ac:dyDescent="0.25">
      <c r="A7213" s="38" t="s">
        <v>1072</v>
      </c>
      <c r="B7213" s="38" t="s">
        <v>468</v>
      </c>
      <c r="C7213" s="38" t="s">
        <v>480</v>
      </c>
      <c r="D7213" s="38"/>
      <c r="E7213" s="65">
        <f t="shared" si="337"/>
        <v>212932</v>
      </c>
      <c r="F7213" s="66">
        <f t="shared" si="338"/>
        <v>5</v>
      </c>
      <c r="G7213" s="67" t="str">
        <f t="shared" si="336"/>
        <v>péntek</v>
      </c>
    </row>
    <row r="7214" spans="1:7" ht="15" customHeight="1" x14ac:dyDescent="0.25">
      <c r="A7214" s="38" t="s">
        <v>1073</v>
      </c>
      <c r="B7214" s="38" t="s">
        <v>448</v>
      </c>
      <c r="C7214" s="38" t="s">
        <v>482</v>
      </c>
      <c r="D7214" s="38"/>
      <c r="E7214" s="65">
        <f t="shared" si="337"/>
        <v>212962</v>
      </c>
      <c r="F7214" s="66">
        <f t="shared" si="338"/>
        <v>7</v>
      </c>
      <c r="G7214" s="67" t="str">
        <f t="shared" si="336"/>
        <v>vasárnap</v>
      </c>
    </row>
    <row r="7215" spans="1:7" ht="15" customHeight="1" x14ac:dyDescent="0.25">
      <c r="A7215" s="38" t="s">
        <v>1073</v>
      </c>
      <c r="B7215" s="38" t="s">
        <v>450</v>
      </c>
      <c r="C7215" s="38" t="s">
        <v>483</v>
      </c>
      <c r="D7215" s="38"/>
      <c r="E7215" s="65">
        <f t="shared" si="337"/>
        <v>212991</v>
      </c>
      <c r="F7215" s="66">
        <f t="shared" si="338"/>
        <v>1</v>
      </c>
      <c r="G7215" s="67" t="str">
        <f t="shared" si="336"/>
        <v>hétfő</v>
      </c>
    </row>
    <row r="7216" spans="1:7" ht="15" customHeight="1" x14ac:dyDescent="0.25">
      <c r="A7216" s="38" t="s">
        <v>1073</v>
      </c>
      <c r="B7216" s="38" t="s">
        <v>452</v>
      </c>
      <c r="C7216" s="38" t="s">
        <v>482</v>
      </c>
      <c r="D7216" s="38"/>
      <c r="E7216" s="65">
        <f t="shared" si="337"/>
        <v>213021</v>
      </c>
      <c r="F7216" s="66">
        <f t="shared" si="338"/>
        <v>3</v>
      </c>
      <c r="G7216" s="67" t="str">
        <f t="shared" si="336"/>
        <v>szerda</v>
      </c>
    </row>
    <row r="7217" spans="1:7" ht="15" customHeight="1" x14ac:dyDescent="0.25">
      <c r="A7217" s="38" t="s">
        <v>1073</v>
      </c>
      <c r="B7217" s="38" t="s">
        <v>454</v>
      </c>
      <c r="C7217" s="38" t="s">
        <v>492</v>
      </c>
      <c r="D7217" s="38"/>
      <c r="E7217" s="65">
        <f t="shared" si="337"/>
        <v>213051</v>
      </c>
      <c r="F7217" s="66">
        <f t="shared" si="338"/>
        <v>5</v>
      </c>
      <c r="G7217" s="67" t="str">
        <f t="shared" si="336"/>
        <v>péntek</v>
      </c>
    </row>
    <row r="7218" spans="1:7" ht="15" customHeight="1" x14ac:dyDescent="0.25">
      <c r="A7218" s="38" t="s">
        <v>1073</v>
      </c>
      <c r="B7218" s="38" t="s">
        <v>455</v>
      </c>
      <c r="C7218" s="38" t="s">
        <v>483</v>
      </c>
      <c r="D7218" s="38"/>
      <c r="E7218" s="65">
        <f t="shared" si="337"/>
        <v>213080</v>
      </c>
      <c r="F7218" s="66">
        <f t="shared" si="338"/>
        <v>6</v>
      </c>
      <c r="G7218" s="67" t="str">
        <f t="shared" si="336"/>
        <v>szombat</v>
      </c>
    </row>
    <row r="7219" spans="1:7" ht="15" customHeight="1" x14ac:dyDescent="0.25">
      <c r="A7219" s="38" t="s">
        <v>1073</v>
      </c>
      <c r="B7219" s="38" t="s">
        <v>456</v>
      </c>
      <c r="C7219" s="38" t="s">
        <v>484</v>
      </c>
      <c r="D7219" s="38"/>
      <c r="E7219" s="65">
        <f t="shared" si="337"/>
        <v>213110</v>
      </c>
      <c r="F7219" s="66">
        <f t="shared" si="338"/>
        <v>1</v>
      </c>
      <c r="G7219" s="67" t="str">
        <f t="shared" si="336"/>
        <v>hétfő</v>
      </c>
    </row>
    <row r="7220" spans="1:7" ht="15" customHeight="1" x14ac:dyDescent="0.25">
      <c r="A7220" s="38" t="s">
        <v>1073</v>
      </c>
      <c r="B7220" s="38" t="s">
        <v>458</v>
      </c>
      <c r="C7220" s="38" t="s">
        <v>485</v>
      </c>
      <c r="D7220" s="38"/>
      <c r="E7220" s="65">
        <f t="shared" si="337"/>
        <v>213139</v>
      </c>
      <c r="F7220" s="66">
        <f t="shared" si="338"/>
        <v>2</v>
      </c>
      <c r="G7220" s="67" t="str">
        <f t="shared" si="336"/>
        <v>kedd</v>
      </c>
    </row>
    <row r="7221" spans="1:7" ht="15" customHeight="1" x14ac:dyDescent="0.25">
      <c r="A7221" s="38" t="s">
        <v>1073</v>
      </c>
      <c r="B7221" s="38" t="s">
        <v>460</v>
      </c>
      <c r="C7221" s="38" t="s">
        <v>494</v>
      </c>
      <c r="D7221" s="38"/>
      <c r="E7221" s="65">
        <f t="shared" si="337"/>
        <v>213168</v>
      </c>
      <c r="F7221" s="66">
        <f t="shared" si="338"/>
        <v>3</v>
      </c>
      <c r="G7221" s="67" t="str">
        <f t="shared" si="336"/>
        <v>szerda</v>
      </c>
    </row>
    <row r="7222" spans="1:7" ht="15" customHeight="1" x14ac:dyDescent="0.25">
      <c r="A7222" s="38" t="s">
        <v>1073</v>
      </c>
      <c r="B7222" s="38" t="s">
        <v>462</v>
      </c>
      <c r="C7222" s="38" t="s">
        <v>487</v>
      </c>
      <c r="D7222" s="38"/>
      <c r="E7222" s="65">
        <f t="shared" si="337"/>
        <v>213198</v>
      </c>
      <c r="F7222" s="66">
        <f t="shared" si="338"/>
        <v>5</v>
      </c>
      <c r="G7222" s="67" t="str">
        <f t="shared" si="336"/>
        <v>péntek</v>
      </c>
    </row>
    <row r="7223" spans="1:7" ht="15" customHeight="1" x14ac:dyDescent="0.25">
      <c r="A7223" s="38" t="s">
        <v>1073</v>
      </c>
      <c r="B7223" s="38" t="s">
        <v>464</v>
      </c>
      <c r="C7223" s="38" t="s">
        <v>453</v>
      </c>
      <c r="D7223" s="38"/>
      <c r="E7223" s="65">
        <f t="shared" si="337"/>
        <v>213227</v>
      </c>
      <c r="F7223" s="66">
        <f t="shared" si="338"/>
        <v>6</v>
      </c>
      <c r="G7223" s="67" t="str">
        <f t="shared" si="336"/>
        <v>szombat</v>
      </c>
    </row>
    <row r="7224" spans="1:7" ht="15" customHeight="1" x14ac:dyDescent="0.25">
      <c r="A7224" s="38" t="s">
        <v>1073</v>
      </c>
      <c r="B7224" s="38" t="s">
        <v>466</v>
      </c>
      <c r="C7224" s="38" t="s">
        <v>451</v>
      </c>
      <c r="D7224" s="38"/>
      <c r="E7224" s="65">
        <f t="shared" si="337"/>
        <v>213256</v>
      </c>
      <c r="F7224" s="66">
        <f t="shared" si="338"/>
        <v>7</v>
      </c>
      <c r="G7224" s="67" t="str">
        <f t="shared" si="336"/>
        <v>vasárnap</v>
      </c>
    </row>
    <row r="7225" spans="1:7" ht="15" customHeight="1" x14ac:dyDescent="0.25">
      <c r="A7225" s="38" t="s">
        <v>1073</v>
      </c>
      <c r="B7225" s="38" t="s">
        <v>468</v>
      </c>
      <c r="C7225" s="38" t="s">
        <v>451</v>
      </c>
      <c r="D7225" s="38"/>
      <c r="E7225" s="65">
        <f t="shared" si="337"/>
        <v>213286</v>
      </c>
      <c r="F7225" s="66">
        <f t="shared" si="338"/>
        <v>2</v>
      </c>
      <c r="G7225" s="67" t="str">
        <f t="shared" si="336"/>
        <v>kedd</v>
      </c>
    </row>
    <row r="7226" spans="1:7" ht="15" customHeight="1" x14ac:dyDescent="0.25">
      <c r="A7226" s="38" t="s">
        <v>1074</v>
      </c>
      <c r="B7226" s="38" t="s">
        <v>448</v>
      </c>
      <c r="C7226" s="38" t="s">
        <v>457</v>
      </c>
      <c r="D7226" s="38"/>
      <c r="E7226" s="65">
        <f t="shared" si="337"/>
        <v>213316</v>
      </c>
      <c r="F7226" s="66">
        <f t="shared" si="338"/>
        <v>4</v>
      </c>
      <c r="G7226" s="67" t="str">
        <f t="shared" si="336"/>
        <v>csütörtök</v>
      </c>
    </row>
    <row r="7227" spans="1:7" ht="15" customHeight="1" x14ac:dyDescent="0.25">
      <c r="A7227" s="38" t="s">
        <v>1074</v>
      </c>
      <c r="B7227" s="38" t="s">
        <v>450</v>
      </c>
      <c r="C7227" s="38" t="s">
        <v>489</v>
      </c>
      <c r="D7227" s="38"/>
      <c r="E7227" s="65">
        <f t="shared" si="337"/>
        <v>213345</v>
      </c>
      <c r="F7227" s="66">
        <f t="shared" si="338"/>
        <v>5</v>
      </c>
      <c r="G7227" s="67" t="str">
        <f t="shared" si="336"/>
        <v>péntek</v>
      </c>
    </row>
    <row r="7228" spans="1:7" ht="15" customHeight="1" x14ac:dyDescent="0.25">
      <c r="A7228" s="38" t="s">
        <v>1074</v>
      </c>
      <c r="B7228" s="38" t="s">
        <v>452</v>
      </c>
      <c r="C7228" s="38" t="s">
        <v>459</v>
      </c>
      <c r="D7228" s="38"/>
      <c r="E7228" s="65">
        <f t="shared" si="337"/>
        <v>213375</v>
      </c>
      <c r="F7228" s="66">
        <f t="shared" si="338"/>
        <v>7</v>
      </c>
      <c r="G7228" s="67" t="str">
        <f t="shared" si="336"/>
        <v>vasárnap</v>
      </c>
    </row>
    <row r="7229" spans="1:7" ht="15" customHeight="1" x14ac:dyDescent="0.25">
      <c r="A7229" s="38" t="s">
        <v>1074</v>
      </c>
      <c r="B7229" s="38" t="s">
        <v>454</v>
      </c>
      <c r="C7229" s="38" t="s">
        <v>489</v>
      </c>
      <c r="D7229" s="38"/>
      <c r="E7229" s="65">
        <f t="shared" si="337"/>
        <v>213405</v>
      </c>
      <c r="F7229" s="66">
        <f t="shared" si="338"/>
        <v>2</v>
      </c>
      <c r="G7229" s="67" t="str">
        <f t="shared" si="336"/>
        <v>kedd</v>
      </c>
    </row>
    <row r="7230" spans="1:7" ht="15" customHeight="1" x14ac:dyDescent="0.25">
      <c r="A7230" s="38" t="s">
        <v>1074</v>
      </c>
      <c r="B7230" s="38" t="s">
        <v>455</v>
      </c>
      <c r="C7230" s="38" t="s">
        <v>489</v>
      </c>
      <c r="D7230" s="38"/>
      <c r="E7230" s="65">
        <f t="shared" si="337"/>
        <v>213435</v>
      </c>
      <c r="F7230" s="66">
        <f t="shared" si="338"/>
        <v>4</v>
      </c>
      <c r="G7230" s="67" t="str">
        <f t="shared" si="336"/>
        <v>csütörtök</v>
      </c>
    </row>
    <row r="7231" spans="1:7" ht="15" customHeight="1" x14ac:dyDescent="0.25">
      <c r="A7231" s="38" t="s">
        <v>1074</v>
      </c>
      <c r="B7231" s="38" t="s">
        <v>456</v>
      </c>
      <c r="C7231" s="38" t="s">
        <v>463</v>
      </c>
      <c r="D7231" s="38"/>
      <c r="E7231" s="65">
        <f t="shared" si="337"/>
        <v>213464</v>
      </c>
      <c r="F7231" s="66">
        <f t="shared" si="338"/>
        <v>5</v>
      </c>
      <c r="G7231" s="67" t="str">
        <f t="shared" si="336"/>
        <v>péntek</v>
      </c>
    </row>
    <row r="7232" spans="1:7" ht="15" customHeight="1" x14ac:dyDescent="0.25">
      <c r="A7232" s="38" t="s">
        <v>1074</v>
      </c>
      <c r="B7232" s="38" t="s">
        <v>458</v>
      </c>
      <c r="C7232" s="38" t="s">
        <v>463</v>
      </c>
      <c r="D7232" s="38"/>
      <c r="E7232" s="65">
        <f t="shared" si="337"/>
        <v>213494</v>
      </c>
      <c r="F7232" s="66">
        <f t="shared" si="338"/>
        <v>7</v>
      </c>
      <c r="G7232" s="67" t="str">
        <f t="shared" si="336"/>
        <v>vasárnap</v>
      </c>
    </row>
    <row r="7233" spans="1:7" ht="15" customHeight="1" x14ac:dyDescent="0.25">
      <c r="A7233" s="38" t="s">
        <v>1074</v>
      </c>
      <c r="B7233" s="38" t="s">
        <v>460</v>
      </c>
      <c r="C7233" s="38" t="s">
        <v>490</v>
      </c>
      <c r="D7233" s="38"/>
      <c r="E7233" s="65">
        <f t="shared" si="337"/>
        <v>213523</v>
      </c>
      <c r="F7233" s="66">
        <f t="shared" si="338"/>
        <v>1</v>
      </c>
      <c r="G7233" s="67" t="str">
        <f t="shared" si="336"/>
        <v>hétfő</v>
      </c>
    </row>
    <row r="7234" spans="1:7" ht="15" customHeight="1" x14ac:dyDescent="0.25">
      <c r="A7234" s="38" t="s">
        <v>1074</v>
      </c>
      <c r="B7234" s="38" t="s">
        <v>462</v>
      </c>
      <c r="C7234" s="38" t="s">
        <v>470</v>
      </c>
      <c r="D7234" s="38"/>
      <c r="E7234" s="65">
        <f t="shared" si="337"/>
        <v>213552</v>
      </c>
      <c r="F7234" s="66">
        <f t="shared" si="338"/>
        <v>2</v>
      </c>
      <c r="G7234" s="67" t="str">
        <f t="shared" si="336"/>
        <v>kedd</v>
      </c>
    </row>
    <row r="7235" spans="1:7" ht="15" customHeight="1" x14ac:dyDescent="0.25">
      <c r="A7235" s="38" t="s">
        <v>1074</v>
      </c>
      <c r="B7235" s="38" t="s">
        <v>464</v>
      </c>
      <c r="C7235" s="38" t="s">
        <v>470</v>
      </c>
      <c r="D7235" s="38"/>
      <c r="E7235" s="65">
        <f t="shared" si="337"/>
        <v>213582</v>
      </c>
      <c r="F7235" s="66">
        <f t="shared" si="338"/>
        <v>4</v>
      </c>
      <c r="G7235" s="67" t="str">
        <f t="shared" ref="G7235:G7298" si="339">VLOOKUP(F7235,nevek,2,0)</f>
        <v>csütörtök</v>
      </c>
    </row>
    <row r="7236" spans="1:7" ht="15" customHeight="1" x14ac:dyDescent="0.25">
      <c r="A7236" s="38" t="s">
        <v>1074</v>
      </c>
      <c r="B7236" s="38" t="s">
        <v>466</v>
      </c>
      <c r="C7236" s="38" t="s">
        <v>471</v>
      </c>
      <c r="D7236" s="38"/>
      <c r="E7236" s="65">
        <f t="shared" ref="E7236:E7299" si="340">DATEVALUE(A7236&amp;"."&amp;B7236&amp;C7236)</f>
        <v>213611</v>
      </c>
      <c r="F7236" s="66">
        <f t="shared" ref="F7236:F7299" si="341">WEEKDAY(E7236,2)</f>
        <v>5</v>
      </c>
      <c r="G7236" s="67" t="str">
        <f t="shared" si="339"/>
        <v>péntek</v>
      </c>
    </row>
    <row r="7237" spans="1:7" ht="15" customHeight="1" x14ac:dyDescent="0.25">
      <c r="A7237" s="38" t="s">
        <v>1074</v>
      </c>
      <c r="B7237" s="38" t="s">
        <v>468</v>
      </c>
      <c r="C7237" s="38" t="s">
        <v>473</v>
      </c>
      <c r="D7237" s="38"/>
      <c r="E7237" s="65">
        <f t="shared" si="340"/>
        <v>213640</v>
      </c>
      <c r="F7237" s="66">
        <f t="shared" si="341"/>
        <v>6</v>
      </c>
      <c r="G7237" s="67" t="str">
        <f t="shared" si="339"/>
        <v>szombat</v>
      </c>
    </row>
    <row r="7238" spans="1:7" ht="15" customHeight="1" x14ac:dyDescent="0.25">
      <c r="A7238" s="38" t="s">
        <v>1075</v>
      </c>
      <c r="B7238" s="38" t="s">
        <v>448</v>
      </c>
      <c r="C7238" s="38" t="s">
        <v>474</v>
      </c>
      <c r="D7238" s="38"/>
      <c r="E7238" s="65">
        <f t="shared" si="340"/>
        <v>213670</v>
      </c>
      <c r="F7238" s="66">
        <f t="shared" si="341"/>
        <v>1</v>
      </c>
      <c r="G7238" s="67" t="str">
        <f t="shared" si="339"/>
        <v>hétfő</v>
      </c>
    </row>
    <row r="7239" spans="1:7" ht="15" customHeight="1" x14ac:dyDescent="0.25">
      <c r="A7239" s="38" t="s">
        <v>1075</v>
      </c>
      <c r="B7239" s="38" t="s">
        <v>448</v>
      </c>
      <c r="C7239" s="38" t="s">
        <v>475</v>
      </c>
      <c r="D7239" s="38"/>
      <c r="E7239" s="65">
        <f t="shared" si="340"/>
        <v>213700</v>
      </c>
      <c r="F7239" s="66">
        <f t="shared" si="341"/>
        <v>3</v>
      </c>
      <c r="G7239" s="67" t="str">
        <f t="shared" si="339"/>
        <v>szerda</v>
      </c>
    </row>
    <row r="7240" spans="1:7" ht="15" customHeight="1" x14ac:dyDescent="0.25">
      <c r="A7240" s="38" t="s">
        <v>1075</v>
      </c>
      <c r="B7240" s="38" t="s">
        <v>452</v>
      </c>
      <c r="C7240" s="38" t="s">
        <v>474</v>
      </c>
      <c r="D7240" s="38"/>
      <c r="E7240" s="65">
        <f t="shared" si="340"/>
        <v>213729</v>
      </c>
      <c r="F7240" s="66">
        <f t="shared" si="341"/>
        <v>4</v>
      </c>
      <c r="G7240" s="67" t="str">
        <f t="shared" si="339"/>
        <v>csütörtök</v>
      </c>
    </row>
    <row r="7241" spans="1:7" ht="15" customHeight="1" x14ac:dyDescent="0.25">
      <c r="A7241" s="38" t="s">
        <v>1075</v>
      </c>
      <c r="B7241" s="38" t="s">
        <v>452</v>
      </c>
      <c r="C7241" s="38" t="s">
        <v>475</v>
      </c>
      <c r="D7241" s="38"/>
      <c r="E7241" s="65">
        <f t="shared" si="340"/>
        <v>213759</v>
      </c>
      <c r="F7241" s="66">
        <f t="shared" si="341"/>
        <v>6</v>
      </c>
      <c r="G7241" s="67" t="str">
        <f t="shared" si="339"/>
        <v>szombat</v>
      </c>
    </row>
    <row r="7242" spans="1:7" ht="15" customHeight="1" x14ac:dyDescent="0.25">
      <c r="A7242" s="38" t="s">
        <v>1075</v>
      </c>
      <c r="B7242" s="38" t="s">
        <v>454</v>
      </c>
      <c r="C7242" s="38" t="s">
        <v>496</v>
      </c>
      <c r="D7242" s="38"/>
      <c r="E7242" s="65">
        <f t="shared" si="340"/>
        <v>213789</v>
      </c>
      <c r="F7242" s="66">
        <f t="shared" si="341"/>
        <v>1</v>
      </c>
      <c r="G7242" s="67" t="str">
        <f t="shared" si="339"/>
        <v>hétfő</v>
      </c>
    </row>
    <row r="7243" spans="1:7" ht="15" customHeight="1" x14ac:dyDescent="0.25">
      <c r="A7243" s="38" t="s">
        <v>1075</v>
      </c>
      <c r="B7243" s="38" t="s">
        <v>455</v>
      </c>
      <c r="C7243" s="38" t="s">
        <v>476</v>
      </c>
      <c r="D7243" s="38"/>
      <c r="E7243" s="65">
        <f t="shared" si="340"/>
        <v>213818</v>
      </c>
      <c r="F7243" s="66">
        <f t="shared" si="341"/>
        <v>2</v>
      </c>
      <c r="G7243" s="67" t="str">
        <f t="shared" si="339"/>
        <v>kedd</v>
      </c>
    </row>
    <row r="7244" spans="1:7" ht="15" customHeight="1" x14ac:dyDescent="0.25">
      <c r="A7244" s="38" t="s">
        <v>1075</v>
      </c>
      <c r="B7244" s="38" t="s">
        <v>456</v>
      </c>
      <c r="C7244" s="38" t="s">
        <v>477</v>
      </c>
      <c r="D7244" s="38"/>
      <c r="E7244" s="65">
        <f t="shared" si="340"/>
        <v>213848</v>
      </c>
      <c r="F7244" s="66">
        <f t="shared" si="341"/>
        <v>4</v>
      </c>
      <c r="G7244" s="67" t="str">
        <f t="shared" si="339"/>
        <v>csütörtök</v>
      </c>
    </row>
    <row r="7245" spans="1:7" ht="15" customHeight="1" x14ac:dyDescent="0.25">
      <c r="A7245" s="38" t="s">
        <v>1075</v>
      </c>
      <c r="B7245" s="38" t="s">
        <v>458</v>
      </c>
      <c r="C7245" s="38" t="s">
        <v>478</v>
      </c>
      <c r="D7245" s="38"/>
      <c r="E7245" s="65">
        <f t="shared" si="340"/>
        <v>213877</v>
      </c>
      <c r="F7245" s="66">
        <f t="shared" si="341"/>
        <v>5</v>
      </c>
      <c r="G7245" s="67" t="str">
        <f t="shared" si="339"/>
        <v>péntek</v>
      </c>
    </row>
    <row r="7246" spans="1:7" ht="15" customHeight="1" x14ac:dyDescent="0.25">
      <c r="A7246" s="38" t="s">
        <v>1075</v>
      </c>
      <c r="B7246" s="38" t="s">
        <v>460</v>
      </c>
      <c r="C7246" s="38" t="s">
        <v>479</v>
      </c>
      <c r="D7246" s="38"/>
      <c r="E7246" s="65">
        <f t="shared" si="340"/>
        <v>213907</v>
      </c>
      <c r="F7246" s="66">
        <f t="shared" si="341"/>
        <v>7</v>
      </c>
      <c r="G7246" s="67" t="str">
        <f t="shared" si="339"/>
        <v>vasárnap</v>
      </c>
    </row>
    <row r="7247" spans="1:7" ht="15" customHeight="1" x14ac:dyDescent="0.25">
      <c r="A7247" s="38" t="s">
        <v>1075</v>
      </c>
      <c r="B7247" s="38" t="s">
        <v>462</v>
      </c>
      <c r="C7247" s="38" t="s">
        <v>482</v>
      </c>
      <c r="D7247" s="38"/>
      <c r="E7247" s="65">
        <f t="shared" si="340"/>
        <v>213936</v>
      </c>
      <c r="F7247" s="66">
        <f t="shared" si="341"/>
        <v>1</v>
      </c>
      <c r="G7247" s="67" t="str">
        <f t="shared" si="339"/>
        <v>hétfő</v>
      </c>
    </row>
    <row r="7248" spans="1:7" ht="15" customHeight="1" x14ac:dyDescent="0.25">
      <c r="A7248" s="38" t="s">
        <v>1075</v>
      </c>
      <c r="B7248" s="38" t="s">
        <v>464</v>
      </c>
      <c r="C7248" s="38" t="s">
        <v>482</v>
      </c>
      <c r="D7248" s="38"/>
      <c r="E7248" s="65">
        <f t="shared" si="340"/>
        <v>213966</v>
      </c>
      <c r="F7248" s="66">
        <f t="shared" si="341"/>
        <v>3</v>
      </c>
      <c r="G7248" s="67" t="str">
        <f t="shared" si="339"/>
        <v>szerda</v>
      </c>
    </row>
    <row r="7249" spans="1:7" ht="15" customHeight="1" x14ac:dyDescent="0.25">
      <c r="A7249" s="38" t="s">
        <v>1075</v>
      </c>
      <c r="B7249" s="38" t="s">
        <v>466</v>
      </c>
      <c r="C7249" s="38" t="s">
        <v>483</v>
      </c>
      <c r="D7249" s="38"/>
      <c r="E7249" s="65">
        <f t="shared" si="340"/>
        <v>213995</v>
      </c>
      <c r="F7249" s="66">
        <f t="shared" si="341"/>
        <v>4</v>
      </c>
      <c r="G7249" s="67" t="str">
        <f t="shared" si="339"/>
        <v>csütörtök</v>
      </c>
    </row>
    <row r="7250" spans="1:7" ht="15" customHeight="1" x14ac:dyDescent="0.25">
      <c r="A7250" s="38" t="s">
        <v>1075</v>
      </c>
      <c r="B7250" s="38" t="s">
        <v>468</v>
      </c>
      <c r="C7250" s="38" t="s">
        <v>484</v>
      </c>
      <c r="D7250" s="38"/>
      <c r="E7250" s="65">
        <f t="shared" si="340"/>
        <v>214024</v>
      </c>
      <c r="F7250" s="66">
        <f t="shared" si="341"/>
        <v>5</v>
      </c>
      <c r="G7250" s="67" t="str">
        <f t="shared" si="339"/>
        <v>péntek</v>
      </c>
    </row>
    <row r="7251" spans="1:7" ht="15" customHeight="1" x14ac:dyDescent="0.25">
      <c r="A7251" s="38" t="s">
        <v>1076</v>
      </c>
      <c r="B7251" s="38" t="s">
        <v>448</v>
      </c>
      <c r="C7251" s="38" t="s">
        <v>485</v>
      </c>
      <c r="D7251" s="38"/>
      <c r="E7251" s="65">
        <f t="shared" si="340"/>
        <v>214054</v>
      </c>
      <c r="F7251" s="66">
        <f t="shared" si="341"/>
        <v>7</v>
      </c>
      <c r="G7251" s="67" t="str">
        <f t="shared" si="339"/>
        <v>vasárnap</v>
      </c>
    </row>
    <row r="7252" spans="1:7" ht="15" customHeight="1" x14ac:dyDescent="0.25">
      <c r="A7252" s="38" t="s">
        <v>1076</v>
      </c>
      <c r="B7252" s="38" t="s">
        <v>450</v>
      </c>
      <c r="C7252" s="38" t="s">
        <v>494</v>
      </c>
      <c r="D7252" s="38"/>
      <c r="E7252" s="65">
        <f t="shared" si="340"/>
        <v>214083</v>
      </c>
      <c r="F7252" s="66">
        <f t="shared" si="341"/>
        <v>1</v>
      </c>
      <c r="G7252" s="67" t="str">
        <f t="shared" si="339"/>
        <v>hétfő</v>
      </c>
    </row>
    <row r="7253" spans="1:7" ht="15" customHeight="1" x14ac:dyDescent="0.25">
      <c r="A7253" s="38" t="s">
        <v>1076</v>
      </c>
      <c r="B7253" s="38" t="s">
        <v>452</v>
      </c>
      <c r="C7253" s="38" t="s">
        <v>485</v>
      </c>
      <c r="D7253" s="38"/>
      <c r="E7253" s="65">
        <f t="shared" si="340"/>
        <v>214113</v>
      </c>
      <c r="F7253" s="66">
        <f t="shared" si="341"/>
        <v>3</v>
      </c>
      <c r="G7253" s="67" t="str">
        <f t="shared" si="339"/>
        <v>szerda</v>
      </c>
    </row>
    <row r="7254" spans="1:7" ht="15" customHeight="1" x14ac:dyDescent="0.25">
      <c r="A7254" s="38" t="s">
        <v>1076</v>
      </c>
      <c r="B7254" s="38" t="s">
        <v>454</v>
      </c>
      <c r="C7254" s="38" t="s">
        <v>486</v>
      </c>
      <c r="D7254" s="38"/>
      <c r="E7254" s="65">
        <f t="shared" si="340"/>
        <v>214143</v>
      </c>
      <c r="F7254" s="66">
        <f t="shared" si="341"/>
        <v>5</v>
      </c>
      <c r="G7254" s="67" t="str">
        <f t="shared" si="339"/>
        <v>péntek</v>
      </c>
    </row>
    <row r="7255" spans="1:7" ht="15" customHeight="1" x14ac:dyDescent="0.25">
      <c r="A7255" s="38" t="s">
        <v>1076</v>
      </c>
      <c r="B7255" s="38" t="s">
        <v>455</v>
      </c>
      <c r="C7255" s="38" t="s">
        <v>494</v>
      </c>
      <c r="D7255" s="38"/>
      <c r="E7255" s="65">
        <f t="shared" si="340"/>
        <v>214172</v>
      </c>
      <c r="F7255" s="66">
        <f t="shared" si="341"/>
        <v>6</v>
      </c>
      <c r="G7255" s="67" t="str">
        <f t="shared" si="339"/>
        <v>szombat</v>
      </c>
    </row>
    <row r="7256" spans="1:7" ht="15" customHeight="1" x14ac:dyDescent="0.25">
      <c r="A7256" s="38" t="s">
        <v>1076</v>
      </c>
      <c r="B7256" s="38" t="s">
        <v>456</v>
      </c>
      <c r="C7256" s="38" t="s">
        <v>487</v>
      </c>
      <c r="D7256" s="38"/>
      <c r="E7256" s="65">
        <f t="shared" si="340"/>
        <v>214202</v>
      </c>
      <c r="F7256" s="66">
        <f t="shared" si="341"/>
        <v>1</v>
      </c>
      <c r="G7256" s="67" t="str">
        <f t="shared" si="339"/>
        <v>hétfő</v>
      </c>
    </row>
    <row r="7257" spans="1:7" ht="15" customHeight="1" x14ac:dyDescent="0.25">
      <c r="A7257" s="38" t="s">
        <v>1076</v>
      </c>
      <c r="B7257" s="38" t="s">
        <v>458</v>
      </c>
      <c r="C7257" s="38" t="s">
        <v>487</v>
      </c>
      <c r="D7257" s="38"/>
      <c r="E7257" s="65">
        <f t="shared" si="340"/>
        <v>214232</v>
      </c>
      <c r="F7257" s="66">
        <f t="shared" si="341"/>
        <v>3</v>
      </c>
      <c r="G7257" s="67" t="str">
        <f t="shared" si="339"/>
        <v>szerda</v>
      </c>
    </row>
    <row r="7258" spans="1:7" ht="15" customHeight="1" x14ac:dyDescent="0.25">
      <c r="A7258" s="38" t="s">
        <v>1076</v>
      </c>
      <c r="B7258" s="38" t="s">
        <v>460</v>
      </c>
      <c r="C7258" s="38" t="s">
        <v>449</v>
      </c>
      <c r="D7258" s="38"/>
      <c r="E7258" s="65">
        <f t="shared" si="340"/>
        <v>214261</v>
      </c>
      <c r="F7258" s="66">
        <f t="shared" si="341"/>
        <v>4</v>
      </c>
      <c r="G7258" s="67" t="str">
        <f t="shared" si="339"/>
        <v>csütörtök</v>
      </c>
    </row>
    <row r="7259" spans="1:7" ht="15" customHeight="1" x14ac:dyDescent="0.25">
      <c r="A7259" s="38" t="s">
        <v>1076</v>
      </c>
      <c r="B7259" s="38" t="s">
        <v>462</v>
      </c>
      <c r="C7259" s="38" t="s">
        <v>451</v>
      </c>
      <c r="D7259" s="38"/>
      <c r="E7259" s="65">
        <f t="shared" si="340"/>
        <v>214291</v>
      </c>
      <c r="F7259" s="66">
        <f t="shared" si="341"/>
        <v>6</v>
      </c>
      <c r="G7259" s="67" t="str">
        <f t="shared" si="339"/>
        <v>szombat</v>
      </c>
    </row>
    <row r="7260" spans="1:7" ht="15" customHeight="1" x14ac:dyDescent="0.25">
      <c r="A7260" s="38" t="s">
        <v>1076</v>
      </c>
      <c r="B7260" s="38" t="s">
        <v>464</v>
      </c>
      <c r="C7260" s="38" t="s">
        <v>457</v>
      </c>
      <c r="D7260" s="38"/>
      <c r="E7260" s="65">
        <f t="shared" si="340"/>
        <v>214320</v>
      </c>
      <c r="F7260" s="66">
        <f t="shared" si="341"/>
        <v>7</v>
      </c>
      <c r="G7260" s="67" t="str">
        <f t="shared" si="339"/>
        <v>vasárnap</v>
      </c>
    </row>
    <row r="7261" spans="1:7" ht="15" customHeight="1" x14ac:dyDescent="0.25">
      <c r="A7261" s="38" t="s">
        <v>1076</v>
      </c>
      <c r="B7261" s="38" t="s">
        <v>466</v>
      </c>
      <c r="C7261" s="38" t="s">
        <v>459</v>
      </c>
      <c r="D7261" s="38"/>
      <c r="E7261" s="65">
        <f t="shared" si="340"/>
        <v>214350</v>
      </c>
      <c r="F7261" s="66">
        <f t="shared" si="341"/>
        <v>2</v>
      </c>
      <c r="G7261" s="67" t="str">
        <f t="shared" si="339"/>
        <v>kedd</v>
      </c>
    </row>
    <row r="7262" spans="1:7" ht="15" customHeight="1" x14ac:dyDescent="0.25">
      <c r="A7262" s="38" t="s">
        <v>1076</v>
      </c>
      <c r="B7262" s="38" t="s">
        <v>468</v>
      </c>
      <c r="C7262" s="38" t="s">
        <v>489</v>
      </c>
      <c r="D7262" s="38"/>
      <c r="E7262" s="65">
        <f t="shared" si="340"/>
        <v>214379</v>
      </c>
      <c r="F7262" s="66">
        <f t="shared" si="341"/>
        <v>3</v>
      </c>
      <c r="G7262" s="67" t="str">
        <f t="shared" si="339"/>
        <v>szerda</v>
      </c>
    </row>
    <row r="7263" spans="1:7" ht="15" customHeight="1" x14ac:dyDescent="0.25">
      <c r="A7263" s="38" t="s">
        <v>1077</v>
      </c>
      <c r="B7263" s="38" t="s">
        <v>448</v>
      </c>
      <c r="C7263" s="38" t="s">
        <v>461</v>
      </c>
      <c r="D7263" s="38"/>
      <c r="E7263" s="65">
        <f t="shared" si="340"/>
        <v>214409</v>
      </c>
      <c r="F7263" s="66">
        <f t="shared" si="341"/>
        <v>5</v>
      </c>
      <c r="G7263" s="67" t="str">
        <f t="shared" si="339"/>
        <v>péntek</v>
      </c>
    </row>
    <row r="7264" spans="1:7" ht="15" customHeight="1" x14ac:dyDescent="0.25">
      <c r="A7264" s="38" t="s">
        <v>1077</v>
      </c>
      <c r="B7264" s="38" t="s">
        <v>450</v>
      </c>
      <c r="C7264" s="38" t="s">
        <v>465</v>
      </c>
      <c r="D7264" s="38"/>
      <c r="E7264" s="65">
        <f t="shared" si="340"/>
        <v>214438</v>
      </c>
      <c r="F7264" s="66">
        <f t="shared" si="341"/>
        <v>6</v>
      </c>
      <c r="G7264" s="67" t="str">
        <f t="shared" si="339"/>
        <v>szombat</v>
      </c>
    </row>
    <row r="7265" spans="1:7" ht="15" customHeight="1" x14ac:dyDescent="0.25">
      <c r="A7265" s="38" t="s">
        <v>1077</v>
      </c>
      <c r="B7265" s="38" t="s">
        <v>452</v>
      </c>
      <c r="C7265" s="38" t="s">
        <v>463</v>
      </c>
      <c r="D7265" s="38"/>
      <c r="E7265" s="65">
        <f t="shared" si="340"/>
        <v>214467</v>
      </c>
      <c r="F7265" s="66">
        <f t="shared" si="341"/>
        <v>7</v>
      </c>
      <c r="G7265" s="67" t="str">
        <f t="shared" si="339"/>
        <v>vasárnap</v>
      </c>
    </row>
    <row r="7266" spans="1:7" ht="15" customHeight="1" x14ac:dyDescent="0.25">
      <c r="A7266" s="38" t="s">
        <v>1077</v>
      </c>
      <c r="B7266" s="38" t="s">
        <v>454</v>
      </c>
      <c r="C7266" s="38" t="s">
        <v>465</v>
      </c>
      <c r="D7266" s="38"/>
      <c r="E7266" s="65">
        <f t="shared" si="340"/>
        <v>214497</v>
      </c>
      <c r="F7266" s="66">
        <f t="shared" si="341"/>
        <v>2</v>
      </c>
      <c r="G7266" s="67" t="str">
        <f t="shared" si="339"/>
        <v>kedd</v>
      </c>
    </row>
    <row r="7267" spans="1:7" ht="15" customHeight="1" x14ac:dyDescent="0.25">
      <c r="A7267" s="38" t="s">
        <v>1077</v>
      </c>
      <c r="B7267" s="38" t="s">
        <v>455</v>
      </c>
      <c r="C7267" s="38" t="s">
        <v>490</v>
      </c>
      <c r="D7267" s="38"/>
      <c r="E7267" s="65">
        <f t="shared" si="340"/>
        <v>214526</v>
      </c>
      <c r="F7267" s="66">
        <f t="shared" si="341"/>
        <v>3</v>
      </c>
      <c r="G7267" s="67" t="str">
        <f t="shared" si="339"/>
        <v>szerda</v>
      </c>
    </row>
    <row r="7268" spans="1:7" ht="15" customHeight="1" x14ac:dyDescent="0.25">
      <c r="A7268" s="38" t="s">
        <v>1077</v>
      </c>
      <c r="B7268" s="38" t="s">
        <v>456</v>
      </c>
      <c r="C7268" s="38" t="s">
        <v>467</v>
      </c>
      <c r="D7268" s="38"/>
      <c r="E7268" s="65">
        <f t="shared" si="340"/>
        <v>214556</v>
      </c>
      <c r="F7268" s="66">
        <f t="shared" si="341"/>
        <v>5</v>
      </c>
      <c r="G7268" s="67" t="str">
        <f t="shared" si="339"/>
        <v>péntek</v>
      </c>
    </row>
    <row r="7269" spans="1:7" ht="15" customHeight="1" x14ac:dyDescent="0.25">
      <c r="A7269" s="38" t="s">
        <v>1077</v>
      </c>
      <c r="B7269" s="38" t="s">
        <v>458</v>
      </c>
      <c r="C7269" s="38" t="s">
        <v>467</v>
      </c>
      <c r="D7269" s="38"/>
      <c r="E7269" s="65">
        <f t="shared" si="340"/>
        <v>214586</v>
      </c>
      <c r="F7269" s="66">
        <f t="shared" si="341"/>
        <v>7</v>
      </c>
      <c r="G7269" s="67" t="str">
        <f t="shared" si="339"/>
        <v>vasárnap</v>
      </c>
    </row>
    <row r="7270" spans="1:7" ht="15" customHeight="1" x14ac:dyDescent="0.25">
      <c r="A7270" s="38" t="s">
        <v>1077</v>
      </c>
      <c r="B7270" s="38" t="s">
        <v>460</v>
      </c>
      <c r="C7270" s="38" t="s">
        <v>472</v>
      </c>
      <c r="D7270" s="38"/>
      <c r="E7270" s="65">
        <f t="shared" si="340"/>
        <v>214615</v>
      </c>
      <c r="F7270" s="66">
        <f t="shared" si="341"/>
        <v>1</v>
      </c>
      <c r="G7270" s="67" t="str">
        <f t="shared" si="339"/>
        <v>hétfő</v>
      </c>
    </row>
    <row r="7271" spans="1:7" ht="15" customHeight="1" x14ac:dyDescent="0.25">
      <c r="A7271" s="38" t="s">
        <v>1077</v>
      </c>
      <c r="B7271" s="38" t="s">
        <v>462</v>
      </c>
      <c r="C7271" s="38" t="s">
        <v>471</v>
      </c>
      <c r="D7271" s="38"/>
      <c r="E7271" s="65">
        <f t="shared" si="340"/>
        <v>214645</v>
      </c>
      <c r="F7271" s="66">
        <f t="shared" si="341"/>
        <v>3</v>
      </c>
      <c r="G7271" s="67" t="str">
        <f t="shared" si="339"/>
        <v>szerda</v>
      </c>
    </row>
    <row r="7272" spans="1:7" ht="15" customHeight="1" x14ac:dyDescent="0.25">
      <c r="A7272" s="38" t="s">
        <v>1077</v>
      </c>
      <c r="B7272" s="38" t="s">
        <v>464</v>
      </c>
      <c r="C7272" s="38" t="s">
        <v>471</v>
      </c>
      <c r="D7272" s="38"/>
      <c r="E7272" s="65">
        <f t="shared" si="340"/>
        <v>214675</v>
      </c>
      <c r="F7272" s="66">
        <f t="shared" si="341"/>
        <v>5</v>
      </c>
      <c r="G7272" s="67" t="str">
        <f t="shared" si="339"/>
        <v>péntek</v>
      </c>
    </row>
    <row r="7273" spans="1:7" ht="15" customHeight="1" x14ac:dyDescent="0.25">
      <c r="A7273" s="38" t="s">
        <v>1077</v>
      </c>
      <c r="B7273" s="38" t="s">
        <v>466</v>
      </c>
      <c r="C7273" s="38" t="s">
        <v>474</v>
      </c>
      <c r="D7273" s="38"/>
      <c r="E7273" s="65">
        <f t="shared" si="340"/>
        <v>214704</v>
      </c>
      <c r="F7273" s="66">
        <f t="shared" si="341"/>
        <v>6</v>
      </c>
      <c r="G7273" s="67" t="str">
        <f t="shared" si="339"/>
        <v>szombat</v>
      </c>
    </row>
    <row r="7274" spans="1:7" ht="15" customHeight="1" x14ac:dyDescent="0.25">
      <c r="A7274" s="38" t="s">
        <v>1077</v>
      </c>
      <c r="B7274" s="38" t="s">
        <v>468</v>
      </c>
      <c r="C7274" s="38" t="s">
        <v>474</v>
      </c>
      <c r="D7274" s="38"/>
      <c r="E7274" s="65">
        <f t="shared" si="340"/>
        <v>214734</v>
      </c>
      <c r="F7274" s="66">
        <f t="shared" si="341"/>
        <v>1</v>
      </c>
      <c r="G7274" s="67" t="str">
        <f t="shared" si="339"/>
        <v>hétfő</v>
      </c>
    </row>
    <row r="7275" spans="1:7" ht="15" customHeight="1" x14ac:dyDescent="0.25">
      <c r="A7275" s="38" t="s">
        <v>1077</v>
      </c>
      <c r="B7275" s="38" t="s">
        <v>468</v>
      </c>
      <c r="C7275" s="38" t="s">
        <v>496</v>
      </c>
      <c r="D7275" s="38"/>
      <c r="E7275" s="65">
        <f t="shared" si="340"/>
        <v>214763</v>
      </c>
      <c r="F7275" s="66">
        <f t="shared" si="341"/>
        <v>2</v>
      </c>
      <c r="G7275" s="67" t="str">
        <f t="shared" si="339"/>
        <v>kedd</v>
      </c>
    </row>
    <row r="7276" spans="1:7" ht="15" customHeight="1" x14ac:dyDescent="0.25">
      <c r="A7276" s="38" t="s">
        <v>1078</v>
      </c>
      <c r="B7276" s="38" t="s">
        <v>448</v>
      </c>
      <c r="C7276" s="38" t="s">
        <v>476</v>
      </c>
      <c r="D7276" s="38"/>
      <c r="E7276" s="65">
        <f t="shared" si="340"/>
        <v>214793</v>
      </c>
      <c r="F7276" s="66">
        <f t="shared" si="341"/>
        <v>4</v>
      </c>
      <c r="G7276" s="67" t="str">
        <f t="shared" si="339"/>
        <v>csütörtök</v>
      </c>
    </row>
    <row r="7277" spans="1:7" ht="15" customHeight="1" x14ac:dyDescent="0.25">
      <c r="A7277" s="38" t="s">
        <v>1078</v>
      </c>
      <c r="B7277" s="38" t="s">
        <v>450</v>
      </c>
      <c r="C7277" s="38" t="s">
        <v>478</v>
      </c>
      <c r="D7277" s="38"/>
      <c r="E7277" s="65">
        <f t="shared" si="340"/>
        <v>214822</v>
      </c>
      <c r="F7277" s="66">
        <f t="shared" si="341"/>
        <v>5</v>
      </c>
      <c r="G7277" s="67" t="str">
        <f t="shared" si="339"/>
        <v>péntek</v>
      </c>
    </row>
    <row r="7278" spans="1:7" ht="15" customHeight="1" x14ac:dyDescent="0.25">
      <c r="A7278" s="38" t="s">
        <v>1078</v>
      </c>
      <c r="B7278" s="38" t="s">
        <v>452</v>
      </c>
      <c r="C7278" s="38" t="s">
        <v>478</v>
      </c>
      <c r="D7278" s="38"/>
      <c r="E7278" s="65">
        <f t="shared" si="340"/>
        <v>214851</v>
      </c>
      <c r="F7278" s="66">
        <f t="shared" si="341"/>
        <v>6</v>
      </c>
      <c r="G7278" s="67" t="str">
        <f t="shared" si="339"/>
        <v>szombat</v>
      </c>
    </row>
    <row r="7279" spans="1:7" ht="15" customHeight="1" x14ac:dyDescent="0.25">
      <c r="A7279" s="38" t="s">
        <v>1078</v>
      </c>
      <c r="B7279" s="38" t="s">
        <v>454</v>
      </c>
      <c r="C7279" s="38" t="s">
        <v>479</v>
      </c>
      <c r="D7279" s="38"/>
      <c r="E7279" s="65">
        <f t="shared" si="340"/>
        <v>214881</v>
      </c>
      <c r="F7279" s="66">
        <f t="shared" si="341"/>
        <v>1</v>
      </c>
      <c r="G7279" s="67" t="str">
        <f t="shared" si="339"/>
        <v>hétfő</v>
      </c>
    </row>
    <row r="7280" spans="1:7" ht="15" customHeight="1" x14ac:dyDescent="0.25">
      <c r="A7280" s="38" t="s">
        <v>1078</v>
      </c>
      <c r="B7280" s="38" t="s">
        <v>455</v>
      </c>
      <c r="C7280" s="38" t="s">
        <v>480</v>
      </c>
      <c r="D7280" s="38"/>
      <c r="E7280" s="65">
        <f t="shared" si="340"/>
        <v>214910</v>
      </c>
      <c r="F7280" s="66">
        <f t="shared" si="341"/>
        <v>2</v>
      </c>
      <c r="G7280" s="67" t="str">
        <f t="shared" si="339"/>
        <v>kedd</v>
      </c>
    </row>
    <row r="7281" spans="1:7" ht="15" customHeight="1" x14ac:dyDescent="0.25">
      <c r="A7281" s="38" t="s">
        <v>1078</v>
      </c>
      <c r="B7281" s="38" t="s">
        <v>456</v>
      </c>
      <c r="C7281" s="38" t="s">
        <v>482</v>
      </c>
      <c r="D7281" s="38"/>
      <c r="E7281" s="65">
        <f t="shared" si="340"/>
        <v>214940</v>
      </c>
      <c r="F7281" s="66">
        <f t="shared" si="341"/>
        <v>4</v>
      </c>
      <c r="G7281" s="67" t="str">
        <f t="shared" si="339"/>
        <v>csütörtök</v>
      </c>
    </row>
    <row r="7282" spans="1:7" ht="15" customHeight="1" x14ac:dyDescent="0.25">
      <c r="A7282" s="38" t="s">
        <v>1078</v>
      </c>
      <c r="B7282" s="38" t="s">
        <v>458</v>
      </c>
      <c r="C7282" s="38" t="s">
        <v>492</v>
      </c>
      <c r="D7282" s="38"/>
      <c r="E7282" s="65">
        <f t="shared" si="340"/>
        <v>214969</v>
      </c>
      <c r="F7282" s="66">
        <f t="shared" si="341"/>
        <v>5</v>
      </c>
      <c r="G7282" s="67" t="str">
        <f t="shared" si="339"/>
        <v>péntek</v>
      </c>
    </row>
    <row r="7283" spans="1:7" ht="15" customHeight="1" x14ac:dyDescent="0.25">
      <c r="A7283" s="38" t="s">
        <v>1078</v>
      </c>
      <c r="B7283" s="38" t="s">
        <v>460</v>
      </c>
      <c r="C7283" s="38" t="s">
        <v>483</v>
      </c>
      <c r="D7283" s="38"/>
      <c r="E7283" s="65">
        <f t="shared" si="340"/>
        <v>214999</v>
      </c>
      <c r="F7283" s="66">
        <f t="shared" si="341"/>
        <v>7</v>
      </c>
      <c r="G7283" s="67" t="str">
        <f t="shared" si="339"/>
        <v>vasárnap</v>
      </c>
    </row>
    <row r="7284" spans="1:7" ht="15" customHeight="1" x14ac:dyDescent="0.25">
      <c r="A7284" s="38" t="s">
        <v>1078</v>
      </c>
      <c r="B7284" s="38" t="s">
        <v>462</v>
      </c>
      <c r="C7284" s="38" t="s">
        <v>484</v>
      </c>
      <c r="D7284" s="38"/>
      <c r="E7284" s="65">
        <f t="shared" si="340"/>
        <v>215029</v>
      </c>
      <c r="F7284" s="66">
        <f t="shared" si="341"/>
        <v>2</v>
      </c>
      <c r="G7284" s="67" t="str">
        <f t="shared" si="339"/>
        <v>kedd</v>
      </c>
    </row>
    <row r="7285" spans="1:7" ht="15" customHeight="1" x14ac:dyDescent="0.25">
      <c r="A7285" s="38" t="s">
        <v>1078</v>
      </c>
      <c r="B7285" s="38" t="s">
        <v>464</v>
      </c>
      <c r="C7285" s="38" t="s">
        <v>485</v>
      </c>
      <c r="D7285" s="38"/>
      <c r="E7285" s="65">
        <f t="shared" si="340"/>
        <v>215058</v>
      </c>
      <c r="F7285" s="66">
        <f t="shared" si="341"/>
        <v>3</v>
      </c>
      <c r="G7285" s="67" t="str">
        <f t="shared" si="339"/>
        <v>szerda</v>
      </c>
    </row>
    <row r="7286" spans="1:7" ht="15" customHeight="1" x14ac:dyDescent="0.25">
      <c r="A7286" s="38" t="s">
        <v>1078</v>
      </c>
      <c r="B7286" s="38" t="s">
        <v>466</v>
      </c>
      <c r="C7286" s="38" t="s">
        <v>486</v>
      </c>
      <c r="D7286" s="38"/>
      <c r="E7286" s="65">
        <f t="shared" si="340"/>
        <v>215088</v>
      </c>
      <c r="F7286" s="66">
        <f t="shared" si="341"/>
        <v>5</v>
      </c>
      <c r="G7286" s="67" t="str">
        <f t="shared" si="339"/>
        <v>péntek</v>
      </c>
    </row>
    <row r="7287" spans="1:7" ht="15" customHeight="1" x14ac:dyDescent="0.25">
      <c r="A7287" s="38" t="s">
        <v>1078</v>
      </c>
      <c r="B7287" s="38" t="s">
        <v>468</v>
      </c>
      <c r="C7287" s="38" t="s">
        <v>486</v>
      </c>
      <c r="D7287" s="38"/>
      <c r="E7287" s="65">
        <f t="shared" si="340"/>
        <v>215118</v>
      </c>
      <c r="F7287" s="66">
        <f t="shared" si="341"/>
        <v>7</v>
      </c>
      <c r="G7287" s="67" t="str">
        <f t="shared" si="339"/>
        <v>vasárnap</v>
      </c>
    </row>
    <row r="7288" spans="1:7" ht="15" customHeight="1" x14ac:dyDescent="0.25">
      <c r="A7288" s="38" t="s">
        <v>1079</v>
      </c>
      <c r="B7288" s="38" t="s">
        <v>448</v>
      </c>
      <c r="C7288" s="38" t="s">
        <v>487</v>
      </c>
      <c r="D7288" s="38"/>
      <c r="E7288" s="65">
        <f t="shared" si="340"/>
        <v>215147</v>
      </c>
      <c r="F7288" s="66">
        <f t="shared" si="341"/>
        <v>1</v>
      </c>
      <c r="G7288" s="67" t="str">
        <f t="shared" si="339"/>
        <v>hétfő</v>
      </c>
    </row>
    <row r="7289" spans="1:7" ht="15" customHeight="1" x14ac:dyDescent="0.25">
      <c r="A7289" s="38" t="s">
        <v>1079</v>
      </c>
      <c r="B7289" s="38" t="s">
        <v>450</v>
      </c>
      <c r="C7289" s="38" t="s">
        <v>453</v>
      </c>
      <c r="D7289" s="38"/>
      <c r="E7289" s="65">
        <f t="shared" si="340"/>
        <v>215177</v>
      </c>
      <c r="F7289" s="66">
        <f t="shared" si="341"/>
        <v>3</v>
      </c>
      <c r="G7289" s="67" t="str">
        <f t="shared" si="339"/>
        <v>szerda</v>
      </c>
    </row>
    <row r="7290" spans="1:7" ht="15" customHeight="1" x14ac:dyDescent="0.25">
      <c r="A7290" s="38" t="s">
        <v>1079</v>
      </c>
      <c r="B7290" s="38" t="s">
        <v>452</v>
      </c>
      <c r="C7290" s="38" t="s">
        <v>487</v>
      </c>
      <c r="D7290" s="38"/>
      <c r="E7290" s="65">
        <f t="shared" si="340"/>
        <v>215206</v>
      </c>
      <c r="F7290" s="66">
        <f t="shared" si="341"/>
        <v>4</v>
      </c>
      <c r="G7290" s="67" t="str">
        <f t="shared" si="339"/>
        <v>csütörtök</v>
      </c>
    </row>
    <row r="7291" spans="1:7" ht="15" customHeight="1" x14ac:dyDescent="0.25">
      <c r="A7291" s="38" t="s">
        <v>1079</v>
      </c>
      <c r="B7291" s="38" t="s">
        <v>454</v>
      </c>
      <c r="C7291" s="38" t="s">
        <v>453</v>
      </c>
      <c r="D7291" s="38"/>
      <c r="E7291" s="65">
        <f t="shared" si="340"/>
        <v>215236</v>
      </c>
      <c r="F7291" s="66">
        <f t="shared" si="341"/>
        <v>6</v>
      </c>
      <c r="G7291" s="67" t="str">
        <f t="shared" si="339"/>
        <v>szombat</v>
      </c>
    </row>
    <row r="7292" spans="1:7" ht="15" customHeight="1" x14ac:dyDescent="0.25">
      <c r="A7292" s="38" t="s">
        <v>1079</v>
      </c>
      <c r="B7292" s="38" t="s">
        <v>455</v>
      </c>
      <c r="C7292" s="38" t="s">
        <v>449</v>
      </c>
      <c r="D7292" s="38"/>
      <c r="E7292" s="65">
        <f t="shared" si="340"/>
        <v>215265</v>
      </c>
      <c r="F7292" s="66">
        <f t="shared" si="341"/>
        <v>7</v>
      </c>
      <c r="G7292" s="67" t="str">
        <f t="shared" si="339"/>
        <v>vasárnap</v>
      </c>
    </row>
    <row r="7293" spans="1:7" ht="15" customHeight="1" x14ac:dyDescent="0.25">
      <c r="A7293" s="38" t="s">
        <v>1079</v>
      </c>
      <c r="B7293" s="38" t="s">
        <v>456</v>
      </c>
      <c r="C7293" s="38" t="s">
        <v>457</v>
      </c>
      <c r="D7293" s="38"/>
      <c r="E7293" s="65">
        <f t="shared" si="340"/>
        <v>215294</v>
      </c>
      <c r="F7293" s="66">
        <f t="shared" si="341"/>
        <v>1</v>
      </c>
      <c r="G7293" s="67" t="str">
        <f t="shared" si="339"/>
        <v>hétfő</v>
      </c>
    </row>
    <row r="7294" spans="1:7" ht="15" customHeight="1" x14ac:dyDescent="0.25">
      <c r="A7294" s="38" t="s">
        <v>1079</v>
      </c>
      <c r="B7294" s="38" t="s">
        <v>458</v>
      </c>
      <c r="C7294" s="38" t="s">
        <v>457</v>
      </c>
      <c r="D7294" s="38"/>
      <c r="E7294" s="65">
        <f t="shared" si="340"/>
        <v>215324</v>
      </c>
      <c r="F7294" s="66">
        <f t="shared" si="341"/>
        <v>3</v>
      </c>
      <c r="G7294" s="67" t="str">
        <f t="shared" si="339"/>
        <v>szerda</v>
      </c>
    </row>
    <row r="7295" spans="1:7" ht="15" customHeight="1" x14ac:dyDescent="0.25">
      <c r="A7295" s="38" t="s">
        <v>1079</v>
      </c>
      <c r="B7295" s="38" t="s">
        <v>460</v>
      </c>
      <c r="C7295" s="38" t="s">
        <v>489</v>
      </c>
      <c r="D7295" s="38"/>
      <c r="E7295" s="65">
        <f t="shared" si="340"/>
        <v>215353</v>
      </c>
      <c r="F7295" s="66">
        <f t="shared" si="341"/>
        <v>4</v>
      </c>
      <c r="G7295" s="67" t="str">
        <f t="shared" si="339"/>
        <v>csütörtök</v>
      </c>
    </row>
    <row r="7296" spans="1:7" ht="15" customHeight="1" x14ac:dyDescent="0.25">
      <c r="A7296" s="38" t="s">
        <v>1079</v>
      </c>
      <c r="B7296" s="38" t="s">
        <v>462</v>
      </c>
      <c r="C7296" s="38" t="s">
        <v>461</v>
      </c>
      <c r="D7296" s="38"/>
      <c r="E7296" s="65">
        <f t="shared" si="340"/>
        <v>215383</v>
      </c>
      <c r="F7296" s="66">
        <f t="shared" si="341"/>
        <v>6</v>
      </c>
      <c r="G7296" s="67" t="str">
        <f t="shared" si="339"/>
        <v>szombat</v>
      </c>
    </row>
    <row r="7297" spans="1:7" ht="15" customHeight="1" x14ac:dyDescent="0.25">
      <c r="A7297" s="38" t="s">
        <v>1079</v>
      </c>
      <c r="B7297" s="38" t="s">
        <v>464</v>
      </c>
      <c r="C7297" s="38" t="s">
        <v>463</v>
      </c>
      <c r="D7297" s="38"/>
      <c r="E7297" s="65">
        <f t="shared" si="340"/>
        <v>215412</v>
      </c>
      <c r="F7297" s="66">
        <f t="shared" si="341"/>
        <v>7</v>
      </c>
      <c r="G7297" s="67" t="str">
        <f t="shared" si="339"/>
        <v>vasárnap</v>
      </c>
    </row>
    <row r="7298" spans="1:7" ht="15" customHeight="1" x14ac:dyDescent="0.25">
      <c r="A7298" s="38" t="s">
        <v>1079</v>
      </c>
      <c r="B7298" s="38" t="s">
        <v>466</v>
      </c>
      <c r="C7298" s="38" t="s">
        <v>465</v>
      </c>
      <c r="D7298" s="38"/>
      <c r="E7298" s="65">
        <f t="shared" si="340"/>
        <v>215442</v>
      </c>
      <c r="F7298" s="66">
        <f t="shared" si="341"/>
        <v>2</v>
      </c>
      <c r="G7298" s="67" t="str">
        <f t="shared" si="339"/>
        <v>kedd</v>
      </c>
    </row>
    <row r="7299" spans="1:7" ht="15" customHeight="1" x14ac:dyDescent="0.25">
      <c r="A7299" s="38" t="s">
        <v>1079</v>
      </c>
      <c r="B7299" s="38" t="s">
        <v>468</v>
      </c>
      <c r="C7299" s="38" t="s">
        <v>465</v>
      </c>
      <c r="D7299" s="38"/>
      <c r="E7299" s="65">
        <f t="shared" si="340"/>
        <v>215472</v>
      </c>
      <c r="F7299" s="66">
        <f t="shared" si="341"/>
        <v>4</v>
      </c>
      <c r="G7299" s="67" t="str">
        <f t="shared" ref="G7299:G7362" si="342">VLOOKUP(F7299,nevek,2,0)</f>
        <v>csütörtök</v>
      </c>
    </row>
    <row r="7300" spans="1:7" ht="15" customHeight="1" x14ac:dyDescent="0.25">
      <c r="A7300" s="38" t="s">
        <v>1080</v>
      </c>
      <c r="B7300" s="38" t="s">
        <v>448</v>
      </c>
      <c r="C7300" s="38" t="s">
        <v>490</v>
      </c>
      <c r="D7300" s="38"/>
      <c r="E7300" s="65">
        <f t="shared" ref="E7300:E7363" si="343">DATEVALUE(A7300&amp;"."&amp;B7300&amp;C7300)</f>
        <v>215502</v>
      </c>
      <c r="F7300" s="66">
        <f t="shared" ref="F7300:F7363" si="344">WEEKDAY(E7300,2)</f>
        <v>6</v>
      </c>
      <c r="G7300" s="67" t="str">
        <f t="shared" si="342"/>
        <v>szombat</v>
      </c>
    </row>
    <row r="7301" spans="1:7" ht="15" customHeight="1" x14ac:dyDescent="0.25">
      <c r="A7301" s="38" t="s">
        <v>1080</v>
      </c>
      <c r="B7301" s="38" t="s">
        <v>450</v>
      </c>
      <c r="C7301" s="38" t="s">
        <v>470</v>
      </c>
      <c r="D7301" s="38"/>
      <c r="E7301" s="65">
        <f t="shared" si="343"/>
        <v>215531</v>
      </c>
      <c r="F7301" s="66">
        <f t="shared" si="344"/>
        <v>7</v>
      </c>
      <c r="G7301" s="67" t="str">
        <f t="shared" si="342"/>
        <v>vasárnap</v>
      </c>
    </row>
    <row r="7302" spans="1:7" ht="15" customHeight="1" x14ac:dyDescent="0.25">
      <c r="A7302" s="38" t="s">
        <v>1080</v>
      </c>
      <c r="B7302" s="38" t="s">
        <v>452</v>
      </c>
      <c r="C7302" s="38" t="s">
        <v>490</v>
      </c>
      <c r="D7302" s="38"/>
      <c r="E7302" s="65">
        <f t="shared" si="343"/>
        <v>215561</v>
      </c>
      <c r="F7302" s="66">
        <f t="shared" si="344"/>
        <v>2</v>
      </c>
      <c r="G7302" s="67" t="str">
        <f t="shared" si="342"/>
        <v>kedd</v>
      </c>
    </row>
    <row r="7303" spans="1:7" ht="15" customHeight="1" x14ac:dyDescent="0.25">
      <c r="A7303" s="38" t="s">
        <v>1080</v>
      </c>
      <c r="B7303" s="38" t="s">
        <v>454</v>
      </c>
      <c r="C7303" s="38" t="s">
        <v>470</v>
      </c>
      <c r="D7303" s="38"/>
      <c r="E7303" s="65">
        <f t="shared" si="343"/>
        <v>215590</v>
      </c>
      <c r="F7303" s="66">
        <f t="shared" si="344"/>
        <v>3</v>
      </c>
      <c r="G7303" s="67" t="str">
        <f t="shared" si="342"/>
        <v>szerda</v>
      </c>
    </row>
    <row r="7304" spans="1:7" ht="15" customHeight="1" x14ac:dyDescent="0.25">
      <c r="A7304" s="38" t="s">
        <v>1080</v>
      </c>
      <c r="B7304" s="38" t="s">
        <v>455</v>
      </c>
      <c r="C7304" s="38" t="s">
        <v>470</v>
      </c>
      <c r="D7304" s="38"/>
      <c r="E7304" s="65">
        <f t="shared" si="343"/>
        <v>215620</v>
      </c>
      <c r="F7304" s="66">
        <f t="shared" si="344"/>
        <v>5</v>
      </c>
      <c r="G7304" s="67" t="str">
        <f t="shared" si="342"/>
        <v>péntek</v>
      </c>
    </row>
    <row r="7305" spans="1:7" ht="15" customHeight="1" x14ac:dyDescent="0.25">
      <c r="A7305" s="38" t="s">
        <v>1080</v>
      </c>
      <c r="B7305" s="38" t="s">
        <v>456</v>
      </c>
      <c r="C7305" s="38" t="s">
        <v>471</v>
      </c>
      <c r="D7305" s="38"/>
      <c r="E7305" s="65">
        <f t="shared" si="343"/>
        <v>215649</v>
      </c>
      <c r="F7305" s="66">
        <f t="shared" si="344"/>
        <v>6</v>
      </c>
      <c r="G7305" s="67" t="str">
        <f t="shared" si="342"/>
        <v>szombat</v>
      </c>
    </row>
    <row r="7306" spans="1:7" ht="15" customHeight="1" x14ac:dyDescent="0.25">
      <c r="A7306" s="38" t="s">
        <v>1080</v>
      </c>
      <c r="B7306" s="38" t="s">
        <v>458</v>
      </c>
      <c r="C7306" s="38" t="s">
        <v>473</v>
      </c>
      <c r="D7306" s="38"/>
      <c r="E7306" s="65">
        <f t="shared" si="343"/>
        <v>215678</v>
      </c>
      <c r="F7306" s="66">
        <f t="shared" si="344"/>
        <v>7</v>
      </c>
      <c r="G7306" s="67" t="str">
        <f t="shared" si="342"/>
        <v>vasárnap</v>
      </c>
    </row>
    <row r="7307" spans="1:7" ht="15" customHeight="1" x14ac:dyDescent="0.25">
      <c r="A7307" s="38" t="s">
        <v>1080</v>
      </c>
      <c r="B7307" s="38" t="s">
        <v>460</v>
      </c>
      <c r="C7307" s="38" t="s">
        <v>474</v>
      </c>
      <c r="D7307" s="38"/>
      <c r="E7307" s="65">
        <f t="shared" si="343"/>
        <v>215708</v>
      </c>
      <c r="F7307" s="66">
        <f t="shared" si="344"/>
        <v>2</v>
      </c>
      <c r="G7307" s="67" t="str">
        <f t="shared" si="342"/>
        <v>kedd</v>
      </c>
    </row>
    <row r="7308" spans="1:7" ht="15" customHeight="1" x14ac:dyDescent="0.25">
      <c r="A7308" s="38" t="s">
        <v>1080</v>
      </c>
      <c r="B7308" s="38" t="s">
        <v>460</v>
      </c>
      <c r="C7308" s="38" t="s">
        <v>496</v>
      </c>
      <c r="D7308" s="38"/>
      <c r="E7308" s="65">
        <f t="shared" si="343"/>
        <v>215737</v>
      </c>
      <c r="F7308" s="66">
        <f t="shared" si="344"/>
        <v>3</v>
      </c>
      <c r="G7308" s="67" t="str">
        <f t="shared" si="342"/>
        <v>szerda</v>
      </c>
    </row>
    <row r="7309" spans="1:7" ht="15" customHeight="1" x14ac:dyDescent="0.25">
      <c r="A7309" s="38" t="s">
        <v>1080</v>
      </c>
      <c r="B7309" s="38" t="s">
        <v>462</v>
      </c>
      <c r="C7309" s="38" t="s">
        <v>477</v>
      </c>
      <c r="D7309" s="38"/>
      <c r="E7309" s="65">
        <f t="shared" si="343"/>
        <v>215766</v>
      </c>
      <c r="F7309" s="66">
        <f t="shared" si="344"/>
        <v>4</v>
      </c>
      <c r="G7309" s="67" t="str">
        <f t="shared" si="342"/>
        <v>csütörtök</v>
      </c>
    </row>
    <row r="7310" spans="1:7" ht="15" customHeight="1" x14ac:dyDescent="0.25">
      <c r="A7310" s="38" t="s">
        <v>1080</v>
      </c>
      <c r="B7310" s="38" t="s">
        <v>464</v>
      </c>
      <c r="C7310" s="38" t="s">
        <v>477</v>
      </c>
      <c r="D7310" s="38"/>
      <c r="E7310" s="65">
        <f t="shared" si="343"/>
        <v>215796</v>
      </c>
      <c r="F7310" s="66">
        <f t="shared" si="344"/>
        <v>6</v>
      </c>
      <c r="G7310" s="67" t="str">
        <f t="shared" si="342"/>
        <v>szombat</v>
      </c>
    </row>
    <row r="7311" spans="1:7" ht="15" customHeight="1" x14ac:dyDescent="0.25">
      <c r="A7311" s="38" t="s">
        <v>1080</v>
      </c>
      <c r="B7311" s="38" t="s">
        <v>466</v>
      </c>
      <c r="C7311" s="38" t="s">
        <v>478</v>
      </c>
      <c r="D7311" s="38"/>
      <c r="E7311" s="65">
        <f t="shared" si="343"/>
        <v>215826</v>
      </c>
      <c r="F7311" s="66">
        <f t="shared" si="344"/>
        <v>1</v>
      </c>
      <c r="G7311" s="67" t="str">
        <f t="shared" si="342"/>
        <v>hétfő</v>
      </c>
    </row>
    <row r="7312" spans="1:7" ht="15" customHeight="1" x14ac:dyDescent="0.25">
      <c r="A7312" s="38" t="s">
        <v>1080</v>
      </c>
      <c r="B7312" s="38" t="s">
        <v>468</v>
      </c>
      <c r="C7312" s="38" t="s">
        <v>478</v>
      </c>
      <c r="D7312" s="38"/>
      <c r="E7312" s="65">
        <f t="shared" si="343"/>
        <v>215856</v>
      </c>
      <c r="F7312" s="66">
        <f t="shared" si="344"/>
        <v>3</v>
      </c>
      <c r="G7312" s="67" t="str">
        <f t="shared" si="342"/>
        <v>szerda</v>
      </c>
    </row>
    <row r="7313" spans="1:7" ht="15" customHeight="1" x14ac:dyDescent="0.25">
      <c r="A7313" s="38" t="s">
        <v>1081</v>
      </c>
      <c r="B7313" s="38" t="s">
        <v>448</v>
      </c>
      <c r="C7313" s="38" t="s">
        <v>480</v>
      </c>
      <c r="D7313" s="38"/>
      <c r="E7313" s="65">
        <f t="shared" si="343"/>
        <v>215885</v>
      </c>
      <c r="F7313" s="66">
        <f t="shared" si="344"/>
        <v>4</v>
      </c>
      <c r="G7313" s="67" t="str">
        <f t="shared" si="342"/>
        <v>csütörtök</v>
      </c>
    </row>
    <row r="7314" spans="1:7" ht="15" customHeight="1" x14ac:dyDescent="0.25">
      <c r="A7314" s="38" t="s">
        <v>1081</v>
      </c>
      <c r="B7314" s="38" t="s">
        <v>450</v>
      </c>
      <c r="C7314" s="38" t="s">
        <v>482</v>
      </c>
      <c r="D7314" s="38"/>
      <c r="E7314" s="65">
        <f t="shared" si="343"/>
        <v>215915</v>
      </c>
      <c r="F7314" s="66">
        <f t="shared" si="344"/>
        <v>6</v>
      </c>
      <c r="G7314" s="67" t="str">
        <f t="shared" si="342"/>
        <v>szombat</v>
      </c>
    </row>
    <row r="7315" spans="1:7" ht="15" customHeight="1" x14ac:dyDescent="0.25">
      <c r="A7315" s="38" t="s">
        <v>1081</v>
      </c>
      <c r="B7315" s="38" t="s">
        <v>452</v>
      </c>
      <c r="C7315" s="38" t="s">
        <v>479</v>
      </c>
      <c r="D7315" s="38"/>
      <c r="E7315" s="65">
        <f t="shared" si="343"/>
        <v>215945</v>
      </c>
      <c r="F7315" s="66">
        <f t="shared" si="344"/>
        <v>1</v>
      </c>
      <c r="G7315" s="67" t="str">
        <f t="shared" si="342"/>
        <v>hétfő</v>
      </c>
    </row>
    <row r="7316" spans="1:7" ht="15" customHeight="1" x14ac:dyDescent="0.25">
      <c r="A7316" s="38" t="s">
        <v>1081</v>
      </c>
      <c r="B7316" s="38" t="s">
        <v>454</v>
      </c>
      <c r="C7316" s="38" t="s">
        <v>482</v>
      </c>
      <c r="D7316" s="38"/>
      <c r="E7316" s="65">
        <f t="shared" si="343"/>
        <v>215974</v>
      </c>
      <c r="F7316" s="66">
        <f t="shared" si="344"/>
        <v>2</v>
      </c>
      <c r="G7316" s="67" t="str">
        <f t="shared" si="342"/>
        <v>kedd</v>
      </c>
    </row>
    <row r="7317" spans="1:7" ht="15" customHeight="1" x14ac:dyDescent="0.25">
      <c r="A7317" s="38" t="s">
        <v>1081</v>
      </c>
      <c r="B7317" s="38" t="s">
        <v>455</v>
      </c>
      <c r="C7317" s="38" t="s">
        <v>482</v>
      </c>
      <c r="D7317" s="38"/>
      <c r="E7317" s="65">
        <f t="shared" si="343"/>
        <v>216004</v>
      </c>
      <c r="F7317" s="66">
        <f t="shared" si="344"/>
        <v>4</v>
      </c>
      <c r="G7317" s="67" t="str">
        <f t="shared" si="342"/>
        <v>csütörtök</v>
      </c>
    </row>
    <row r="7318" spans="1:7" ht="15" customHeight="1" x14ac:dyDescent="0.25">
      <c r="A7318" s="38" t="s">
        <v>1081</v>
      </c>
      <c r="B7318" s="38" t="s">
        <v>456</v>
      </c>
      <c r="C7318" s="38" t="s">
        <v>483</v>
      </c>
      <c r="D7318" s="38"/>
      <c r="E7318" s="65">
        <f t="shared" si="343"/>
        <v>216033</v>
      </c>
      <c r="F7318" s="66">
        <f t="shared" si="344"/>
        <v>5</v>
      </c>
      <c r="G7318" s="67" t="str">
        <f t="shared" si="342"/>
        <v>péntek</v>
      </c>
    </row>
    <row r="7319" spans="1:7" ht="15" customHeight="1" x14ac:dyDescent="0.25">
      <c r="A7319" s="38" t="s">
        <v>1081</v>
      </c>
      <c r="B7319" s="38" t="s">
        <v>458</v>
      </c>
      <c r="C7319" s="38" t="s">
        <v>484</v>
      </c>
      <c r="D7319" s="38"/>
      <c r="E7319" s="65">
        <f t="shared" si="343"/>
        <v>216062</v>
      </c>
      <c r="F7319" s="66">
        <f t="shared" si="344"/>
        <v>6</v>
      </c>
      <c r="G7319" s="67" t="str">
        <f t="shared" si="342"/>
        <v>szombat</v>
      </c>
    </row>
    <row r="7320" spans="1:7" ht="15" customHeight="1" x14ac:dyDescent="0.25">
      <c r="A7320" s="38" t="s">
        <v>1081</v>
      </c>
      <c r="B7320" s="38" t="s">
        <v>460</v>
      </c>
      <c r="C7320" s="38" t="s">
        <v>486</v>
      </c>
      <c r="D7320" s="38"/>
      <c r="E7320" s="65">
        <f t="shared" si="343"/>
        <v>216091</v>
      </c>
      <c r="F7320" s="66">
        <f t="shared" si="344"/>
        <v>7</v>
      </c>
      <c r="G7320" s="67" t="str">
        <f t="shared" si="342"/>
        <v>vasárnap</v>
      </c>
    </row>
    <row r="7321" spans="1:7" ht="15" customHeight="1" x14ac:dyDescent="0.25">
      <c r="A7321" s="38" t="s">
        <v>1081</v>
      </c>
      <c r="B7321" s="38" t="s">
        <v>462</v>
      </c>
      <c r="C7321" s="38" t="s">
        <v>494</v>
      </c>
      <c r="D7321" s="38"/>
      <c r="E7321" s="65">
        <f t="shared" si="343"/>
        <v>216121</v>
      </c>
      <c r="F7321" s="66">
        <f t="shared" si="344"/>
        <v>2</v>
      </c>
      <c r="G7321" s="67" t="str">
        <f t="shared" si="342"/>
        <v>kedd</v>
      </c>
    </row>
    <row r="7322" spans="1:7" ht="15" customHeight="1" x14ac:dyDescent="0.25">
      <c r="A7322" s="38" t="s">
        <v>1081</v>
      </c>
      <c r="B7322" s="38" t="s">
        <v>464</v>
      </c>
      <c r="C7322" s="38" t="s">
        <v>487</v>
      </c>
      <c r="D7322" s="38"/>
      <c r="E7322" s="65">
        <f t="shared" si="343"/>
        <v>216150</v>
      </c>
      <c r="F7322" s="66">
        <f t="shared" si="344"/>
        <v>3</v>
      </c>
      <c r="G7322" s="67" t="str">
        <f t="shared" si="342"/>
        <v>szerda</v>
      </c>
    </row>
    <row r="7323" spans="1:7" ht="15" customHeight="1" x14ac:dyDescent="0.25">
      <c r="A7323" s="38" t="s">
        <v>1081</v>
      </c>
      <c r="B7323" s="38" t="s">
        <v>466</v>
      </c>
      <c r="C7323" s="38" t="s">
        <v>453</v>
      </c>
      <c r="D7323" s="38"/>
      <c r="E7323" s="65">
        <f t="shared" si="343"/>
        <v>216180</v>
      </c>
      <c r="F7323" s="66">
        <f t="shared" si="344"/>
        <v>5</v>
      </c>
      <c r="G7323" s="67" t="str">
        <f t="shared" si="342"/>
        <v>péntek</v>
      </c>
    </row>
    <row r="7324" spans="1:7" ht="15" customHeight="1" x14ac:dyDescent="0.25">
      <c r="A7324" s="38" t="s">
        <v>1081</v>
      </c>
      <c r="B7324" s="38" t="s">
        <v>468</v>
      </c>
      <c r="C7324" s="38" t="s">
        <v>453</v>
      </c>
      <c r="D7324" s="38"/>
      <c r="E7324" s="65">
        <f t="shared" si="343"/>
        <v>216210</v>
      </c>
      <c r="F7324" s="66">
        <f t="shared" si="344"/>
        <v>7</v>
      </c>
      <c r="G7324" s="67" t="str">
        <f t="shared" si="342"/>
        <v>vasárnap</v>
      </c>
    </row>
    <row r="7325" spans="1:7" ht="15" customHeight="1" x14ac:dyDescent="0.25">
      <c r="A7325" s="38" t="s">
        <v>1082</v>
      </c>
      <c r="B7325" s="38" t="s">
        <v>448</v>
      </c>
      <c r="C7325" s="38" t="s">
        <v>451</v>
      </c>
      <c r="D7325" s="38"/>
      <c r="E7325" s="65">
        <f t="shared" si="343"/>
        <v>216239</v>
      </c>
      <c r="F7325" s="66">
        <f t="shared" si="344"/>
        <v>1</v>
      </c>
      <c r="G7325" s="67" t="str">
        <f t="shared" si="342"/>
        <v>hétfő</v>
      </c>
    </row>
    <row r="7326" spans="1:7" ht="15" customHeight="1" x14ac:dyDescent="0.25">
      <c r="A7326" s="38" t="s">
        <v>1082</v>
      </c>
      <c r="B7326" s="38" t="s">
        <v>450</v>
      </c>
      <c r="C7326" s="38" t="s">
        <v>457</v>
      </c>
      <c r="D7326" s="38"/>
      <c r="E7326" s="65">
        <f t="shared" si="343"/>
        <v>216269</v>
      </c>
      <c r="F7326" s="66">
        <f t="shared" si="344"/>
        <v>3</v>
      </c>
      <c r="G7326" s="67" t="str">
        <f t="shared" si="342"/>
        <v>szerda</v>
      </c>
    </row>
    <row r="7327" spans="1:7" ht="15" customHeight="1" x14ac:dyDescent="0.25">
      <c r="A7327" s="38" t="s">
        <v>1082</v>
      </c>
      <c r="B7327" s="38" t="s">
        <v>452</v>
      </c>
      <c r="C7327" s="38" t="s">
        <v>451</v>
      </c>
      <c r="D7327" s="38"/>
      <c r="E7327" s="65">
        <f t="shared" si="343"/>
        <v>216299</v>
      </c>
      <c r="F7327" s="66">
        <f t="shared" si="344"/>
        <v>5</v>
      </c>
      <c r="G7327" s="67" t="str">
        <f t="shared" si="342"/>
        <v>péntek</v>
      </c>
    </row>
    <row r="7328" spans="1:7" ht="15" customHeight="1" x14ac:dyDescent="0.25">
      <c r="A7328" s="38" t="s">
        <v>1082</v>
      </c>
      <c r="B7328" s="38" t="s">
        <v>454</v>
      </c>
      <c r="C7328" s="38" t="s">
        <v>457</v>
      </c>
      <c r="D7328" s="38"/>
      <c r="E7328" s="65">
        <f t="shared" si="343"/>
        <v>216329</v>
      </c>
      <c r="F7328" s="66">
        <f t="shared" si="344"/>
        <v>7</v>
      </c>
      <c r="G7328" s="67" t="str">
        <f t="shared" si="342"/>
        <v>vasárnap</v>
      </c>
    </row>
    <row r="7329" spans="1:7" ht="15" customHeight="1" x14ac:dyDescent="0.25">
      <c r="A7329" s="38" t="s">
        <v>1082</v>
      </c>
      <c r="B7329" s="38" t="s">
        <v>455</v>
      </c>
      <c r="C7329" s="38" t="s">
        <v>459</v>
      </c>
      <c r="D7329" s="38"/>
      <c r="E7329" s="65">
        <f t="shared" si="343"/>
        <v>216358</v>
      </c>
      <c r="F7329" s="66">
        <f t="shared" si="344"/>
        <v>1</v>
      </c>
      <c r="G7329" s="67" t="str">
        <f t="shared" si="342"/>
        <v>hétfő</v>
      </c>
    </row>
    <row r="7330" spans="1:7" ht="15" customHeight="1" x14ac:dyDescent="0.25">
      <c r="A7330" s="38" t="s">
        <v>1082</v>
      </c>
      <c r="B7330" s="38" t="s">
        <v>456</v>
      </c>
      <c r="C7330" s="38" t="s">
        <v>489</v>
      </c>
      <c r="D7330" s="38"/>
      <c r="E7330" s="65">
        <f t="shared" si="343"/>
        <v>216388</v>
      </c>
      <c r="F7330" s="66">
        <f t="shared" si="344"/>
        <v>3</v>
      </c>
      <c r="G7330" s="67" t="str">
        <f t="shared" si="342"/>
        <v>szerda</v>
      </c>
    </row>
    <row r="7331" spans="1:7" ht="15" customHeight="1" x14ac:dyDescent="0.25">
      <c r="A7331" s="38" t="s">
        <v>1082</v>
      </c>
      <c r="B7331" s="38" t="s">
        <v>458</v>
      </c>
      <c r="C7331" s="38" t="s">
        <v>461</v>
      </c>
      <c r="D7331" s="38"/>
      <c r="E7331" s="65">
        <f t="shared" si="343"/>
        <v>216417</v>
      </c>
      <c r="F7331" s="66">
        <f t="shared" si="344"/>
        <v>4</v>
      </c>
      <c r="G7331" s="67" t="str">
        <f t="shared" si="342"/>
        <v>csütörtök</v>
      </c>
    </row>
    <row r="7332" spans="1:7" ht="15" customHeight="1" x14ac:dyDescent="0.25">
      <c r="A7332" s="38" t="s">
        <v>1082</v>
      </c>
      <c r="B7332" s="38" t="s">
        <v>460</v>
      </c>
      <c r="C7332" s="38" t="s">
        <v>465</v>
      </c>
      <c r="D7332" s="38"/>
      <c r="E7332" s="65">
        <f t="shared" si="343"/>
        <v>216446</v>
      </c>
      <c r="F7332" s="66">
        <f t="shared" si="344"/>
        <v>5</v>
      </c>
      <c r="G7332" s="67" t="str">
        <f t="shared" si="342"/>
        <v>péntek</v>
      </c>
    </row>
    <row r="7333" spans="1:7" ht="15" customHeight="1" x14ac:dyDescent="0.25">
      <c r="A7333" s="38" t="s">
        <v>1082</v>
      </c>
      <c r="B7333" s="38" t="s">
        <v>462</v>
      </c>
      <c r="C7333" s="38" t="s">
        <v>467</v>
      </c>
      <c r="D7333" s="38"/>
      <c r="E7333" s="65">
        <f t="shared" si="343"/>
        <v>216475</v>
      </c>
      <c r="F7333" s="66">
        <f t="shared" si="344"/>
        <v>6</v>
      </c>
      <c r="G7333" s="67" t="str">
        <f t="shared" si="342"/>
        <v>szombat</v>
      </c>
    </row>
    <row r="7334" spans="1:7" ht="15" customHeight="1" x14ac:dyDescent="0.25">
      <c r="A7334" s="38" t="s">
        <v>1082</v>
      </c>
      <c r="B7334" s="38" t="s">
        <v>464</v>
      </c>
      <c r="C7334" s="38" t="s">
        <v>467</v>
      </c>
      <c r="D7334" s="38"/>
      <c r="E7334" s="65">
        <f t="shared" si="343"/>
        <v>216505</v>
      </c>
      <c r="F7334" s="66">
        <f t="shared" si="344"/>
        <v>1</v>
      </c>
      <c r="G7334" s="67" t="str">
        <f t="shared" si="342"/>
        <v>hétfő</v>
      </c>
    </row>
    <row r="7335" spans="1:7" ht="15" customHeight="1" x14ac:dyDescent="0.25">
      <c r="A7335" s="38" t="s">
        <v>1082</v>
      </c>
      <c r="B7335" s="38" t="s">
        <v>466</v>
      </c>
      <c r="C7335" s="38" t="s">
        <v>472</v>
      </c>
      <c r="D7335" s="38"/>
      <c r="E7335" s="65">
        <f t="shared" si="343"/>
        <v>216534</v>
      </c>
      <c r="F7335" s="66">
        <f t="shared" si="344"/>
        <v>2</v>
      </c>
      <c r="G7335" s="67" t="str">
        <f t="shared" si="342"/>
        <v>kedd</v>
      </c>
    </row>
    <row r="7336" spans="1:7" ht="15" customHeight="1" x14ac:dyDescent="0.25">
      <c r="A7336" s="38" t="s">
        <v>1082</v>
      </c>
      <c r="B7336" s="38" t="s">
        <v>468</v>
      </c>
      <c r="C7336" s="38" t="s">
        <v>472</v>
      </c>
      <c r="D7336" s="38"/>
      <c r="E7336" s="65">
        <f t="shared" si="343"/>
        <v>216564</v>
      </c>
      <c r="F7336" s="66">
        <f t="shared" si="344"/>
        <v>4</v>
      </c>
      <c r="G7336" s="67" t="str">
        <f t="shared" si="342"/>
        <v>csütörtök</v>
      </c>
    </row>
    <row r="7337" spans="1:7" ht="15" customHeight="1" x14ac:dyDescent="0.25">
      <c r="A7337" s="38" t="s">
        <v>1083</v>
      </c>
      <c r="B7337" s="38" t="s">
        <v>448</v>
      </c>
      <c r="C7337" s="38" t="s">
        <v>473</v>
      </c>
      <c r="D7337" s="38"/>
      <c r="E7337" s="65">
        <f t="shared" si="343"/>
        <v>216593</v>
      </c>
      <c r="F7337" s="66">
        <f t="shared" si="344"/>
        <v>5</v>
      </c>
      <c r="G7337" s="67" t="str">
        <f t="shared" si="342"/>
        <v>péntek</v>
      </c>
    </row>
    <row r="7338" spans="1:7" ht="15" customHeight="1" x14ac:dyDescent="0.25">
      <c r="A7338" s="38" t="s">
        <v>1083</v>
      </c>
      <c r="B7338" s="38" t="s">
        <v>450</v>
      </c>
      <c r="C7338" s="38" t="s">
        <v>474</v>
      </c>
      <c r="D7338" s="38"/>
      <c r="E7338" s="65">
        <f t="shared" si="343"/>
        <v>216623</v>
      </c>
      <c r="F7338" s="66">
        <f t="shared" si="344"/>
        <v>7</v>
      </c>
      <c r="G7338" s="67" t="str">
        <f t="shared" si="342"/>
        <v>vasárnap</v>
      </c>
    </row>
    <row r="7339" spans="1:7" ht="15" customHeight="1" x14ac:dyDescent="0.25">
      <c r="A7339" s="38" t="s">
        <v>1083</v>
      </c>
      <c r="B7339" s="38" t="s">
        <v>452</v>
      </c>
      <c r="C7339" s="38" t="s">
        <v>471</v>
      </c>
      <c r="D7339" s="38"/>
      <c r="E7339" s="65">
        <f t="shared" si="343"/>
        <v>216653</v>
      </c>
      <c r="F7339" s="66">
        <f t="shared" si="344"/>
        <v>2</v>
      </c>
      <c r="G7339" s="67" t="str">
        <f t="shared" si="342"/>
        <v>kedd</v>
      </c>
    </row>
    <row r="7340" spans="1:7" ht="15" customHeight="1" x14ac:dyDescent="0.25">
      <c r="A7340" s="38" t="s">
        <v>1083</v>
      </c>
      <c r="B7340" s="38" t="s">
        <v>454</v>
      </c>
      <c r="C7340" s="38" t="s">
        <v>473</v>
      </c>
      <c r="D7340" s="38"/>
      <c r="E7340" s="65">
        <f t="shared" si="343"/>
        <v>216683</v>
      </c>
      <c r="F7340" s="66">
        <f t="shared" si="344"/>
        <v>4</v>
      </c>
      <c r="G7340" s="67" t="str">
        <f t="shared" si="342"/>
        <v>csütörtök</v>
      </c>
    </row>
    <row r="7341" spans="1:7" ht="15" customHeight="1" x14ac:dyDescent="0.25">
      <c r="A7341" s="38" t="s">
        <v>1083</v>
      </c>
      <c r="B7341" s="38" t="s">
        <v>455</v>
      </c>
      <c r="C7341" s="38" t="s">
        <v>474</v>
      </c>
      <c r="D7341" s="38"/>
      <c r="E7341" s="65">
        <f t="shared" si="343"/>
        <v>216712</v>
      </c>
      <c r="F7341" s="66">
        <f t="shared" si="344"/>
        <v>5</v>
      </c>
      <c r="G7341" s="67" t="str">
        <f t="shared" si="342"/>
        <v>péntek</v>
      </c>
    </row>
    <row r="7342" spans="1:7" ht="15" customHeight="1" x14ac:dyDescent="0.25">
      <c r="A7342" s="38" t="s">
        <v>1083</v>
      </c>
      <c r="B7342" s="38" t="s">
        <v>455</v>
      </c>
      <c r="C7342" s="38" t="s">
        <v>475</v>
      </c>
      <c r="D7342" s="38"/>
      <c r="E7342" s="65">
        <f t="shared" si="343"/>
        <v>216742</v>
      </c>
      <c r="F7342" s="66">
        <f t="shared" si="344"/>
        <v>7</v>
      </c>
      <c r="G7342" s="67" t="str">
        <f t="shared" si="342"/>
        <v>vasárnap</v>
      </c>
    </row>
    <row r="7343" spans="1:7" ht="15" customHeight="1" x14ac:dyDescent="0.25">
      <c r="A7343" s="38" t="s">
        <v>1083</v>
      </c>
      <c r="B7343" s="38" t="s">
        <v>456</v>
      </c>
      <c r="C7343" s="38" t="s">
        <v>476</v>
      </c>
      <c r="D7343" s="38"/>
      <c r="E7343" s="65">
        <f t="shared" si="343"/>
        <v>216771</v>
      </c>
      <c r="F7343" s="66">
        <f t="shared" si="344"/>
        <v>1</v>
      </c>
      <c r="G7343" s="67" t="str">
        <f t="shared" si="342"/>
        <v>hétfő</v>
      </c>
    </row>
    <row r="7344" spans="1:7" ht="15" customHeight="1" x14ac:dyDescent="0.25">
      <c r="A7344" s="38" t="s">
        <v>1083</v>
      </c>
      <c r="B7344" s="38" t="s">
        <v>458</v>
      </c>
      <c r="C7344" s="38" t="s">
        <v>476</v>
      </c>
      <c r="D7344" s="38"/>
      <c r="E7344" s="65">
        <f t="shared" si="343"/>
        <v>216801</v>
      </c>
      <c r="F7344" s="66">
        <f t="shared" si="344"/>
        <v>3</v>
      </c>
      <c r="G7344" s="67" t="str">
        <f t="shared" si="342"/>
        <v>szerda</v>
      </c>
    </row>
    <row r="7345" spans="1:7" ht="15" customHeight="1" x14ac:dyDescent="0.25">
      <c r="A7345" s="38" t="s">
        <v>1083</v>
      </c>
      <c r="B7345" s="38" t="s">
        <v>460</v>
      </c>
      <c r="C7345" s="38" t="s">
        <v>478</v>
      </c>
      <c r="D7345" s="38"/>
      <c r="E7345" s="65">
        <f t="shared" si="343"/>
        <v>216830</v>
      </c>
      <c r="F7345" s="66">
        <f t="shared" si="344"/>
        <v>4</v>
      </c>
      <c r="G7345" s="67" t="str">
        <f t="shared" si="342"/>
        <v>csütörtök</v>
      </c>
    </row>
    <row r="7346" spans="1:7" ht="15" customHeight="1" x14ac:dyDescent="0.25">
      <c r="A7346" s="38" t="s">
        <v>1083</v>
      </c>
      <c r="B7346" s="38" t="s">
        <v>462</v>
      </c>
      <c r="C7346" s="38" t="s">
        <v>479</v>
      </c>
      <c r="D7346" s="38"/>
      <c r="E7346" s="65">
        <f t="shared" si="343"/>
        <v>216860</v>
      </c>
      <c r="F7346" s="66">
        <f t="shared" si="344"/>
        <v>6</v>
      </c>
      <c r="G7346" s="67" t="str">
        <f t="shared" si="342"/>
        <v>szombat</v>
      </c>
    </row>
    <row r="7347" spans="1:7" ht="15" customHeight="1" x14ac:dyDescent="0.25">
      <c r="A7347" s="38" t="s">
        <v>1083</v>
      </c>
      <c r="B7347" s="38" t="s">
        <v>464</v>
      </c>
      <c r="C7347" s="38" t="s">
        <v>480</v>
      </c>
      <c r="D7347" s="38"/>
      <c r="E7347" s="65">
        <f t="shared" si="343"/>
        <v>216889</v>
      </c>
      <c r="F7347" s="66">
        <f t="shared" si="344"/>
        <v>7</v>
      </c>
      <c r="G7347" s="67" t="str">
        <f t="shared" si="342"/>
        <v>vasárnap</v>
      </c>
    </row>
    <row r="7348" spans="1:7" ht="15" customHeight="1" x14ac:dyDescent="0.25">
      <c r="A7348" s="38" t="s">
        <v>1083</v>
      </c>
      <c r="B7348" s="38" t="s">
        <v>466</v>
      </c>
      <c r="C7348" s="38" t="s">
        <v>492</v>
      </c>
      <c r="D7348" s="38"/>
      <c r="E7348" s="65">
        <f t="shared" si="343"/>
        <v>216918</v>
      </c>
      <c r="F7348" s="66">
        <f t="shared" si="344"/>
        <v>1</v>
      </c>
      <c r="G7348" s="67" t="str">
        <f t="shared" si="342"/>
        <v>hétfő</v>
      </c>
    </row>
    <row r="7349" spans="1:7" ht="15" customHeight="1" x14ac:dyDescent="0.25">
      <c r="A7349" s="38" t="s">
        <v>1083</v>
      </c>
      <c r="B7349" s="38" t="s">
        <v>468</v>
      </c>
      <c r="C7349" s="38" t="s">
        <v>492</v>
      </c>
      <c r="D7349" s="38"/>
      <c r="E7349" s="65">
        <f t="shared" si="343"/>
        <v>216948</v>
      </c>
      <c r="F7349" s="66">
        <f t="shared" si="344"/>
        <v>3</v>
      </c>
      <c r="G7349" s="67" t="str">
        <f t="shared" si="342"/>
        <v>szerda</v>
      </c>
    </row>
    <row r="7350" spans="1:7" ht="15" customHeight="1" x14ac:dyDescent="0.25">
      <c r="A7350" s="38" t="s">
        <v>1084</v>
      </c>
      <c r="B7350" s="38" t="s">
        <v>448</v>
      </c>
      <c r="C7350" s="38" t="s">
        <v>484</v>
      </c>
      <c r="D7350" s="38"/>
      <c r="E7350" s="65">
        <f t="shared" si="343"/>
        <v>216977</v>
      </c>
      <c r="F7350" s="66">
        <f t="shared" si="344"/>
        <v>4</v>
      </c>
      <c r="G7350" s="67" t="str">
        <f t="shared" si="342"/>
        <v>csütörtök</v>
      </c>
    </row>
    <row r="7351" spans="1:7" ht="15" customHeight="1" x14ac:dyDescent="0.25">
      <c r="A7351" s="38" t="s">
        <v>1084</v>
      </c>
      <c r="B7351" s="38" t="s">
        <v>450</v>
      </c>
      <c r="C7351" s="38" t="s">
        <v>485</v>
      </c>
      <c r="D7351" s="38"/>
      <c r="E7351" s="65">
        <f t="shared" si="343"/>
        <v>217007</v>
      </c>
      <c r="F7351" s="66">
        <f t="shared" si="344"/>
        <v>6</v>
      </c>
      <c r="G7351" s="67" t="str">
        <f t="shared" si="342"/>
        <v>szombat</v>
      </c>
    </row>
    <row r="7352" spans="1:7" ht="15" customHeight="1" x14ac:dyDescent="0.25">
      <c r="A7352" s="38" t="s">
        <v>1084</v>
      </c>
      <c r="B7352" s="38" t="s">
        <v>452</v>
      </c>
      <c r="C7352" s="38" t="s">
        <v>483</v>
      </c>
      <c r="D7352" s="38"/>
      <c r="E7352" s="65">
        <f t="shared" si="343"/>
        <v>217037</v>
      </c>
      <c r="F7352" s="66">
        <f t="shared" si="344"/>
        <v>1</v>
      </c>
      <c r="G7352" s="67" t="str">
        <f t="shared" si="342"/>
        <v>hétfő</v>
      </c>
    </row>
    <row r="7353" spans="1:7" ht="15" customHeight="1" x14ac:dyDescent="0.25">
      <c r="A7353" s="38" t="s">
        <v>1084</v>
      </c>
      <c r="B7353" s="38" t="s">
        <v>454</v>
      </c>
      <c r="C7353" s="38" t="s">
        <v>485</v>
      </c>
      <c r="D7353" s="38"/>
      <c r="E7353" s="65">
        <f t="shared" si="343"/>
        <v>217066</v>
      </c>
      <c r="F7353" s="66">
        <f t="shared" si="344"/>
        <v>2</v>
      </c>
      <c r="G7353" s="67" t="str">
        <f t="shared" si="342"/>
        <v>kedd</v>
      </c>
    </row>
    <row r="7354" spans="1:7" ht="15" customHeight="1" x14ac:dyDescent="0.25">
      <c r="A7354" s="38" t="s">
        <v>1084</v>
      </c>
      <c r="B7354" s="38" t="s">
        <v>455</v>
      </c>
      <c r="C7354" s="38" t="s">
        <v>485</v>
      </c>
      <c r="D7354" s="38"/>
      <c r="E7354" s="65">
        <f t="shared" si="343"/>
        <v>217096</v>
      </c>
      <c r="F7354" s="66">
        <f t="shared" si="344"/>
        <v>4</v>
      </c>
      <c r="G7354" s="67" t="str">
        <f t="shared" si="342"/>
        <v>csütörtök</v>
      </c>
    </row>
    <row r="7355" spans="1:7" ht="15" customHeight="1" x14ac:dyDescent="0.25">
      <c r="A7355" s="38" t="s">
        <v>1084</v>
      </c>
      <c r="B7355" s="38" t="s">
        <v>456</v>
      </c>
      <c r="C7355" s="38" t="s">
        <v>486</v>
      </c>
      <c r="D7355" s="38"/>
      <c r="E7355" s="65">
        <f t="shared" si="343"/>
        <v>217126</v>
      </c>
      <c r="F7355" s="66">
        <f t="shared" si="344"/>
        <v>6</v>
      </c>
      <c r="G7355" s="67" t="str">
        <f t="shared" si="342"/>
        <v>szombat</v>
      </c>
    </row>
    <row r="7356" spans="1:7" ht="15" customHeight="1" x14ac:dyDescent="0.25">
      <c r="A7356" s="38" t="s">
        <v>1084</v>
      </c>
      <c r="B7356" s="38" t="s">
        <v>458</v>
      </c>
      <c r="C7356" s="38" t="s">
        <v>494</v>
      </c>
      <c r="D7356" s="38"/>
      <c r="E7356" s="65">
        <f t="shared" si="343"/>
        <v>217155</v>
      </c>
      <c r="F7356" s="66">
        <f t="shared" si="344"/>
        <v>7</v>
      </c>
      <c r="G7356" s="67" t="str">
        <f t="shared" si="342"/>
        <v>vasárnap</v>
      </c>
    </row>
    <row r="7357" spans="1:7" ht="15" customHeight="1" x14ac:dyDescent="0.25">
      <c r="A7357" s="38" t="s">
        <v>1084</v>
      </c>
      <c r="B7357" s="38" t="s">
        <v>460</v>
      </c>
      <c r="C7357" s="38" t="s">
        <v>487</v>
      </c>
      <c r="D7357" s="38"/>
      <c r="E7357" s="65">
        <f t="shared" si="343"/>
        <v>217185</v>
      </c>
      <c r="F7357" s="66">
        <f t="shared" si="344"/>
        <v>2</v>
      </c>
      <c r="G7357" s="67" t="str">
        <f t="shared" si="342"/>
        <v>kedd</v>
      </c>
    </row>
    <row r="7358" spans="1:7" ht="15" customHeight="1" x14ac:dyDescent="0.25">
      <c r="A7358" s="38" t="s">
        <v>1084</v>
      </c>
      <c r="B7358" s="38" t="s">
        <v>462</v>
      </c>
      <c r="C7358" s="38" t="s">
        <v>449</v>
      </c>
      <c r="D7358" s="38"/>
      <c r="E7358" s="65">
        <f t="shared" si="343"/>
        <v>217214</v>
      </c>
      <c r="F7358" s="66">
        <f t="shared" si="344"/>
        <v>3</v>
      </c>
      <c r="G7358" s="67" t="str">
        <f t="shared" si="342"/>
        <v>szerda</v>
      </c>
    </row>
    <row r="7359" spans="1:7" ht="15" customHeight="1" x14ac:dyDescent="0.25">
      <c r="A7359" s="38" t="s">
        <v>1084</v>
      </c>
      <c r="B7359" s="38" t="s">
        <v>464</v>
      </c>
      <c r="C7359" s="38" t="s">
        <v>449</v>
      </c>
      <c r="D7359" s="38"/>
      <c r="E7359" s="65">
        <f t="shared" si="343"/>
        <v>217244</v>
      </c>
      <c r="F7359" s="66">
        <f t="shared" si="344"/>
        <v>5</v>
      </c>
      <c r="G7359" s="67" t="str">
        <f t="shared" si="342"/>
        <v>péntek</v>
      </c>
    </row>
    <row r="7360" spans="1:7" ht="15" customHeight="1" x14ac:dyDescent="0.25">
      <c r="A7360" s="38" t="s">
        <v>1084</v>
      </c>
      <c r="B7360" s="38" t="s">
        <v>466</v>
      </c>
      <c r="C7360" s="38" t="s">
        <v>457</v>
      </c>
      <c r="D7360" s="38"/>
      <c r="E7360" s="65">
        <f t="shared" si="343"/>
        <v>217273</v>
      </c>
      <c r="F7360" s="66">
        <f t="shared" si="344"/>
        <v>6</v>
      </c>
      <c r="G7360" s="67" t="str">
        <f t="shared" si="342"/>
        <v>szombat</v>
      </c>
    </row>
    <row r="7361" spans="1:7" ht="15" customHeight="1" x14ac:dyDescent="0.25">
      <c r="A7361" s="38" t="s">
        <v>1084</v>
      </c>
      <c r="B7361" s="38" t="s">
        <v>468</v>
      </c>
      <c r="C7361" s="38" t="s">
        <v>459</v>
      </c>
      <c r="D7361" s="38"/>
      <c r="E7361" s="65">
        <f t="shared" si="343"/>
        <v>217302</v>
      </c>
      <c r="F7361" s="66">
        <f t="shared" si="344"/>
        <v>7</v>
      </c>
      <c r="G7361" s="67" t="str">
        <f t="shared" si="342"/>
        <v>vasárnap</v>
      </c>
    </row>
    <row r="7362" spans="1:7" ht="15" customHeight="1" x14ac:dyDescent="0.25">
      <c r="A7362" s="38" t="s">
        <v>1085</v>
      </c>
      <c r="B7362" s="38" t="s">
        <v>448</v>
      </c>
      <c r="C7362" s="38" t="s">
        <v>489</v>
      </c>
      <c r="D7362" s="38"/>
      <c r="E7362" s="65">
        <f t="shared" si="343"/>
        <v>217332</v>
      </c>
      <c r="F7362" s="66">
        <f t="shared" si="344"/>
        <v>2</v>
      </c>
      <c r="G7362" s="67" t="str">
        <f t="shared" si="342"/>
        <v>kedd</v>
      </c>
    </row>
    <row r="7363" spans="1:7" ht="15" customHeight="1" x14ac:dyDescent="0.25">
      <c r="A7363" s="38" t="s">
        <v>1085</v>
      </c>
      <c r="B7363" s="38" t="s">
        <v>450</v>
      </c>
      <c r="C7363" s="38" t="s">
        <v>463</v>
      </c>
      <c r="D7363" s="38"/>
      <c r="E7363" s="65">
        <f t="shared" si="343"/>
        <v>217361</v>
      </c>
      <c r="F7363" s="66">
        <f t="shared" si="344"/>
        <v>3</v>
      </c>
      <c r="G7363" s="67" t="str">
        <f t="shared" ref="G7363:G7423" si="345">VLOOKUP(F7363,nevek,2,0)</f>
        <v>szerda</v>
      </c>
    </row>
    <row r="7364" spans="1:7" ht="15" customHeight="1" x14ac:dyDescent="0.25">
      <c r="A7364" s="38" t="s">
        <v>1085</v>
      </c>
      <c r="B7364" s="38" t="s">
        <v>452</v>
      </c>
      <c r="C7364" s="38" t="s">
        <v>489</v>
      </c>
      <c r="D7364" s="38"/>
      <c r="E7364" s="65">
        <f t="shared" ref="E7364:E7423" si="346">DATEVALUE(A7364&amp;"."&amp;B7364&amp;C7364)</f>
        <v>217391</v>
      </c>
      <c r="F7364" s="66">
        <f t="shared" ref="F7364:F7423" si="347">WEEKDAY(E7364,2)</f>
        <v>5</v>
      </c>
      <c r="G7364" s="67" t="str">
        <f t="shared" si="345"/>
        <v>péntek</v>
      </c>
    </row>
    <row r="7365" spans="1:7" ht="15" customHeight="1" x14ac:dyDescent="0.25">
      <c r="A7365" s="38" t="s">
        <v>1085</v>
      </c>
      <c r="B7365" s="38" t="s">
        <v>454</v>
      </c>
      <c r="C7365" s="38" t="s">
        <v>461</v>
      </c>
      <c r="D7365" s="38"/>
      <c r="E7365" s="65">
        <f t="shared" si="346"/>
        <v>217421</v>
      </c>
      <c r="F7365" s="66">
        <f t="shared" si="347"/>
        <v>7</v>
      </c>
      <c r="G7365" s="67" t="str">
        <f t="shared" si="345"/>
        <v>vasárnap</v>
      </c>
    </row>
    <row r="7366" spans="1:7" ht="15" customHeight="1" x14ac:dyDescent="0.25">
      <c r="A7366" s="38" t="s">
        <v>1085</v>
      </c>
      <c r="B7366" s="38" t="s">
        <v>455</v>
      </c>
      <c r="C7366" s="38" t="s">
        <v>463</v>
      </c>
      <c r="D7366" s="38"/>
      <c r="E7366" s="65">
        <f t="shared" si="346"/>
        <v>217450</v>
      </c>
      <c r="F7366" s="66">
        <f t="shared" si="347"/>
        <v>1</v>
      </c>
      <c r="G7366" s="67" t="str">
        <f t="shared" si="345"/>
        <v>hétfő</v>
      </c>
    </row>
    <row r="7367" spans="1:7" ht="15" customHeight="1" x14ac:dyDescent="0.25">
      <c r="A7367" s="38" t="s">
        <v>1085</v>
      </c>
      <c r="B7367" s="38" t="s">
        <v>456</v>
      </c>
      <c r="C7367" s="38" t="s">
        <v>465</v>
      </c>
      <c r="D7367" s="38"/>
      <c r="E7367" s="65">
        <f t="shared" si="346"/>
        <v>217480</v>
      </c>
      <c r="F7367" s="66">
        <f t="shared" si="347"/>
        <v>3</v>
      </c>
      <c r="G7367" s="67" t="str">
        <f t="shared" si="345"/>
        <v>szerda</v>
      </c>
    </row>
    <row r="7368" spans="1:7" ht="15" customHeight="1" x14ac:dyDescent="0.25">
      <c r="A7368" s="38" t="s">
        <v>1085</v>
      </c>
      <c r="B7368" s="38" t="s">
        <v>458</v>
      </c>
      <c r="C7368" s="38" t="s">
        <v>490</v>
      </c>
      <c r="D7368" s="38"/>
      <c r="E7368" s="65">
        <f t="shared" si="346"/>
        <v>217509</v>
      </c>
      <c r="F7368" s="66">
        <f t="shared" si="347"/>
        <v>4</v>
      </c>
      <c r="G7368" s="67" t="str">
        <f t="shared" si="345"/>
        <v>csütörtök</v>
      </c>
    </row>
    <row r="7369" spans="1:7" ht="15" customHeight="1" x14ac:dyDescent="0.25">
      <c r="A7369" s="38" t="s">
        <v>1085</v>
      </c>
      <c r="B7369" s="38" t="s">
        <v>460</v>
      </c>
      <c r="C7369" s="38" t="s">
        <v>467</v>
      </c>
      <c r="D7369" s="38"/>
      <c r="E7369" s="65">
        <f t="shared" si="346"/>
        <v>217539</v>
      </c>
      <c r="F7369" s="66">
        <f t="shared" si="347"/>
        <v>6</v>
      </c>
      <c r="G7369" s="67" t="str">
        <f t="shared" si="345"/>
        <v>szombat</v>
      </c>
    </row>
    <row r="7370" spans="1:7" ht="15" customHeight="1" x14ac:dyDescent="0.25">
      <c r="A7370" s="38" t="s">
        <v>1085</v>
      </c>
      <c r="B7370" s="38" t="s">
        <v>462</v>
      </c>
      <c r="C7370" s="38" t="s">
        <v>470</v>
      </c>
      <c r="D7370" s="38"/>
      <c r="E7370" s="65">
        <f t="shared" si="346"/>
        <v>217569</v>
      </c>
      <c r="F7370" s="66">
        <f t="shared" si="347"/>
        <v>1</v>
      </c>
      <c r="G7370" s="67" t="str">
        <f t="shared" si="345"/>
        <v>hétfő</v>
      </c>
    </row>
    <row r="7371" spans="1:7" ht="15" customHeight="1" x14ac:dyDescent="0.25">
      <c r="A7371" s="38" t="s">
        <v>1085</v>
      </c>
      <c r="B7371" s="38" t="s">
        <v>464</v>
      </c>
      <c r="C7371" s="38" t="s">
        <v>472</v>
      </c>
      <c r="D7371" s="38"/>
      <c r="E7371" s="65">
        <f t="shared" si="346"/>
        <v>217598</v>
      </c>
      <c r="F7371" s="66">
        <f t="shared" si="347"/>
        <v>2</v>
      </c>
      <c r="G7371" s="67" t="str">
        <f t="shared" si="345"/>
        <v>kedd</v>
      </c>
    </row>
    <row r="7372" spans="1:7" ht="15" customHeight="1" x14ac:dyDescent="0.25">
      <c r="A7372" s="38" t="s">
        <v>1085</v>
      </c>
      <c r="B7372" s="38" t="s">
        <v>466</v>
      </c>
      <c r="C7372" s="38" t="s">
        <v>471</v>
      </c>
      <c r="D7372" s="38"/>
      <c r="E7372" s="65">
        <f t="shared" si="346"/>
        <v>217628</v>
      </c>
      <c r="F7372" s="66">
        <f t="shared" si="347"/>
        <v>4</v>
      </c>
      <c r="G7372" s="67" t="str">
        <f t="shared" si="345"/>
        <v>csütörtök</v>
      </c>
    </row>
    <row r="7373" spans="1:7" ht="15" customHeight="1" x14ac:dyDescent="0.25">
      <c r="A7373" s="38" t="s">
        <v>1085</v>
      </c>
      <c r="B7373" s="38" t="s">
        <v>468</v>
      </c>
      <c r="C7373" s="38" t="s">
        <v>473</v>
      </c>
      <c r="D7373" s="38"/>
      <c r="E7373" s="65">
        <f t="shared" si="346"/>
        <v>217657</v>
      </c>
      <c r="F7373" s="66">
        <f t="shared" si="347"/>
        <v>5</v>
      </c>
      <c r="G7373" s="67" t="str">
        <f t="shared" si="345"/>
        <v>péntek</v>
      </c>
    </row>
    <row r="7374" spans="1:7" ht="15" customHeight="1" x14ac:dyDescent="0.25">
      <c r="A7374" s="38" t="s">
        <v>1085</v>
      </c>
      <c r="B7374" s="38" t="s">
        <v>468</v>
      </c>
      <c r="C7374" s="38" t="s">
        <v>475</v>
      </c>
      <c r="D7374" s="38"/>
      <c r="E7374" s="65">
        <f t="shared" si="346"/>
        <v>217686</v>
      </c>
      <c r="F7374" s="66">
        <f t="shared" si="347"/>
        <v>6</v>
      </c>
      <c r="G7374" s="67" t="str">
        <f t="shared" si="345"/>
        <v>szombat</v>
      </c>
    </row>
    <row r="7375" spans="1:7" ht="15" customHeight="1" x14ac:dyDescent="0.25">
      <c r="A7375" s="38" t="s">
        <v>1086</v>
      </c>
      <c r="B7375" s="38" t="s">
        <v>448</v>
      </c>
      <c r="C7375" s="38" t="s">
        <v>496</v>
      </c>
      <c r="D7375" s="38"/>
      <c r="E7375" s="65">
        <f t="shared" si="346"/>
        <v>217716</v>
      </c>
      <c r="F7375" s="66">
        <f t="shared" si="347"/>
        <v>1</v>
      </c>
      <c r="G7375" s="67" t="str">
        <f t="shared" si="345"/>
        <v>hétfő</v>
      </c>
    </row>
    <row r="7376" spans="1:7" ht="15" customHeight="1" x14ac:dyDescent="0.25">
      <c r="A7376" s="38" t="s">
        <v>1086</v>
      </c>
      <c r="B7376" s="38" t="s">
        <v>450</v>
      </c>
      <c r="C7376" s="38" t="s">
        <v>477</v>
      </c>
      <c r="D7376" s="38"/>
      <c r="E7376" s="65">
        <f t="shared" si="346"/>
        <v>217745</v>
      </c>
      <c r="F7376" s="66">
        <f t="shared" si="347"/>
        <v>2</v>
      </c>
      <c r="G7376" s="67" t="str">
        <f t="shared" si="345"/>
        <v>kedd</v>
      </c>
    </row>
    <row r="7377" spans="1:7" ht="15" customHeight="1" x14ac:dyDescent="0.25">
      <c r="A7377" s="38" t="s">
        <v>1086</v>
      </c>
      <c r="B7377" s="38" t="s">
        <v>452</v>
      </c>
      <c r="C7377" s="38" t="s">
        <v>476</v>
      </c>
      <c r="D7377" s="38"/>
      <c r="E7377" s="65">
        <f t="shared" si="346"/>
        <v>217775</v>
      </c>
      <c r="F7377" s="66">
        <f t="shared" si="347"/>
        <v>4</v>
      </c>
      <c r="G7377" s="67" t="str">
        <f t="shared" si="345"/>
        <v>csütörtök</v>
      </c>
    </row>
    <row r="7378" spans="1:7" ht="15" customHeight="1" x14ac:dyDescent="0.25">
      <c r="A7378" s="38" t="s">
        <v>1086</v>
      </c>
      <c r="B7378" s="38" t="s">
        <v>454</v>
      </c>
      <c r="C7378" s="38" t="s">
        <v>478</v>
      </c>
      <c r="D7378" s="38"/>
      <c r="E7378" s="65">
        <f t="shared" si="346"/>
        <v>217804</v>
      </c>
      <c r="F7378" s="66">
        <f t="shared" si="347"/>
        <v>5</v>
      </c>
      <c r="G7378" s="67" t="str">
        <f t="shared" si="345"/>
        <v>péntek</v>
      </c>
    </row>
    <row r="7379" spans="1:7" ht="15" customHeight="1" x14ac:dyDescent="0.25">
      <c r="A7379" s="38" t="s">
        <v>1086</v>
      </c>
      <c r="B7379" s="38" t="s">
        <v>455</v>
      </c>
      <c r="C7379" s="38" t="s">
        <v>478</v>
      </c>
      <c r="D7379" s="38"/>
      <c r="E7379" s="65">
        <f t="shared" si="346"/>
        <v>217834</v>
      </c>
      <c r="F7379" s="66">
        <f t="shared" si="347"/>
        <v>7</v>
      </c>
      <c r="G7379" s="67" t="str">
        <f t="shared" si="345"/>
        <v>vasárnap</v>
      </c>
    </row>
    <row r="7380" spans="1:7" ht="15" customHeight="1" x14ac:dyDescent="0.25">
      <c r="A7380" s="38" t="s">
        <v>1086</v>
      </c>
      <c r="B7380" s="38" t="s">
        <v>456</v>
      </c>
      <c r="C7380" s="38" t="s">
        <v>479</v>
      </c>
      <c r="D7380" s="38"/>
      <c r="E7380" s="65">
        <f t="shared" si="346"/>
        <v>217864</v>
      </c>
      <c r="F7380" s="66">
        <f t="shared" si="347"/>
        <v>2</v>
      </c>
      <c r="G7380" s="67" t="str">
        <f t="shared" si="345"/>
        <v>kedd</v>
      </c>
    </row>
    <row r="7381" spans="1:7" ht="15" customHeight="1" x14ac:dyDescent="0.25">
      <c r="A7381" s="38" t="s">
        <v>1086</v>
      </c>
      <c r="B7381" s="38" t="s">
        <v>458</v>
      </c>
      <c r="C7381" s="38" t="s">
        <v>480</v>
      </c>
      <c r="D7381" s="38"/>
      <c r="E7381" s="65">
        <f t="shared" si="346"/>
        <v>217893</v>
      </c>
      <c r="F7381" s="66">
        <f t="shared" si="347"/>
        <v>3</v>
      </c>
      <c r="G7381" s="67" t="str">
        <f t="shared" si="345"/>
        <v>szerda</v>
      </c>
    </row>
    <row r="7382" spans="1:7" ht="15" customHeight="1" x14ac:dyDescent="0.25">
      <c r="A7382" s="38" t="s">
        <v>1086</v>
      </c>
      <c r="B7382" s="38" t="s">
        <v>460</v>
      </c>
      <c r="C7382" s="38" t="s">
        <v>482</v>
      </c>
      <c r="D7382" s="38"/>
      <c r="E7382" s="65">
        <f t="shared" si="346"/>
        <v>217923</v>
      </c>
      <c r="F7382" s="66">
        <f t="shared" si="347"/>
        <v>5</v>
      </c>
      <c r="G7382" s="67" t="str">
        <f t="shared" si="345"/>
        <v>péntek</v>
      </c>
    </row>
    <row r="7383" spans="1:7" ht="15" customHeight="1" x14ac:dyDescent="0.25">
      <c r="A7383" s="38" t="s">
        <v>1086</v>
      </c>
      <c r="B7383" s="38" t="s">
        <v>462</v>
      </c>
      <c r="C7383" s="38" t="s">
        <v>483</v>
      </c>
      <c r="D7383" s="38"/>
      <c r="E7383" s="65">
        <f t="shared" si="346"/>
        <v>217952</v>
      </c>
      <c r="F7383" s="66">
        <f t="shared" si="347"/>
        <v>6</v>
      </c>
      <c r="G7383" s="67" t="str">
        <f t="shared" si="345"/>
        <v>szombat</v>
      </c>
    </row>
    <row r="7384" spans="1:7" ht="15" customHeight="1" x14ac:dyDescent="0.25">
      <c r="A7384" s="38" t="s">
        <v>1086</v>
      </c>
      <c r="B7384" s="38" t="s">
        <v>464</v>
      </c>
      <c r="C7384" s="38" t="s">
        <v>483</v>
      </c>
      <c r="D7384" s="38"/>
      <c r="E7384" s="65">
        <f t="shared" si="346"/>
        <v>217982</v>
      </c>
      <c r="F7384" s="66">
        <f t="shared" si="347"/>
        <v>1</v>
      </c>
      <c r="G7384" s="67" t="str">
        <f t="shared" si="345"/>
        <v>hétfő</v>
      </c>
    </row>
    <row r="7385" spans="1:7" ht="15" customHeight="1" x14ac:dyDescent="0.25">
      <c r="A7385" s="38" t="s">
        <v>1086</v>
      </c>
      <c r="B7385" s="38" t="s">
        <v>466</v>
      </c>
      <c r="C7385" s="38" t="s">
        <v>484</v>
      </c>
      <c r="D7385" s="38"/>
      <c r="E7385" s="65">
        <f t="shared" si="346"/>
        <v>218012</v>
      </c>
      <c r="F7385" s="66">
        <f t="shared" si="347"/>
        <v>3</v>
      </c>
      <c r="G7385" s="67" t="str">
        <f t="shared" si="345"/>
        <v>szerda</v>
      </c>
    </row>
    <row r="7386" spans="1:7" ht="15" customHeight="1" x14ac:dyDescent="0.25">
      <c r="A7386" s="38" t="s">
        <v>1086</v>
      </c>
      <c r="B7386" s="38" t="s">
        <v>468</v>
      </c>
      <c r="C7386" s="38" t="s">
        <v>485</v>
      </c>
      <c r="D7386" s="38"/>
      <c r="E7386" s="65">
        <f t="shared" si="346"/>
        <v>218041</v>
      </c>
      <c r="F7386" s="66">
        <f t="shared" si="347"/>
        <v>4</v>
      </c>
      <c r="G7386" s="67" t="str">
        <f t="shared" si="345"/>
        <v>csütörtök</v>
      </c>
    </row>
    <row r="7387" spans="1:7" ht="15" customHeight="1" x14ac:dyDescent="0.25">
      <c r="A7387" s="38" t="s">
        <v>1087</v>
      </c>
      <c r="B7387" s="38" t="s">
        <v>448</v>
      </c>
      <c r="C7387" s="38" t="s">
        <v>486</v>
      </c>
      <c r="D7387" s="38"/>
      <c r="E7387" s="65">
        <f t="shared" si="346"/>
        <v>218071</v>
      </c>
      <c r="F7387" s="66">
        <f t="shared" si="347"/>
        <v>6</v>
      </c>
      <c r="G7387" s="67" t="str">
        <f t="shared" si="345"/>
        <v>szombat</v>
      </c>
    </row>
    <row r="7388" spans="1:7" ht="15" customHeight="1" x14ac:dyDescent="0.25">
      <c r="A7388" s="38" t="s">
        <v>1087</v>
      </c>
      <c r="B7388" s="38" t="s">
        <v>450</v>
      </c>
      <c r="C7388" s="38" t="s">
        <v>487</v>
      </c>
      <c r="D7388" s="38"/>
      <c r="E7388" s="65">
        <f t="shared" si="346"/>
        <v>218100</v>
      </c>
      <c r="F7388" s="66">
        <f t="shared" si="347"/>
        <v>7</v>
      </c>
      <c r="G7388" s="67" t="str">
        <f t="shared" si="345"/>
        <v>vasárnap</v>
      </c>
    </row>
    <row r="7389" spans="1:7" ht="15" customHeight="1" x14ac:dyDescent="0.25">
      <c r="A7389" s="38" t="s">
        <v>1087</v>
      </c>
      <c r="B7389" s="38" t="s">
        <v>452</v>
      </c>
      <c r="C7389" s="38" t="s">
        <v>494</v>
      </c>
      <c r="D7389" s="38"/>
      <c r="E7389" s="65">
        <f t="shared" si="346"/>
        <v>218129</v>
      </c>
      <c r="F7389" s="66">
        <f t="shared" si="347"/>
        <v>1</v>
      </c>
      <c r="G7389" s="67" t="str">
        <f t="shared" si="345"/>
        <v>hétfő</v>
      </c>
    </row>
    <row r="7390" spans="1:7" ht="15" customHeight="1" x14ac:dyDescent="0.25">
      <c r="A7390" s="38" t="s">
        <v>1087</v>
      </c>
      <c r="B7390" s="38" t="s">
        <v>454</v>
      </c>
      <c r="C7390" s="38" t="s">
        <v>487</v>
      </c>
      <c r="D7390" s="38"/>
      <c r="E7390" s="65">
        <f t="shared" si="346"/>
        <v>218159</v>
      </c>
      <c r="F7390" s="66">
        <f t="shared" si="347"/>
        <v>3</v>
      </c>
      <c r="G7390" s="67" t="str">
        <f t="shared" si="345"/>
        <v>szerda</v>
      </c>
    </row>
    <row r="7391" spans="1:7" ht="15" customHeight="1" x14ac:dyDescent="0.25">
      <c r="A7391" s="38" t="s">
        <v>1087</v>
      </c>
      <c r="B7391" s="38" t="s">
        <v>455</v>
      </c>
      <c r="C7391" s="38" t="s">
        <v>453</v>
      </c>
      <c r="D7391" s="38"/>
      <c r="E7391" s="65">
        <f t="shared" si="346"/>
        <v>218188</v>
      </c>
      <c r="F7391" s="66">
        <f t="shared" si="347"/>
        <v>4</v>
      </c>
      <c r="G7391" s="67" t="str">
        <f t="shared" si="345"/>
        <v>csütörtök</v>
      </c>
    </row>
    <row r="7392" spans="1:7" ht="15" customHeight="1" x14ac:dyDescent="0.25">
      <c r="A7392" s="38" t="s">
        <v>1087</v>
      </c>
      <c r="B7392" s="38" t="s">
        <v>456</v>
      </c>
      <c r="C7392" s="38" t="s">
        <v>449</v>
      </c>
      <c r="D7392" s="38"/>
      <c r="E7392" s="65">
        <f t="shared" si="346"/>
        <v>218218</v>
      </c>
      <c r="F7392" s="66">
        <f t="shared" si="347"/>
        <v>6</v>
      </c>
      <c r="G7392" s="67" t="str">
        <f t="shared" si="345"/>
        <v>szombat</v>
      </c>
    </row>
    <row r="7393" spans="1:7" ht="15" customHeight="1" x14ac:dyDescent="0.25">
      <c r="A7393" s="38" t="s">
        <v>1087</v>
      </c>
      <c r="B7393" s="38" t="s">
        <v>458</v>
      </c>
      <c r="C7393" s="38" t="s">
        <v>451</v>
      </c>
      <c r="D7393" s="38"/>
      <c r="E7393" s="65">
        <f t="shared" si="346"/>
        <v>218247</v>
      </c>
      <c r="F7393" s="66">
        <f t="shared" si="347"/>
        <v>7</v>
      </c>
      <c r="G7393" s="67" t="str">
        <f t="shared" si="345"/>
        <v>vasárnap</v>
      </c>
    </row>
    <row r="7394" spans="1:7" ht="15" customHeight="1" x14ac:dyDescent="0.25">
      <c r="A7394" s="38" t="s">
        <v>1087</v>
      </c>
      <c r="B7394" s="38" t="s">
        <v>460</v>
      </c>
      <c r="C7394" s="38" t="s">
        <v>457</v>
      </c>
      <c r="D7394" s="38"/>
      <c r="E7394" s="65">
        <f t="shared" si="346"/>
        <v>218277</v>
      </c>
      <c r="F7394" s="66">
        <f t="shared" si="347"/>
        <v>2</v>
      </c>
      <c r="G7394" s="67" t="str">
        <f t="shared" si="345"/>
        <v>kedd</v>
      </c>
    </row>
    <row r="7395" spans="1:7" ht="15" customHeight="1" x14ac:dyDescent="0.25">
      <c r="A7395" s="38" t="s">
        <v>1087</v>
      </c>
      <c r="B7395" s="38" t="s">
        <v>462</v>
      </c>
      <c r="C7395" s="38" t="s">
        <v>489</v>
      </c>
      <c r="D7395" s="38"/>
      <c r="E7395" s="65">
        <f t="shared" si="346"/>
        <v>218306</v>
      </c>
      <c r="F7395" s="66">
        <f t="shared" si="347"/>
        <v>3</v>
      </c>
      <c r="G7395" s="67" t="str">
        <f t="shared" si="345"/>
        <v>szerda</v>
      </c>
    </row>
    <row r="7396" spans="1:7" ht="15" customHeight="1" x14ac:dyDescent="0.25">
      <c r="A7396" s="38" t="s">
        <v>1087</v>
      </c>
      <c r="B7396" s="38" t="s">
        <v>464</v>
      </c>
      <c r="C7396" s="38" t="s">
        <v>489</v>
      </c>
      <c r="D7396" s="38"/>
      <c r="E7396" s="65">
        <f t="shared" si="346"/>
        <v>218336</v>
      </c>
      <c r="F7396" s="66">
        <f t="shared" si="347"/>
        <v>5</v>
      </c>
      <c r="G7396" s="67" t="str">
        <f t="shared" si="345"/>
        <v>péntek</v>
      </c>
    </row>
    <row r="7397" spans="1:7" ht="15" customHeight="1" x14ac:dyDescent="0.25">
      <c r="A7397" s="38" t="s">
        <v>1087</v>
      </c>
      <c r="B7397" s="38" t="s">
        <v>466</v>
      </c>
      <c r="C7397" s="38" t="s">
        <v>461</v>
      </c>
      <c r="D7397" s="38"/>
      <c r="E7397" s="65">
        <f t="shared" si="346"/>
        <v>218366</v>
      </c>
      <c r="F7397" s="66">
        <f t="shared" si="347"/>
        <v>7</v>
      </c>
      <c r="G7397" s="67" t="str">
        <f t="shared" si="345"/>
        <v>vasárnap</v>
      </c>
    </row>
    <row r="7398" spans="1:7" ht="15" customHeight="1" x14ac:dyDescent="0.25">
      <c r="A7398" s="38" t="s">
        <v>1087</v>
      </c>
      <c r="B7398" s="38" t="s">
        <v>468</v>
      </c>
      <c r="C7398" s="38" t="s">
        <v>461</v>
      </c>
      <c r="D7398" s="38"/>
      <c r="E7398" s="65">
        <f t="shared" si="346"/>
        <v>218396</v>
      </c>
      <c r="F7398" s="66">
        <f t="shared" si="347"/>
        <v>2</v>
      </c>
      <c r="G7398" s="67" t="str">
        <f t="shared" si="345"/>
        <v>kedd</v>
      </c>
    </row>
    <row r="7399" spans="1:7" ht="15" customHeight="1" x14ac:dyDescent="0.25">
      <c r="A7399" s="38" t="s">
        <v>1088</v>
      </c>
      <c r="B7399" s="38" t="s">
        <v>448</v>
      </c>
      <c r="C7399" s="38" t="s">
        <v>465</v>
      </c>
      <c r="D7399" s="38"/>
      <c r="E7399" s="65">
        <f t="shared" si="346"/>
        <v>218425</v>
      </c>
      <c r="F7399" s="66">
        <f t="shared" si="347"/>
        <v>3</v>
      </c>
      <c r="G7399" s="67" t="str">
        <f t="shared" si="345"/>
        <v>szerda</v>
      </c>
    </row>
    <row r="7400" spans="1:7" ht="15" customHeight="1" x14ac:dyDescent="0.25">
      <c r="A7400" s="38" t="s">
        <v>1088</v>
      </c>
      <c r="B7400" s="38" t="s">
        <v>450</v>
      </c>
      <c r="C7400" s="38" t="s">
        <v>490</v>
      </c>
      <c r="D7400" s="38"/>
      <c r="E7400" s="65">
        <f t="shared" si="346"/>
        <v>218455</v>
      </c>
      <c r="F7400" s="66">
        <f t="shared" si="347"/>
        <v>5</v>
      </c>
      <c r="G7400" s="67" t="str">
        <f t="shared" si="345"/>
        <v>péntek</v>
      </c>
    </row>
    <row r="7401" spans="1:7" ht="15" customHeight="1" x14ac:dyDescent="0.25">
      <c r="A7401" s="38" t="s">
        <v>1088</v>
      </c>
      <c r="B7401" s="38" t="s">
        <v>452</v>
      </c>
      <c r="C7401" s="38" t="s">
        <v>465</v>
      </c>
      <c r="D7401" s="38"/>
      <c r="E7401" s="65">
        <f t="shared" si="346"/>
        <v>218484</v>
      </c>
      <c r="F7401" s="66">
        <f t="shared" si="347"/>
        <v>6</v>
      </c>
      <c r="G7401" s="67" t="str">
        <f t="shared" si="345"/>
        <v>szombat</v>
      </c>
    </row>
    <row r="7402" spans="1:7" ht="15" customHeight="1" x14ac:dyDescent="0.25">
      <c r="A7402" s="38" t="s">
        <v>1088</v>
      </c>
      <c r="B7402" s="38" t="s">
        <v>454</v>
      </c>
      <c r="C7402" s="38" t="s">
        <v>490</v>
      </c>
      <c r="D7402" s="38"/>
      <c r="E7402" s="65">
        <f t="shared" si="346"/>
        <v>218514</v>
      </c>
      <c r="F7402" s="66">
        <f t="shared" si="347"/>
        <v>1</v>
      </c>
      <c r="G7402" s="67" t="str">
        <f t="shared" si="345"/>
        <v>hétfő</v>
      </c>
    </row>
    <row r="7403" spans="1:7" ht="15" customHeight="1" x14ac:dyDescent="0.25">
      <c r="A7403" s="38" t="s">
        <v>1088</v>
      </c>
      <c r="B7403" s="38" t="s">
        <v>455</v>
      </c>
      <c r="C7403" s="38" t="s">
        <v>467</v>
      </c>
      <c r="D7403" s="38"/>
      <c r="E7403" s="65">
        <f t="shared" si="346"/>
        <v>218543</v>
      </c>
      <c r="F7403" s="66">
        <f t="shared" si="347"/>
        <v>2</v>
      </c>
      <c r="G7403" s="67" t="str">
        <f t="shared" si="345"/>
        <v>kedd</v>
      </c>
    </row>
    <row r="7404" spans="1:7" ht="15" customHeight="1" x14ac:dyDescent="0.25">
      <c r="A7404" s="38" t="s">
        <v>1088</v>
      </c>
      <c r="B7404" s="38" t="s">
        <v>456</v>
      </c>
      <c r="C7404" s="38" t="s">
        <v>472</v>
      </c>
      <c r="D7404" s="38"/>
      <c r="E7404" s="65">
        <f t="shared" si="346"/>
        <v>218572</v>
      </c>
      <c r="F7404" s="66">
        <f t="shared" si="347"/>
        <v>3</v>
      </c>
      <c r="G7404" s="67" t="str">
        <f t="shared" si="345"/>
        <v>szerda</v>
      </c>
    </row>
    <row r="7405" spans="1:7" ht="15" customHeight="1" x14ac:dyDescent="0.25">
      <c r="A7405" s="38" t="s">
        <v>1088</v>
      </c>
      <c r="B7405" s="38" t="s">
        <v>458</v>
      </c>
      <c r="C7405" s="38" t="s">
        <v>472</v>
      </c>
      <c r="D7405" s="38"/>
      <c r="E7405" s="65">
        <f t="shared" si="346"/>
        <v>218602</v>
      </c>
      <c r="F7405" s="66">
        <f t="shared" si="347"/>
        <v>5</v>
      </c>
      <c r="G7405" s="67" t="str">
        <f t="shared" si="345"/>
        <v>péntek</v>
      </c>
    </row>
    <row r="7406" spans="1:7" ht="15" customHeight="1" x14ac:dyDescent="0.25">
      <c r="A7406" s="38" t="s">
        <v>1088</v>
      </c>
      <c r="B7406" s="38" t="s">
        <v>460</v>
      </c>
      <c r="C7406" s="38" t="s">
        <v>473</v>
      </c>
      <c r="D7406" s="38"/>
      <c r="E7406" s="65">
        <f t="shared" si="346"/>
        <v>218631</v>
      </c>
      <c r="F7406" s="66">
        <f t="shared" si="347"/>
        <v>6</v>
      </c>
      <c r="G7406" s="67" t="str">
        <f t="shared" si="345"/>
        <v>szombat</v>
      </c>
    </row>
    <row r="7407" spans="1:7" ht="15" customHeight="1" x14ac:dyDescent="0.25">
      <c r="A7407" s="38" t="s">
        <v>1088</v>
      </c>
      <c r="B7407" s="38" t="s">
        <v>462</v>
      </c>
      <c r="C7407" s="38" t="s">
        <v>474</v>
      </c>
      <c r="D7407" s="38"/>
      <c r="E7407" s="65">
        <f t="shared" si="346"/>
        <v>218661</v>
      </c>
      <c r="F7407" s="66">
        <f t="shared" si="347"/>
        <v>1</v>
      </c>
      <c r="G7407" s="67" t="str">
        <f t="shared" si="345"/>
        <v>hétfő</v>
      </c>
    </row>
    <row r="7408" spans="1:7" ht="15" customHeight="1" x14ac:dyDescent="0.25">
      <c r="A7408" s="38" t="s">
        <v>1088</v>
      </c>
      <c r="B7408" s="38" t="s">
        <v>462</v>
      </c>
      <c r="C7408" s="38" t="s">
        <v>496</v>
      </c>
      <c r="D7408" s="38"/>
      <c r="E7408" s="65">
        <f t="shared" si="346"/>
        <v>218690</v>
      </c>
      <c r="F7408" s="66">
        <f t="shared" si="347"/>
        <v>2</v>
      </c>
      <c r="G7408" s="67" t="str">
        <f t="shared" si="345"/>
        <v>kedd</v>
      </c>
    </row>
    <row r="7409" spans="1:7" ht="15" customHeight="1" x14ac:dyDescent="0.25">
      <c r="A7409" s="38" t="s">
        <v>1088</v>
      </c>
      <c r="B7409" s="38" t="s">
        <v>464</v>
      </c>
      <c r="C7409" s="38" t="s">
        <v>496</v>
      </c>
      <c r="D7409" s="38"/>
      <c r="E7409" s="65">
        <f t="shared" si="346"/>
        <v>218720</v>
      </c>
      <c r="F7409" s="66">
        <f t="shared" si="347"/>
        <v>4</v>
      </c>
      <c r="G7409" s="67" t="str">
        <f t="shared" si="345"/>
        <v>csütörtök</v>
      </c>
    </row>
    <row r="7410" spans="1:7" ht="15" customHeight="1" x14ac:dyDescent="0.25">
      <c r="A7410" s="38" t="s">
        <v>1088</v>
      </c>
      <c r="B7410" s="38" t="s">
        <v>466</v>
      </c>
      <c r="C7410" s="38" t="s">
        <v>476</v>
      </c>
      <c r="D7410" s="38"/>
      <c r="E7410" s="65">
        <f t="shared" si="346"/>
        <v>218750</v>
      </c>
      <c r="F7410" s="66">
        <f t="shared" si="347"/>
        <v>6</v>
      </c>
      <c r="G7410" s="67" t="str">
        <f t="shared" si="345"/>
        <v>szombat</v>
      </c>
    </row>
    <row r="7411" spans="1:7" ht="15" customHeight="1" x14ac:dyDescent="0.25">
      <c r="A7411" s="38" t="s">
        <v>1088</v>
      </c>
      <c r="B7411" s="38" t="s">
        <v>468</v>
      </c>
      <c r="C7411" s="38" t="s">
        <v>477</v>
      </c>
      <c r="D7411" s="38"/>
      <c r="E7411" s="65">
        <f t="shared" si="346"/>
        <v>218779</v>
      </c>
      <c r="F7411" s="66">
        <f t="shared" si="347"/>
        <v>7</v>
      </c>
      <c r="G7411" s="67" t="str">
        <f t="shared" si="345"/>
        <v>vasárnap</v>
      </c>
    </row>
    <row r="7412" spans="1:7" ht="15" customHeight="1" x14ac:dyDescent="0.25">
      <c r="A7412" s="38" t="s">
        <v>1089</v>
      </c>
      <c r="B7412" s="38" t="s">
        <v>448</v>
      </c>
      <c r="C7412" s="38" t="s">
        <v>478</v>
      </c>
      <c r="D7412" s="38"/>
      <c r="E7412" s="65">
        <f t="shared" si="346"/>
        <v>218809</v>
      </c>
      <c r="F7412" s="66">
        <f t="shared" si="347"/>
        <v>2</v>
      </c>
      <c r="G7412" s="67" t="str">
        <f t="shared" si="345"/>
        <v>kedd</v>
      </c>
    </row>
    <row r="7413" spans="1:7" ht="15" customHeight="1" x14ac:dyDescent="0.25">
      <c r="A7413" s="38" t="s">
        <v>1089</v>
      </c>
      <c r="B7413" s="38" t="s">
        <v>450</v>
      </c>
      <c r="C7413" s="38" t="s">
        <v>479</v>
      </c>
      <c r="D7413" s="38"/>
      <c r="E7413" s="65">
        <f t="shared" si="346"/>
        <v>218839</v>
      </c>
      <c r="F7413" s="66">
        <f t="shared" si="347"/>
        <v>4</v>
      </c>
      <c r="G7413" s="67" t="str">
        <f t="shared" si="345"/>
        <v>csütörtök</v>
      </c>
    </row>
    <row r="7414" spans="1:7" ht="15" customHeight="1" x14ac:dyDescent="0.25">
      <c r="A7414" s="38" t="s">
        <v>1089</v>
      </c>
      <c r="B7414" s="38" t="s">
        <v>452</v>
      </c>
      <c r="C7414" s="38" t="s">
        <v>478</v>
      </c>
      <c r="D7414" s="38"/>
      <c r="E7414" s="65">
        <f t="shared" si="346"/>
        <v>218868</v>
      </c>
      <c r="F7414" s="66">
        <f t="shared" si="347"/>
        <v>5</v>
      </c>
      <c r="G7414" s="67" t="str">
        <f t="shared" si="345"/>
        <v>péntek</v>
      </c>
    </row>
    <row r="7415" spans="1:7" ht="15" customHeight="1" x14ac:dyDescent="0.25">
      <c r="A7415" s="38" t="s">
        <v>1089</v>
      </c>
      <c r="B7415" s="38" t="s">
        <v>454</v>
      </c>
      <c r="C7415" s="38" t="s">
        <v>479</v>
      </c>
      <c r="D7415" s="38"/>
      <c r="E7415" s="65">
        <f t="shared" si="346"/>
        <v>218898</v>
      </c>
      <c r="F7415" s="66">
        <f t="shared" si="347"/>
        <v>7</v>
      </c>
      <c r="G7415" s="67" t="str">
        <f t="shared" si="345"/>
        <v>vasárnap</v>
      </c>
    </row>
    <row r="7416" spans="1:7" ht="15" customHeight="1" x14ac:dyDescent="0.25">
      <c r="A7416" s="38" t="s">
        <v>1089</v>
      </c>
      <c r="B7416" s="38" t="s">
        <v>455</v>
      </c>
      <c r="C7416" s="38" t="s">
        <v>480</v>
      </c>
      <c r="D7416" s="38"/>
      <c r="E7416" s="65">
        <f t="shared" si="346"/>
        <v>218927</v>
      </c>
      <c r="F7416" s="66">
        <f t="shared" si="347"/>
        <v>1</v>
      </c>
      <c r="G7416" s="67" t="str">
        <f t="shared" si="345"/>
        <v>hétfő</v>
      </c>
    </row>
    <row r="7417" spans="1:7" ht="15" customHeight="1" x14ac:dyDescent="0.25">
      <c r="A7417" s="38" t="s">
        <v>1089</v>
      </c>
      <c r="B7417" s="38" t="s">
        <v>456</v>
      </c>
      <c r="C7417" s="38" t="s">
        <v>492</v>
      </c>
      <c r="D7417" s="38"/>
      <c r="E7417" s="65">
        <f t="shared" si="346"/>
        <v>218956</v>
      </c>
      <c r="F7417" s="66">
        <f t="shared" si="347"/>
        <v>2</v>
      </c>
      <c r="G7417" s="67" t="str">
        <f t="shared" si="345"/>
        <v>kedd</v>
      </c>
    </row>
    <row r="7418" spans="1:7" ht="15" customHeight="1" x14ac:dyDescent="0.25">
      <c r="A7418" s="38" t="s">
        <v>1089</v>
      </c>
      <c r="B7418" s="38" t="s">
        <v>458</v>
      </c>
      <c r="C7418" s="38" t="s">
        <v>483</v>
      </c>
      <c r="D7418" s="38"/>
      <c r="E7418" s="65">
        <f t="shared" si="346"/>
        <v>218985</v>
      </c>
      <c r="F7418" s="66">
        <f t="shared" si="347"/>
        <v>3</v>
      </c>
      <c r="G7418" s="67" t="str">
        <f t="shared" si="345"/>
        <v>szerda</v>
      </c>
    </row>
    <row r="7419" spans="1:7" ht="15" customHeight="1" x14ac:dyDescent="0.25">
      <c r="A7419" s="38" t="s">
        <v>1089</v>
      </c>
      <c r="B7419" s="38" t="s">
        <v>460</v>
      </c>
      <c r="C7419" s="38" t="s">
        <v>484</v>
      </c>
      <c r="D7419" s="38"/>
      <c r="E7419" s="65">
        <f t="shared" si="346"/>
        <v>219015</v>
      </c>
      <c r="F7419" s="66">
        <f t="shared" si="347"/>
        <v>5</v>
      </c>
      <c r="G7419" s="67" t="str">
        <f t="shared" si="345"/>
        <v>péntek</v>
      </c>
    </row>
    <row r="7420" spans="1:7" ht="15" customHeight="1" x14ac:dyDescent="0.25">
      <c r="A7420" s="38" t="s">
        <v>1089</v>
      </c>
      <c r="B7420" s="38" t="s">
        <v>462</v>
      </c>
      <c r="C7420" s="38" t="s">
        <v>486</v>
      </c>
      <c r="D7420" s="38"/>
      <c r="E7420" s="65">
        <f t="shared" si="346"/>
        <v>219044</v>
      </c>
      <c r="F7420" s="66">
        <f t="shared" si="347"/>
        <v>6</v>
      </c>
      <c r="G7420" s="67" t="str">
        <f t="shared" si="345"/>
        <v>szombat</v>
      </c>
    </row>
    <row r="7421" spans="1:7" ht="15" customHeight="1" x14ac:dyDescent="0.25">
      <c r="A7421" s="38" t="s">
        <v>1089</v>
      </c>
      <c r="B7421" s="38" t="s">
        <v>464</v>
      </c>
      <c r="C7421" s="38" t="s">
        <v>486</v>
      </c>
      <c r="D7421" s="38"/>
      <c r="E7421" s="65">
        <f t="shared" si="346"/>
        <v>219074</v>
      </c>
      <c r="F7421" s="66">
        <f t="shared" si="347"/>
        <v>1</v>
      </c>
      <c r="G7421" s="67" t="str">
        <f t="shared" si="345"/>
        <v>hétfő</v>
      </c>
    </row>
    <row r="7422" spans="1:7" ht="15" customHeight="1" x14ac:dyDescent="0.25">
      <c r="A7422" s="38" t="s">
        <v>1089</v>
      </c>
      <c r="B7422" s="38" t="s">
        <v>466</v>
      </c>
      <c r="C7422" s="38" t="s">
        <v>494</v>
      </c>
      <c r="D7422" s="38"/>
      <c r="E7422" s="65">
        <f t="shared" si="346"/>
        <v>219104</v>
      </c>
      <c r="F7422" s="66">
        <f t="shared" si="347"/>
        <v>3</v>
      </c>
      <c r="G7422" s="67" t="str">
        <f t="shared" si="345"/>
        <v>szerda</v>
      </c>
    </row>
    <row r="7423" spans="1:7" ht="15" customHeight="1" thickBot="1" x14ac:dyDescent="0.3">
      <c r="A7423" s="38" t="s">
        <v>1089</v>
      </c>
      <c r="B7423" s="38" t="s">
        <v>468</v>
      </c>
      <c r="C7423" s="38" t="s">
        <v>487</v>
      </c>
      <c r="D7423" s="38"/>
      <c r="E7423" s="68">
        <f t="shared" si="346"/>
        <v>219133</v>
      </c>
      <c r="F7423" s="69">
        <f t="shared" si="347"/>
        <v>4</v>
      </c>
      <c r="G7423" s="70" t="str">
        <f t="shared" si="345"/>
        <v>csütörtök</v>
      </c>
    </row>
    <row r="7424" spans="1:7" ht="15" customHeight="1" thickTop="1" x14ac:dyDescent="0.25"/>
    <row r="7425" spans="2:10" ht="15" customHeight="1" x14ac:dyDescent="0.25">
      <c r="B7425" s="35">
        <v>1</v>
      </c>
      <c r="C7425" s="71" t="s">
        <v>27</v>
      </c>
      <c r="E7425" s="112" t="s">
        <v>1090</v>
      </c>
      <c r="F7425" s="113"/>
      <c r="G7425" s="113"/>
      <c r="H7425" s="113"/>
      <c r="I7425" s="113"/>
      <c r="J7425" s="71"/>
    </row>
    <row r="7426" spans="2:10" ht="15" customHeight="1" x14ac:dyDescent="0.25">
      <c r="B7426" s="35">
        <v>2</v>
      </c>
      <c r="C7426" s="71" t="s">
        <v>28</v>
      </c>
    </row>
    <row r="7427" spans="2:10" x14ac:dyDescent="0.25">
      <c r="B7427" s="35">
        <v>3</v>
      </c>
      <c r="C7427" s="71" t="s">
        <v>29</v>
      </c>
    </row>
    <row r="7428" spans="2:10" x14ac:dyDescent="0.25">
      <c r="B7428" s="35">
        <v>4</v>
      </c>
      <c r="C7428" s="71" t="s">
        <v>30</v>
      </c>
      <c r="H7428" s="72"/>
    </row>
    <row r="7429" spans="2:10" x14ac:dyDescent="0.25">
      <c r="B7429" s="35">
        <v>5</v>
      </c>
      <c r="C7429" s="71" t="s">
        <v>31</v>
      </c>
    </row>
    <row r="7430" spans="2:10" x14ac:dyDescent="0.25">
      <c r="B7430" s="35">
        <v>6</v>
      </c>
      <c r="C7430" s="71" t="s">
        <v>32</v>
      </c>
    </row>
    <row r="7431" spans="2:10" x14ac:dyDescent="0.25">
      <c r="B7431" s="35">
        <v>7</v>
      </c>
      <c r="C7431" s="71" t="s">
        <v>33</v>
      </c>
    </row>
  </sheetData>
  <mergeCells count="1">
    <mergeCell ref="E7425:I74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00"/>
  <sheetViews>
    <sheetView workbookViewId="0"/>
  </sheetViews>
  <sheetFormatPr defaultRowHeight="15.75" x14ac:dyDescent="0.25"/>
  <cols>
    <col min="1" max="1" width="1.85546875" style="4" customWidth="1"/>
    <col min="2" max="2" width="6.7109375" style="4" customWidth="1"/>
    <col min="3" max="8" width="13.7109375" style="4" customWidth="1"/>
    <col min="9" max="9" width="6.7109375" style="5" customWidth="1"/>
    <col min="10" max="15" width="13.7109375" style="4" customWidth="1"/>
    <col min="16" max="16" width="6.7109375" style="4" customWidth="1"/>
    <col min="17" max="16384" width="9.140625" style="4"/>
  </cols>
  <sheetData>
    <row r="1" spans="2:16" ht="15" customHeight="1" thickBot="1" x14ac:dyDescent="0.3"/>
    <row r="2" spans="2:16" ht="15" customHeight="1" thickTop="1" thickBot="1" x14ac:dyDescent="0.3">
      <c r="B2" s="26"/>
      <c r="C2" s="7">
        <v>1</v>
      </c>
      <c r="D2" s="8">
        <v>2</v>
      </c>
      <c r="E2" s="8">
        <v>3</v>
      </c>
      <c r="F2" s="8">
        <v>4</v>
      </c>
      <c r="G2" s="8">
        <v>5</v>
      </c>
      <c r="H2" s="9">
        <v>6</v>
      </c>
      <c r="I2" s="10">
        <f>ev</f>
        <v>2056</v>
      </c>
      <c r="J2" s="7">
        <v>7</v>
      </c>
      <c r="K2" s="8">
        <v>8</v>
      </c>
      <c r="L2" s="8">
        <v>9</v>
      </c>
      <c r="M2" s="8">
        <v>10</v>
      </c>
      <c r="N2" s="8">
        <v>11</v>
      </c>
      <c r="O2" s="9">
        <v>12</v>
      </c>
      <c r="P2" s="27"/>
    </row>
    <row r="3" spans="2:16" ht="15" customHeight="1" thickTop="1" x14ac:dyDescent="0.25">
      <c r="B3" s="11">
        <v>1</v>
      </c>
      <c r="C3" s="20">
        <v>8</v>
      </c>
      <c r="D3" s="20">
        <f t="shared" ref="C3:H12" si="0">WEEKDAY(ev&amp;"."&amp;D$2&amp;"."&amp;$B3,2)</f>
        <v>2</v>
      </c>
      <c r="E3" s="20">
        <f t="shared" si="0"/>
        <v>3</v>
      </c>
      <c r="F3" s="20">
        <f t="shared" si="0"/>
        <v>6</v>
      </c>
      <c r="G3" s="20">
        <f>IF(ev&gt;1945,8,WEEKDAY(ev&amp;"."&amp;G$2&amp;"."&amp;$B3,2))</f>
        <v>8</v>
      </c>
      <c r="H3" s="20">
        <f t="shared" si="0"/>
        <v>4</v>
      </c>
      <c r="I3" s="12">
        <v>1</v>
      </c>
      <c r="J3" s="20">
        <f t="shared" ref="J3:O12" si="1">WEEKDAY(ev&amp;"."&amp;J$2&amp;"."&amp;$I3,2)</f>
        <v>6</v>
      </c>
      <c r="K3" s="20">
        <f t="shared" si="1"/>
        <v>2</v>
      </c>
      <c r="L3" s="20">
        <f t="shared" si="1"/>
        <v>5</v>
      </c>
      <c r="M3" s="20">
        <f t="shared" si="1"/>
        <v>7</v>
      </c>
      <c r="N3" s="20">
        <f>IF(OR(ev&lt;1951,ev&gt;1999),8,WEEKDAY(ev&amp;"."&amp;M$2&amp;"."&amp;$I25,2))</f>
        <v>8</v>
      </c>
      <c r="O3" s="20">
        <f t="shared" si="1"/>
        <v>5</v>
      </c>
      <c r="P3" s="13">
        <v>1</v>
      </c>
    </row>
    <row r="4" spans="2:16" ht="15" customHeight="1" x14ac:dyDescent="0.25">
      <c r="B4" s="14">
        <v>2</v>
      </c>
      <c r="C4" s="20">
        <f t="shared" si="0"/>
        <v>7</v>
      </c>
      <c r="D4" s="20">
        <f t="shared" si="0"/>
        <v>3</v>
      </c>
      <c r="E4" s="20">
        <f t="shared" si="0"/>
        <v>4</v>
      </c>
      <c r="F4" s="20">
        <f t="shared" si="0"/>
        <v>7</v>
      </c>
      <c r="G4" s="20">
        <f t="shared" si="0"/>
        <v>2</v>
      </c>
      <c r="H4" s="20">
        <f t="shared" si="0"/>
        <v>5</v>
      </c>
      <c r="I4" s="15">
        <v>2</v>
      </c>
      <c r="J4" s="20">
        <f t="shared" si="1"/>
        <v>7</v>
      </c>
      <c r="K4" s="20">
        <f t="shared" si="1"/>
        <v>3</v>
      </c>
      <c r="L4" s="20">
        <f t="shared" si="1"/>
        <v>6</v>
      </c>
      <c r="M4" s="20">
        <f t="shared" si="1"/>
        <v>1</v>
      </c>
      <c r="N4" s="20">
        <f t="shared" si="1"/>
        <v>4</v>
      </c>
      <c r="O4" s="20">
        <f t="shared" si="1"/>
        <v>6</v>
      </c>
      <c r="P4" s="16">
        <v>2</v>
      </c>
    </row>
    <row r="5" spans="2:16" ht="15" customHeight="1" x14ac:dyDescent="0.25">
      <c r="B5" s="14">
        <v>3</v>
      </c>
      <c r="C5" s="20">
        <f t="shared" si="0"/>
        <v>1</v>
      </c>
      <c r="D5" s="20">
        <f t="shared" si="0"/>
        <v>4</v>
      </c>
      <c r="E5" s="20">
        <f t="shared" si="0"/>
        <v>5</v>
      </c>
      <c r="F5" s="20">
        <f t="shared" si="0"/>
        <v>1</v>
      </c>
      <c r="G5" s="20">
        <f t="shared" si="0"/>
        <v>3</v>
      </c>
      <c r="H5" s="20">
        <f t="shared" si="0"/>
        <v>6</v>
      </c>
      <c r="I5" s="15">
        <v>3</v>
      </c>
      <c r="J5" s="20">
        <f t="shared" si="1"/>
        <v>1</v>
      </c>
      <c r="K5" s="20">
        <f t="shared" si="1"/>
        <v>4</v>
      </c>
      <c r="L5" s="20">
        <f t="shared" si="1"/>
        <v>7</v>
      </c>
      <c r="M5" s="20">
        <f t="shared" si="1"/>
        <v>2</v>
      </c>
      <c r="N5" s="20">
        <f t="shared" si="1"/>
        <v>5</v>
      </c>
      <c r="O5" s="20">
        <f t="shared" si="1"/>
        <v>7</v>
      </c>
      <c r="P5" s="16">
        <v>3</v>
      </c>
    </row>
    <row r="6" spans="2:16" ht="15" customHeight="1" x14ac:dyDescent="0.25">
      <c r="B6" s="14">
        <v>4</v>
      </c>
      <c r="C6" s="20">
        <f t="shared" si="0"/>
        <v>2</v>
      </c>
      <c r="D6" s="20">
        <f t="shared" si="0"/>
        <v>5</v>
      </c>
      <c r="E6" s="20">
        <f t="shared" si="0"/>
        <v>6</v>
      </c>
      <c r="F6" s="20">
        <f t="shared" si="0"/>
        <v>2</v>
      </c>
      <c r="G6" s="20">
        <f t="shared" si="0"/>
        <v>4</v>
      </c>
      <c r="H6" s="20">
        <f t="shared" si="0"/>
        <v>7</v>
      </c>
      <c r="I6" s="15">
        <v>4</v>
      </c>
      <c r="J6" s="20">
        <f t="shared" si="1"/>
        <v>2</v>
      </c>
      <c r="K6" s="20">
        <f t="shared" si="1"/>
        <v>5</v>
      </c>
      <c r="L6" s="20">
        <f t="shared" si="1"/>
        <v>1</v>
      </c>
      <c r="M6" s="20">
        <f t="shared" si="1"/>
        <v>3</v>
      </c>
      <c r="N6" s="20">
        <f t="shared" si="1"/>
        <v>6</v>
      </c>
      <c r="O6" s="20">
        <f t="shared" si="1"/>
        <v>1</v>
      </c>
      <c r="P6" s="16">
        <v>4</v>
      </c>
    </row>
    <row r="7" spans="2:16" ht="15" customHeight="1" x14ac:dyDescent="0.25">
      <c r="B7" s="14">
        <v>5</v>
      </c>
      <c r="C7" s="20">
        <f t="shared" si="0"/>
        <v>3</v>
      </c>
      <c r="D7" s="20">
        <f t="shared" si="0"/>
        <v>6</v>
      </c>
      <c r="E7" s="20">
        <f t="shared" si="0"/>
        <v>7</v>
      </c>
      <c r="F7" s="20">
        <f t="shared" si="0"/>
        <v>3</v>
      </c>
      <c r="G7" s="20">
        <f t="shared" si="0"/>
        <v>5</v>
      </c>
      <c r="H7" s="20">
        <f t="shared" si="0"/>
        <v>1</v>
      </c>
      <c r="I7" s="15">
        <v>5</v>
      </c>
      <c r="J7" s="20">
        <f t="shared" si="1"/>
        <v>3</v>
      </c>
      <c r="K7" s="20">
        <f t="shared" si="1"/>
        <v>6</v>
      </c>
      <c r="L7" s="20">
        <f t="shared" si="1"/>
        <v>2</v>
      </c>
      <c r="M7" s="20">
        <f t="shared" si="1"/>
        <v>4</v>
      </c>
      <c r="N7" s="20">
        <f t="shared" si="1"/>
        <v>7</v>
      </c>
      <c r="O7" s="20">
        <f t="shared" si="1"/>
        <v>2</v>
      </c>
      <c r="P7" s="16">
        <v>5</v>
      </c>
    </row>
    <row r="8" spans="2:16" ht="15" customHeight="1" x14ac:dyDescent="0.25">
      <c r="B8" s="14">
        <v>6</v>
      </c>
      <c r="C8" s="20">
        <f t="shared" si="0"/>
        <v>4</v>
      </c>
      <c r="D8" s="20">
        <f t="shared" si="0"/>
        <v>7</v>
      </c>
      <c r="E8" s="20">
        <f t="shared" si="0"/>
        <v>1</v>
      </c>
      <c r="F8" s="20">
        <f t="shared" si="0"/>
        <v>4</v>
      </c>
      <c r="G8" s="20">
        <f t="shared" si="0"/>
        <v>6</v>
      </c>
      <c r="H8" s="20">
        <f t="shared" si="0"/>
        <v>2</v>
      </c>
      <c r="I8" s="15">
        <v>6</v>
      </c>
      <c r="J8" s="20">
        <f t="shared" si="1"/>
        <v>4</v>
      </c>
      <c r="K8" s="20">
        <f t="shared" si="1"/>
        <v>7</v>
      </c>
      <c r="L8" s="20">
        <f t="shared" si="1"/>
        <v>3</v>
      </c>
      <c r="M8" s="20">
        <f t="shared" si="1"/>
        <v>5</v>
      </c>
      <c r="N8" s="20">
        <f t="shared" si="1"/>
        <v>1</v>
      </c>
      <c r="O8" s="20">
        <f t="shared" si="1"/>
        <v>3</v>
      </c>
      <c r="P8" s="16">
        <v>6</v>
      </c>
    </row>
    <row r="9" spans="2:16" ht="15" customHeight="1" x14ac:dyDescent="0.25">
      <c r="B9" s="14">
        <v>7</v>
      </c>
      <c r="C9" s="20">
        <f t="shared" si="0"/>
        <v>5</v>
      </c>
      <c r="D9" s="20">
        <f t="shared" si="0"/>
        <v>1</v>
      </c>
      <c r="E9" s="20">
        <f t="shared" si="0"/>
        <v>2</v>
      </c>
      <c r="F9" s="20">
        <f t="shared" si="0"/>
        <v>5</v>
      </c>
      <c r="G9" s="20">
        <f t="shared" si="0"/>
        <v>7</v>
      </c>
      <c r="H9" s="20">
        <f t="shared" si="0"/>
        <v>3</v>
      </c>
      <c r="I9" s="15">
        <v>7</v>
      </c>
      <c r="J9" s="20">
        <f t="shared" si="1"/>
        <v>5</v>
      </c>
      <c r="K9" s="20">
        <f t="shared" si="1"/>
        <v>1</v>
      </c>
      <c r="L9" s="20">
        <f t="shared" si="1"/>
        <v>4</v>
      </c>
      <c r="M9" s="20">
        <f t="shared" si="1"/>
        <v>6</v>
      </c>
      <c r="N9" s="20">
        <f t="shared" si="1"/>
        <v>2</v>
      </c>
      <c r="O9" s="20">
        <f t="shared" si="1"/>
        <v>4</v>
      </c>
      <c r="P9" s="16">
        <v>7</v>
      </c>
    </row>
    <row r="10" spans="2:16" ht="15" customHeight="1" x14ac:dyDescent="0.25">
      <c r="B10" s="14">
        <v>8</v>
      </c>
      <c r="C10" s="20">
        <f t="shared" si="0"/>
        <v>6</v>
      </c>
      <c r="D10" s="20">
        <f t="shared" si="0"/>
        <v>2</v>
      </c>
      <c r="E10" s="20">
        <f t="shared" si="0"/>
        <v>3</v>
      </c>
      <c r="F10" s="20">
        <f t="shared" si="0"/>
        <v>6</v>
      </c>
      <c r="G10" s="20">
        <f t="shared" si="0"/>
        <v>1</v>
      </c>
      <c r="H10" s="20">
        <f t="shared" si="0"/>
        <v>4</v>
      </c>
      <c r="I10" s="15">
        <v>8</v>
      </c>
      <c r="J10" s="20">
        <f t="shared" si="1"/>
        <v>6</v>
      </c>
      <c r="K10" s="20">
        <f t="shared" si="1"/>
        <v>2</v>
      </c>
      <c r="L10" s="20">
        <f t="shared" si="1"/>
        <v>5</v>
      </c>
      <c r="M10" s="20">
        <f t="shared" si="1"/>
        <v>7</v>
      </c>
      <c r="N10" s="20">
        <f t="shared" si="1"/>
        <v>3</v>
      </c>
      <c r="O10" s="20">
        <f t="shared" si="1"/>
        <v>5</v>
      </c>
      <c r="P10" s="16">
        <v>8</v>
      </c>
    </row>
    <row r="11" spans="2:16" ht="15" customHeight="1" x14ac:dyDescent="0.25">
      <c r="B11" s="14">
        <v>9</v>
      </c>
      <c r="C11" s="20">
        <f t="shared" si="0"/>
        <v>7</v>
      </c>
      <c r="D11" s="20">
        <f t="shared" si="0"/>
        <v>3</v>
      </c>
      <c r="E11" s="20">
        <f t="shared" si="0"/>
        <v>4</v>
      </c>
      <c r="F11" s="20">
        <f t="shared" si="0"/>
        <v>7</v>
      </c>
      <c r="G11" s="20">
        <f t="shared" si="0"/>
        <v>2</v>
      </c>
      <c r="H11" s="20">
        <f t="shared" si="0"/>
        <v>5</v>
      </c>
      <c r="I11" s="15">
        <v>9</v>
      </c>
      <c r="J11" s="20">
        <f t="shared" si="1"/>
        <v>7</v>
      </c>
      <c r="K11" s="20">
        <f t="shared" si="1"/>
        <v>3</v>
      </c>
      <c r="L11" s="20">
        <f t="shared" si="1"/>
        <v>6</v>
      </c>
      <c r="M11" s="20">
        <f t="shared" si="1"/>
        <v>1</v>
      </c>
      <c r="N11" s="20">
        <f t="shared" si="1"/>
        <v>4</v>
      </c>
      <c r="O11" s="20">
        <f t="shared" si="1"/>
        <v>6</v>
      </c>
      <c r="P11" s="16">
        <v>9</v>
      </c>
    </row>
    <row r="12" spans="2:16" ht="15" customHeight="1" x14ac:dyDescent="0.25">
      <c r="B12" s="14">
        <v>10</v>
      </c>
      <c r="C12" s="20">
        <f t="shared" si="0"/>
        <v>1</v>
      </c>
      <c r="D12" s="20">
        <f t="shared" si="0"/>
        <v>4</v>
      </c>
      <c r="E12" s="20">
        <f t="shared" si="0"/>
        <v>5</v>
      </c>
      <c r="F12" s="20">
        <f t="shared" si="0"/>
        <v>1</v>
      </c>
      <c r="G12" s="20">
        <f t="shared" si="0"/>
        <v>3</v>
      </c>
      <c r="H12" s="20">
        <f t="shared" si="0"/>
        <v>6</v>
      </c>
      <c r="I12" s="15">
        <v>10</v>
      </c>
      <c r="J12" s="20">
        <f t="shared" si="1"/>
        <v>1</v>
      </c>
      <c r="K12" s="20">
        <f t="shared" si="1"/>
        <v>4</v>
      </c>
      <c r="L12" s="20">
        <f t="shared" si="1"/>
        <v>7</v>
      </c>
      <c r="M12" s="20">
        <f t="shared" si="1"/>
        <v>2</v>
      </c>
      <c r="N12" s="20">
        <f t="shared" si="1"/>
        <v>5</v>
      </c>
      <c r="O12" s="20">
        <f t="shared" si="1"/>
        <v>7</v>
      </c>
      <c r="P12" s="16">
        <v>10</v>
      </c>
    </row>
    <row r="13" spans="2:16" ht="15" customHeight="1" x14ac:dyDescent="0.25">
      <c r="B13" s="14">
        <v>11</v>
      </c>
      <c r="C13" s="20">
        <f t="shared" ref="C13:H22" si="2">WEEKDAY(ev&amp;"."&amp;C$2&amp;"."&amp;$B13,2)</f>
        <v>2</v>
      </c>
      <c r="D13" s="20">
        <f t="shared" si="2"/>
        <v>5</v>
      </c>
      <c r="E13" s="20">
        <f t="shared" si="2"/>
        <v>6</v>
      </c>
      <c r="F13" s="20">
        <f t="shared" si="2"/>
        <v>2</v>
      </c>
      <c r="G13" s="20">
        <f t="shared" si="2"/>
        <v>4</v>
      </c>
      <c r="H13" s="20">
        <f t="shared" si="2"/>
        <v>7</v>
      </c>
      <c r="I13" s="15">
        <v>11</v>
      </c>
      <c r="J13" s="20">
        <f t="shared" ref="J13:O22" si="3">WEEKDAY(ev&amp;"."&amp;J$2&amp;"."&amp;$I13,2)</f>
        <v>2</v>
      </c>
      <c r="K13" s="20">
        <f t="shared" si="3"/>
        <v>5</v>
      </c>
      <c r="L13" s="20">
        <f t="shared" si="3"/>
        <v>1</v>
      </c>
      <c r="M13" s="20">
        <f t="shared" si="3"/>
        <v>3</v>
      </c>
      <c r="N13" s="20">
        <f t="shared" si="3"/>
        <v>6</v>
      </c>
      <c r="O13" s="20">
        <f t="shared" si="3"/>
        <v>1</v>
      </c>
      <c r="P13" s="16">
        <v>11</v>
      </c>
    </row>
    <row r="14" spans="2:16" ht="15" customHeight="1" x14ac:dyDescent="0.25">
      <c r="B14" s="14">
        <v>12</v>
      </c>
      <c r="C14" s="20">
        <f t="shared" si="2"/>
        <v>3</v>
      </c>
      <c r="D14" s="20">
        <f t="shared" si="2"/>
        <v>6</v>
      </c>
      <c r="E14" s="20">
        <f t="shared" si="2"/>
        <v>7</v>
      </c>
      <c r="F14" s="20">
        <f t="shared" si="2"/>
        <v>3</v>
      </c>
      <c r="G14" s="20">
        <f t="shared" si="2"/>
        <v>5</v>
      </c>
      <c r="H14" s="20">
        <f t="shared" si="2"/>
        <v>1</v>
      </c>
      <c r="I14" s="15">
        <v>12</v>
      </c>
      <c r="J14" s="20">
        <f t="shared" si="3"/>
        <v>3</v>
      </c>
      <c r="K14" s="20">
        <f t="shared" si="3"/>
        <v>6</v>
      </c>
      <c r="L14" s="20">
        <f t="shared" si="3"/>
        <v>2</v>
      </c>
      <c r="M14" s="20">
        <f t="shared" si="3"/>
        <v>4</v>
      </c>
      <c r="N14" s="20">
        <f t="shared" si="3"/>
        <v>7</v>
      </c>
      <c r="O14" s="20">
        <f t="shared" si="3"/>
        <v>2</v>
      </c>
      <c r="P14" s="16">
        <v>12</v>
      </c>
    </row>
    <row r="15" spans="2:16" ht="15" customHeight="1" x14ac:dyDescent="0.25">
      <c r="B15" s="14">
        <v>13</v>
      </c>
      <c r="C15" s="20">
        <f t="shared" si="2"/>
        <v>4</v>
      </c>
      <c r="D15" s="20">
        <f t="shared" si="2"/>
        <v>7</v>
      </c>
      <c r="E15" s="20">
        <f t="shared" si="2"/>
        <v>1</v>
      </c>
      <c r="F15" s="20">
        <f t="shared" si="2"/>
        <v>4</v>
      </c>
      <c r="G15" s="20">
        <f t="shared" si="2"/>
        <v>6</v>
      </c>
      <c r="H15" s="20">
        <f t="shared" si="2"/>
        <v>2</v>
      </c>
      <c r="I15" s="15">
        <v>13</v>
      </c>
      <c r="J15" s="20">
        <f t="shared" si="3"/>
        <v>4</v>
      </c>
      <c r="K15" s="20">
        <f t="shared" si="3"/>
        <v>7</v>
      </c>
      <c r="L15" s="20">
        <f t="shared" si="3"/>
        <v>3</v>
      </c>
      <c r="M15" s="20">
        <f t="shared" si="3"/>
        <v>5</v>
      </c>
      <c r="N15" s="20">
        <f t="shared" si="3"/>
        <v>1</v>
      </c>
      <c r="O15" s="20">
        <f t="shared" si="3"/>
        <v>3</v>
      </c>
      <c r="P15" s="16">
        <v>13</v>
      </c>
    </row>
    <row r="16" spans="2:16" ht="15" customHeight="1" x14ac:dyDescent="0.25">
      <c r="B16" s="14">
        <v>14</v>
      </c>
      <c r="C16" s="20">
        <f t="shared" si="2"/>
        <v>5</v>
      </c>
      <c r="D16" s="20">
        <f t="shared" si="2"/>
        <v>1</v>
      </c>
      <c r="E16" s="20">
        <f t="shared" si="2"/>
        <v>2</v>
      </c>
      <c r="F16" s="20">
        <f t="shared" si="2"/>
        <v>5</v>
      </c>
      <c r="G16" s="20">
        <f t="shared" si="2"/>
        <v>7</v>
      </c>
      <c r="H16" s="20">
        <f t="shared" si="2"/>
        <v>3</v>
      </c>
      <c r="I16" s="15">
        <v>14</v>
      </c>
      <c r="J16" s="20">
        <f t="shared" si="3"/>
        <v>5</v>
      </c>
      <c r="K16" s="20">
        <f t="shared" si="3"/>
        <v>1</v>
      </c>
      <c r="L16" s="20">
        <f t="shared" si="3"/>
        <v>4</v>
      </c>
      <c r="M16" s="20">
        <f t="shared" si="3"/>
        <v>6</v>
      </c>
      <c r="N16" s="20">
        <f t="shared" si="3"/>
        <v>2</v>
      </c>
      <c r="O16" s="20">
        <f t="shared" si="3"/>
        <v>4</v>
      </c>
      <c r="P16" s="16">
        <v>14</v>
      </c>
    </row>
    <row r="17" spans="2:16" ht="15" customHeight="1" x14ac:dyDescent="0.25">
      <c r="B17" s="14">
        <v>15</v>
      </c>
      <c r="C17" s="20">
        <f t="shared" si="2"/>
        <v>6</v>
      </c>
      <c r="D17" s="20">
        <f t="shared" si="2"/>
        <v>2</v>
      </c>
      <c r="E17" s="20">
        <f>IF(OR(AND(ev&gt;1927,ev&lt;1951),ev&gt;1989),8,WEEKDAY(ev&amp;"."&amp;E$2&amp;"."&amp;$B17,2))</f>
        <v>8</v>
      </c>
      <c r="F17" s="20">
        <f t="shared" si="2"/>
        <v>6</v>
      </c>
      <c r="G17" s="20">
        <f t="shared" si="2"/>
        <v>1</v>
      </c>
      <c r="H17" s="20">
        <f t="shared" si="2"/>
        <v>4</v>
      </c>
      <c r="I17" s="15">
        <v>15</v>
      </c>
      <c r="J17" s="20">
        <f t="shared" si="3"/>
        <v>6</v>
      </c>
      <c r="K17" s="20">
        <f t="shared" si="3"/>
        <v>2</v>
      </c>
      <c r="L17" s="20">
        <f t="shared" si="3"/>
        <v>5</v>
      </c>
      <c r="M17" s="20">
        <f t="shared" si="3"/>
        <v>7</v>
      </c>
      <c r="N17" s="20">
        <f t="shared" si="3"/>
        <v>3</v>
      </c>
      <c r="O17" s="20">
        <f t="shared" si="3"/>
        <v>5</v>
      </c>
      <c r="P17" s="16">
        <v>15</v>
      </c>
    </row>
    <row r="18" spans="2:16" ht="15" customHeight="1" x14ac:dyDescent="0.25">
      <c r="B18" s="14">
        <v>16</v>
      </c>
      <c r="C18" s="20">
        <f t="shared" si="2"/>
        <v>7</v>
      </c>
      <c r="D18" s="20">
        <f t="shared" si="2"/>
        <v>3</v>
      </c>
      <c r="E18" s="20">
        <f t="shared" si="2"/>
        <v>4</v>
      </c>
      <c r="F18" s="20">
        <f t="shared" si="2"/>
        <v>7</v>
      </c>
      <c r="G18" s="20">
        <f t="shared" si="2"/>
        <v>2</v>
      </c>
      <c r="H18" s="20">
        <f t="shared" si="2"/>
        <v>5</v>
      </c>
      <c r="I18" s="15">
        <v>16</v>
      </c>
      <c r="J18" s="20">
        <f t="shared" si="3"/>
        <v>7</v>
      </c>
      <c r="K18" s="20">
        <f t="shared" si="3"/>
        <v>3</v>
      </c>
      <c r="L18" s="20">
        <f t="shared" si="3"/>
        <v>6</v>
      </c>
      <c r="M18" s="20">
        <f t="shared" si="3"/>
        <v>1</v>
      </c>
      <c r="N18" s="20">
        <f t="shared" si="3"/>
        <v>4</v>
      </c>
      <c r="O18" s="20">
        <f t="shared" si="3"/>
        <v>6</v>
      </c>
      <c r="P18" s="16">
        <v>16</v>
      </c>
    </row>
    <row r="19" spans="2:16" ht="15" customHeight="1" x14ac:dyDescent="0.25">
      <c r="B19" s="14">
        <v>17</v>
      </c>
      <c r="C19" s="20">
        <f t="shared" si="2"/>
        <v>1</v>
      </c>
      <c r="D19" s="20">
        <f t="shared" si="2"/>
        <v>4</v>
      </c>
      <c r="E19" s="20">
        <f t="shared" si="2"/>
        <v>5</v>
      </c>
      <c r="F19" s="20">
        <f t="shared" si="2"/>
        <v>1</v>
      </c>
      <c r="G19" s="20">
        <f t="shared" si="2"/>
        <v>3</v>
      </c>
      <c r="H19" s="20">
        <f t="shared" si="2"/>
        <v>6</v>
      </c>
      <c r="I19" s="15">
        <v>17</v>
      </c>
      <c r="J19" s="20">
        <f t="shared" si="3"/>
        <v>1</v>
      </c>
      <c r="K19" s="20">
        <f t="shared" si="3"/>
        <v>4</v>
      </c>
      <c r="L19" s="20">
        <f t="shared" si="3"/>
        <v>7</v>
      </c>
      <c r="M19" s="20">
        <f t="shared" si="3"/>
        <v>2</v>
      </c>
      <c r="N19" s="20">
        <f t="shared" si="3"/>
        <v>5</v>
      </c>
      <c r="O19" s="20">
        <f t="shared" si="3"/>
        <v>7</v>
      </c>
      <c r="P19" s="16">
        <v>17</v>
      </c>
    </row>
    <row r="20" spans="2:16" ht="15" customHeight="1" x14ac:dyDescent="0.25">
      <c r="B20" s="14">
        <v>18</v>
      </c>
      <c r="C20" s="20">
        <f t="shared" si="2"/>
        <v>2</v>
      </c>
      <c r="D20" s="20">
        <f t="shared" si="2"/>
        <v>5</v>
      </c>
      <c r="E20" s="20">
        <f t="shared" si="2"/>
        <v>6</v>
      </c>
      <c r="F20" s="20">
        <f t="shared" si="2"/>
        <v>2</v>
      </c>
      <c r="G20" s="20">
        <f t="shared" si="2"/>
        <v>4</v>
      </c>
      <c r="H20" s="20">
        <f t="shared" si="2"/>
        <v>7</v>
      </c>
      <c r="I20" s="15">
        <v>18</v>
      </c>
      <c r="J20" s="20">
        <f t="shared" si="3"/>
        <v>2</v>
      </c>
      <c r="K20" s="20">
        <f t="shared" si="3"/>
        <v>5</v>
      </c>
      <c r="L20" s="20">
        <f t="shared" si="3"/>
        <v>1</v>
      </c>
      <c r="M20" s="20">
        <f t="shared" si="3"/>
        <v>3</v>
      </c>
      <c r="N20" s="20">
        <f t="shared" si="3"/>
        <v>6</v>
      </c>
      <c r="O20" s="20">
        <f t="shared" si="3"/>
        <v>1</v>
      </c>
      <c r="P20" s="16">
        <v>18</v>
      </c>
    </row>
    <row r="21" spans="2:16" ht="15" customHeight="1" x14ac:dyDescent="0.25">
      <c r="B21" s="14">
        <v>19</v>
      </c>
      <c r="C21" s="20">
        <f t="shared" si="2"/>
        <v>3</v>
      </c>
      <c r="D21" s="20">
        <f t="shared" si="2"/>
        <v>6</v>
      </c>
      <c r="E21" s="20">
        <f t="shared" si="2"/>
        <v>7</v>
      </c>
      <c r="F21" s="20">
        <f t="shared" si="2"/>
        <v>3</v>
      </c>
      <c r="G21" s="20">
        <f t="shared" si="2"/>
        <v>5</v>
      </c>
      <c r="H21" s="20">
        <f t="shared" si="2"/>
        <v>1</v>
      </c>
      <c r="I21" s="15">
        <v>19</v>
      </c>
      <c r="J21" s="20">
        <f t="shared" si="3"/>
        <v>3</v>
      </c>
      <c r="K21" s="20">
        <f t="shared" si="3"/>
        <v>6</v>
      </c>
      <c r="L21" s="20">
        <f t="shared" si="3"/>
        <v>2</v>
      </c>
      <c r="M21" s="20">
        <f t="shared" si="3"/>
        <v>4</v>
      </c>
      <c r="N21" s="20">
        <f t="shared" si="3"/>
        <v>7</v>
      </c>
      <c r="O21" s="20">
        <f t="shared" si="3"/>
        <v>2</v>
      </c>
      <c r="P21" s="16">
        <v>19</v>
      </c>
    </row>
    <row r="22" spans="2:16" ht="15" customHeight="1" x14ac:dyDescent="0.25">
      <c r="B22" s="14">
        <v>20</v>
      </c>
      <c r="C22" s="20">
        <f t="shared" si="2"/>
        <v>4</v>
      </c>
      <c r="D22" s="20">
        <f t="shared" si="2"/>
        <v>7</v>
      </c>
      <c r="E22" s="20">
        <f t="shared" si="2"/>
        <v>1</v>
      </c>
      <c r="F22" s="20">
        <f t="shared" si="2"/>
        <v>4</v>
      </c>
      <c r="G22" s="20">
        <f t="shared" si="2"/>
        <v>6</v>
      </c>
      <c r="H22" s="20">
        <f t="shared" si="2"/>
        <v>2</v>
      </c>
      <c r="I22" s="15">
        <v>20</v>
      </c>
      <c r="J22" s="20">
        <f t="shared" si="3"/>
        <v>4</v>
      </c>
      <c r="K22" s="20">
        <v>8</v>
      </c>
      <c r="L22" s="20">
        <f t="shared" si="3"/>
        <v>3</v>
      </c>
      <c r="M22" s="20">
        <f t="shared" si="3"/>
        <v>5</v>
      </c>
      <c r="N22" s="20">
        <f t="shared" si="3"/>
        <v>1</v>
      </c>
      <c r="O22" s="20">
        <f t="shared" si="3"/>
        <v>3</v>
      </c>
      <c r="P22" s="16">
        <v>20</v>
      </c>
    </row>
    <row r="23" spans="2:16" ht="15" customHeight="1" x14ac:dyDescent="0.25">
      <c r="B23" s="14">
        <v>21</v>
      </c>
      <c r="C23" s="20">
        <f t="shared" ref="C23:H30" si="4">WEEKDAY(ev&amp;"."&amp;C$2&amp;"."&amp;$B23,2)</f>
        <v>5</v>
      </c>
      <c r="D23" s="20">
        <f t="shared" si="4"/>
        <v>1</v>
      </c>
      <c r="E23" s="20">
        <f t="shared" si="4"/>
        <v>2</v>
      </c>
      <c r="F23" s="20">
        <f t="shared" si="4"/>
        <v>5</v>
      </c>
      <c r="G23" s="20">
        <f t="shared" si="4"/>
        <v>7</v>
      </c>
      <c r="H23" s="20">
        <f t="shared" si="4"/>
        <v>3</v>
      </c>
      <c r="I23" s="15">
        <v>21</v>
      </c>
      <c r="J23" s="20">
        <f t="shared" ref="J23:O32" si="5">WEEKDAY(ev&amp;"."&amp;J$2&amp;"."&amp;$I23,2)</f>
        <v>5</v>
      </c>
      <c r="K23" s="20">
        <f t="shared" si="5"/>
        <v>1</v>
      </c>
      <c r="L23" s="20">
        <f t="shared" si="5"/>
        <v>4</v>
      </c>
      <c r="M23" s="20">
        <f t="shared" si="5"/>
        <v>6</v>
      </c>
      <c r="N23" s="20">
        <f t="shared" si="5"/>
        <v>2</v>
      </c>
      <c r="O23" s="20">
        <f t="shared" si="5"/>
        <v>4</v>
      </c>
      <c r="P23" s="16">
        <v>21</v>
      </c>
    </row>
    <row r="24" spans="2:16" ht="15" customHeight="1" x14ac:dyDescent="0.25">
      <c r="B24" s="14">
        <v>22</v>
      </c>
      <c r="C24" s="20">
        <f t="shared" si="4"/>
        <v>6</v>
      </c>
      <c r="D24" s="20">
        <f t="shared" si="4"/>
        <v>2</v>
      </c>
      <c r="E24" s="20">
        <f t="shared" si="4"/>
        <v>3</v>
      </c>
      <c r="F24" s="20">
        <f t="shared" si="4"/>
        <v>6</v>
      </c>
      <c r="G24" s="20">
        <f t="shared" si="4"/>
        <v>1</v>
      </c>
      <c r="H24" s="20">
        <f t="shared" si="4"/>
        <v>4</v>
      </c>
      <c r="I24" s="15">
        <v>22</v>
      </c>
      <c r="J24" s="20">
        <f t="shared" si="5"/>
        <v>6</v>
      </c>
      <c r="K24" s="20">
        <f t="shared" si="5"/>
        <v>2</v>
      </c>
      <c r="L24" s="20">
        <f t="shared" si="5"/>
        <v>5</v>
      </c>
      <c r="M24" s="20">
        <f>WEEKDAY(ev&amp;"."&amp;M$2&amp;"."&amp;$I24,2)</f>
        <v>7</v>
      </c>
      <c r="N24" s="20">
        <f t="shared" si="5"/>
        <v>3</v>
      </c>
      <c r="O24" s="20">
        <f t="shared" si="5"/>
        <v>5</v>
      </c>
      <c r="P24" s="16">
        <v>22</v>
      </c>
    </row>
    <row r="25" spans="2:16" ht="15" customHeight="1" x14ac:dyDescent="0.25">
      <c r="B25" s="14">
        <v>23</v>
      </c>
      <c r="C25" s="20">
        <f t="shared" si="4"/>
        <v>7</v>
      </c>
      <c r="D25" s="20">
        <f t="shared" si="4"/>
        <v>3</v>
      </c>
      <c r="E25" s="20">
        <f t="shared" si="4"/>
        <v>4</v>
      </c>
      <c r="F25" s="20">
        <f t="shared" si="4"/>
        <v>7</v>
      </c>
      <c r="G25" s="20">
        <f t="shared" si="4"/>
        <v>2</v>
      </c>
      <c r="H25" s="20">
        <f t="shared" si="4"/>
        <v>5</v>
      </c>
      <c r="I25" s="15">
        <v>23</v>
      </c>
      <c r="J25" s="20">
        <f t="shared" si="5"/>
        <v>7</v>
      </c>
      <c r="K25" s="20">
        <f t="shared" si="5"/>
        <v>3</v>
      </c>
      <c r="L25" s="20">
        <f t="shared" si="5"/>
        <v>6</v>
      </c>
      <c r="M25" s="20">
        <f>IF(ev&gt;1989,8,WEEKDAY(ev&amp;"."&amp;M$2&amp;"."&amp;$I25,2))</f>
        <v>8</v>
      </c>
      <c r="N25" s="20">
        <f t="shared" si="5"/>
        <v>4</v>
      </c>
      <c r="O25" s="20">
        <f t="shared" si="5"/>
        <v>6</v>
      </c>
      <c r="P25" s="16">
        <v>23</v>
      </c>
    </row>
    <row r="26" spans="2:16" ht="15" customHeight="1" x14ac:dyDescent="0.25">
      <c r="B26" s="14">
        <v>24</v>
      </c>
      <c r="C26" s="20">
        <f t="shared" si="4"/>
        <v>1</v>
      </c>
      <c r="D26" s="20">
        <f t="shared" si="4"/>
        <v>4</v>
      </c>
      <c r="E26" s="20">
        <f t="shared" si="4"/>
        <v>5</v>
      </c>
      <c r="F26" s="20">
        <f t="shared" si="4"/>
        <v>1</v>
      </c>
      <c r="G26" s="20">
        <f t="shared" si="4"/>
        <v>3</v>
      </c>
      <c r="H26" s="20">
        <f t="shared" si="4"/>
        <v>6</v>
      </c>
      <c r="I26" s="15">
        <v>24</v>
      </c>
      <c r="J26" s="20">
        <f t="shared" si="5"/>
        <v>1</v>
      </c>
      <c r="K26" s="20">
        <f t="shared" si="5"/>
        <v>4</v>
      </c>
      <c r="L26" s="20">
        <f t="shared" si="5"/>
        <v>7</v>
      </c>
      <c r="M26" s="20">
        <f t="shared" si="5"/>
        <v>2</v>
      </c>
      <c r="N26" s="20">
        <f t="shared" si="5"/>
        <v>5</v>
      </c>
      <c r="O26" s="20">
        <f t="shared" si="5"/>
        <v>7</v>
      </c>
      <c r="P26" s="16">
        <v>24</v>
      </c>
    </row>
    <row r="27" spans="2:16" ht="15" customHeight="1" x14ac:dyDescent="0.25">
      <c r="B27" s="14">
        <v>25</v>
      </c>
      <c r="C27" s="20">
        <f t="shared" si="4"/>
        <v>2</v>
      </c>
      <c r="D27" s="20">
        <f t="shared" si="4"/>
        <v>5</v>
      </c>
      <c r="E27" s="20">
        <f t="shared" si="4"/>
        <v>6</v>
      </c>
      <c r="F27" s="20">
        <f t="shared" si="4"/>
        <v>2</v>
      </c>
      <c r="G27" s="20">
        <f t="shared" si="4"/>
        <v>4</v>
      </c>
      <c r="H27" s="20">
        <f t="shared" si="4"/>
        <v>7</v>
      </c>
      <c r="I27" s="15">
        <v>25</v>
      </c>
      <c r="J27" s="20">
        <f t="shared" si="5"/>
        <v>2</v>
      </c>
      <c r="K27" s="20">
        <f t="shared" si="5"/>
        <v>5</v>
      </c>
      <c r="L27" s="20">
        <f t="shared" si="5"/>
        <v>1</v>
      </c>
      <c r="M27" s="20">
        <f t="shared" si="5"/>
        <v>3</v>
      </c>
      <c r="N27" s="20">
        <f t="shared" si="5"/>
        <v>6</v>
      </c>
      <c r="O27" s="20">
        <v>8</v>
      </c>
      <c r="P27" s="16">
        <v>25</v>
      </c>
    </row>
    <row r="28" spans="2:16" ht="15" customHeight="1" x14ac:dyDescent="0.25">
      <c r="B28" s="14">
        <v>26</v>
      </c>
      <c r="C28" s="20">
        <f t="shared" si="4"/>
        <v>3</v>
      </c>
      <c r="D28" s="20">
        <f t="shared" si="4"/>
        <v>6</v>
      </c>
      <c r="E28" s="20">
        <f t="shared" si="4"/>
        <v>7</v>
      </c>
      <c r="F28" s="20">
        <f t="shared" si="4"/>
        <v>3</v>
      </c>
      <c r="G28" s="20">
        <f t="shared" si="4"/>
        <v>5</v>
      </c>
      <c r="H28" s="20">
        <f t="shared" si="4"/>
        <v>1</v>
      </c>
      <c r="I28" s="15">
        <v>26</v>
      </c>
      <c r="J28" s="20">
        <f t="shared" si="5"/>
        <v>3</v>
      </c>
      <c r="K28" s="20">
        <f t="shared" si="5"/>
        <v>6</v>
      </c>
      <c r="L28" s="20">
        <f t="shared" si="5"/>
        <v>2</v>
      </c>
      <c r="M28" s="20">
        <f t="shared" si="5"/>
        <v>4</v>
      </c>
      <c r="N28" s="20">
        <f t="shared" si="5"/>
        <v>7</v>
      </c>
      <c r="O28" s="20">
        <v>8</v>
      </c>
      <c r="P28" s="16">
        <v>26</v>
      </c>
    </row>
    <row r="29" spans="2:16" ht="15" customHeight="1" x14ac:dyDescent="0.25">
      <c r="B29" s="14">
        <v>27</v>
      </c>
      <c r="C29" s="20">
        <f t="shared" si="4"/>
        <v>4</v>
      </c>
      <c r="D29" s="20">
        <f t="shared" si="4"/>
        <v>7</v>
      </c>
      <c r="E29" s="20">
        <f t="shared" si="4"/>
        <v>1</v>
      </c>
      <c r="F29" s="20">
        <f t="shared" si="4"/>
        <v>4</v>
      </c>
      <c r="G29" s="20">
        <f t="shared" si="4"/>
        <v>6</v>
      </c>
      <c r="H29" s="20">
        <f t="shared" si="4"/>
        <v>2</v>
      </c>
      <c r="I29" s="15">
        <v>27</v>
      </c>
      <c r="J29" s="20">
        <f t="shared" si="5"/>
        <v>4</v>
      </c>
      <c r="K29" s="20">
        <f t="shared" si="5"/>
        <v>7</v>
      </c>
      <c r="L29" s="20">
        <f t="shared" si="5"/>
        <v>3</v>
      </c>
      <c r="M29" s="20">
        <f t="shared" si="5"/>
        <v>5</v>
      </c>
      <c r="N29" s="20">
        <f t="shared" si="5"/>
        <v>1</v>
      </c>
      <c r="O29" s="20">
        <f t="shared" si="5"/>
        <v>3</v>
      </c>
      <c r="P29" s="16">
        <v>27</v>
      </c>
    </row>
    <row r="30" spans="2:16" ht="15" customHeight="1" x14ac:dyDescent="0.25">
      <c r="B30" s="14">
        <v>28</v>
      </c>
      <c r="C30" s="20">
        <f t="shared" si="4"/>
        <v>5</v>
      </c>
      <c r="D30" s="20">
        <f t="shared" si="4"/>
        <v>1</v>
      </c>
      <c r="E30" s="20">
        <f t="shared" si="4"/>
        <v>2</v>
      </c>
      <c r="F30" s="20">
        <f t="shared" si="4"/>
        <v>5</v>
      </c>
      <c r="G30" s="20">
        <f t="shared" si="4"/>
        <v>7</v>
      </c>
      <c r="H30" s="20">
        <f t="shared" si="4"/>
        <v>3</v>
      </c>
      <c r="I30" s="15">
        <v>28</v>
      </c>
      <c r="J30" s="20">
        <f t="shared" si="5"/>
        <v>5</v>
      </c>
      <c r="K30" s="20">
        <f t="shared" si="5"/>
        <v>1</v>
      </c>
      <c r="L30" s="20">
        <f t="shared" si="5"/>
        <v>4</v>
      </c>
      <c r="M30" s="20">
        <f t="shared" si="5"/>
        <v>6</v>
      </c>
      <c r="N30" s="20">
        <f t="shared" si="5"/>
        <v>2</v>
      </c>
      <c r="O30" s="20">
        <f t="shared" si="5"/>
        <v>4</v>
      </c>
      <c r="P30" s="16">
        <v>28</v>
      </c>
    </row>
    <row r="31" spans="2:16" ht="15" customHeight="1" thickBot="1" x14ac:dyDescent="0.3">
      <c r="B31" s="14">
        <v>29</v>
      </c>
      <c r="C31" s="20">
        <f>WEEKDAY(ev&amp;"."&amp;C$2&amp;"."&amp;$B31,2)</f>
        <v>6</v>
      </c>
      <c r="D31" s="24">
        <f>IF(AND(MOD(ev,4)=0,OR(MOD(ev,400)=0,MOD(ev,100)&lt;&gt;0)),WEEKDAY(ev&amp;"."&amp;D$2&amp;"."&amp;$B31,2),0)</f>
        <v>2</v>
      </c>
      <c r="E31" s="20">
        <f t="shared" ref="E31:H32" si="6">WEEKDAY(ev&amp;"."&amp;E$2&amp;"."&amp;$B31,2)</f>
        <v>3</v>
      </c>
      <c r="F31" s="20">
        <f t="shared" si="6"/>
        <v>6</v>
      </c>
      <c r="G31" s="20">
        <f t="shared" si="6"/>
        <v>1</v>
      </c>
      <c r="H31" s="20">
        <f t="shared" si="6"/>
        <v>4</v>
      </c>
      <c r="I31" s="15">
        <v>29</v>
      </c>
      <c r="J31" s="20">
        <f t="shared" si="5"/>
        <v>6</v>
      </c>
      <c r="K31" s="20">
        <f t="shared" si="5"/>
        <v>2</v>
      </c>
      <c r="L31" s="20">
        <f t="shared" si="5"/>
        <v>5</v>
      </c>
      <c r="M31" s="20">
        <f t="shared" si="5"/>
        <v>7</v>
      </c>
      <c r="N31" s="20">
        <f t="shared" si="5"/>
        <v>3</v>
      </c>
      <c r="O31" s="20">
        <f t="shared" si="5"/>
        <v>5</v>
      </c>
      <c r="P31" s="16">
        <v>29</v>
      </c>
    </row>
    <row r="32" spans="2:16" ht="15" customHeight="1" thickTop="1" thickBot="1" x14ac:dyDescent="0.3">
      <c r="B32" s="14">
        <v>30</v>
      </c>
      <c r="C32" s="20">
        <f>WEEKDAY(ev&amp;"."&amp;C$2&amp;"."&amp;$B32,2)</f>
        <v>7</v>
      </c>
      <c r="D32" s="21"/>
      <c r="E32" s="20">
        <f t="shared" si="6"/>
        <v>4</v>
      </c>
      <c r="F32" s="20">
        <f t="shared" si="6"/>
        <v>7</v>
      </c>
      <c r="G32" s="20">
        <f t="shared" si="6"/>
        <v>2</v>
      </c>
      <c r="H32" s="20">
        <f t="shared" si="6"/>
        <v>5</v>
      </c>
      <c r="I32" s="15">
        <v>30</v>
      </c>
      <c r="J32" s="20">
        <f t="shared" si="5"/>
        <v>7</v>
      </c>
      <c r="K32" s="20">
        <f t="shared" si="5"/>
        <v>3</v>
      </c>
      <c r="L32" s="20">
        <f t="shared" si="5"/>
        <v>6</v>
      </c>
      <c r="M32" s="20">
        <f t="shared" si="5"/>
        <v>1</v>
      </c>
      <c r="N32" s="20">
        <f t="shared" si="5"/>
        <v>4</v>
      </c>
      <c r="O32" s="20">
        <f t="shared" si="5"/>
        <v>6</v>
      </c>
      <c r="P32" s="16">
        <v>30</v>
      </c>
    </row>
    <row r="33" spans="2:16" ht="15" customHeight="1" thickTop="1" thickBot="1" x14ac:dyDescent="0.3">
      <c r="B33" s="17">
        <v>31</v>
      </c>
      <c r="C33" s="23">
        <f>WEEKDAY(ev&amp;"."&amp;C$2&amp;"."&amp;$B33,2)</f>
        <v>1</v>
      </c>
      <c r="D33" s="21"/>
      <c r="E33" s="23">
        <f>WEEKDAY(ev&amp;"."&amp;E$2&amp;"."&amp;$B33,2)</f>
        <v>5</v>
      </c>
      <c r="F33" s="22"/>
      <c r="G33" s="23">
        <f>WEEKDAY(ev&amp;"."&amp;G$2&amp;"."&amp;$B33,2)</f>
        <v>3</v>
      </c>
      <c r="H33" s="22"/>
      <c r="I33" s="18">
        <v>31</v>
      </c>
      <c r="J33" s="23">
        <f>WEEKDAY(ev&amp;"."&amp;J$2&amp;"."&amp;$I33,2)</f>
        <v>1</v>
      </c>
      <c r="K33" s="23">
        <f>WEEKDAY(ev&amp;"."&amp;K$2&amp;"."&amp;$I33,2)</f>
        <v>4</v>
      </c>
      <c r="L33" s="22"/>
      <c r="M33" s="23">
        <f>WEEKDAY(ev&amp;"."&amp;M$2&amp;"."&amp;$I33,2)</f>
        <v>2</v>
      </c>
      <c r="N33" s="22"/>
      <c r="O33" s="23">
        <f>WEEKDAY(ev&amp;"."&amp;O$2&amp;"."&amp;$I33,2)</f>
        <v>7</v>
      </c>
      <c r="P33" s="19">
        <v>31</v>
      </c>
    </row>
    <row r="34" spans="2:16" ht="15" customHeight="1" thickTop="1" x14ac:dyDescent="0.25"/>
    <row r="35" spans="2:16" ht="15" customHeight="1" x14ac:dyDescent="0.25">
      <c r="O35" s="114" t="s">
        <v>366</v>
      </c>
      <c r="P35" s="115"/>
    </row>
    <row r="36" spans="2:16" ht="15" customHeight="1" x14ac:dyDescent="0.25"/>
    <row r="37" spans="2:16" ht="15" customHeight="1" x14ac:dyDescent="0.25"/>
    <row r="38" spans="2:16" ht="15" customHeight="1" x14ac:dyDescent="0.25"/>
    <row r="39" spans="2:16" ht="15" customHeight="1" x14ac:dyDescent="0.25"/>
    <row r="40" spans="2:16" ht="15" customHeight="1" x14ac:dyDescent="0.25"/>
    <row r="41" spans="2:16" ht="15" customHeight="1" x14ac:dyDescent="0.25"/>
    <row r="42" spans="2:16" ht="15" customHeight="1" x14ac:dyDescent="0.25"/>
    <row r="43" spans="2:16" ht="15" customHeight="1" x14ac:dyDescent="0.25"/>
    <row r="44" spans="2:16" ht="15" customHeight="1" x14ac:dyDescent="0.25"/>
    <row r="45" spans="2:16" ht="15" customHeight="1" x14ac:dyDescent="0.25"/>
    <row r="46" spans="2:16" ht="15" customHeight="1" x14ac:dyDescent="0.25"/>
    <row r="47" spans="2:16" ht="15" customHeight="1" x14ac:dyDescent="0.25"/>
    <row r="48" spans="2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</sheetData>
  <mergeCells count="1">
    <mergeCell ref="O35:P3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00"/>
  <sheetViews>
    <sheetView topLeftCell="A4" workbookViewId="0">
      <selection activeCell="A4" sqref="A4"/>
    </sheetView>
  </sheetViews>
  <sheetFormatPr defaultRowHeight="15.75" x14ac:dyDescent="0.25"/>
  <cols>
    <col min="1" max="1" width="1.85546875" style="29" customWidth="1"/>
    <col min="2" max="2" width="6.7109375" style="29" customWidth="1"/>
    <col min="3" max="8" width="13.7109375" style="29" customWidth="1"/>
    <col min="9" max="9" width="6.7109375" style="5" customWidth="1"/>
    <col min="10" max="15" width="13.7109375" style="29" customWidth="1"/>
    <col min="16" max="16" width="6.7109375" style="29" customWidth="1"/>
    <col min="17" max="16384" width="9.140625" style="29"/>
  </cols>
  <sheetData>
    <row r="1" spans="2:16" s="33" customFormat="1" ht="15" customHeight="1" x14ac:dyDescent="0.25">
      <c r="B1" s="116" t="s">
        <v>367</v>
      </c>
      <c r="C1" s="116"/>
      <c r="D1" s="40">
        <f>IF(ev&lt;=3000,VLOOKUP(ev,unnep,2,0),"")</f>
        <v>57072</v>
      </c>
      <c r="E1" s="44"/>
      <c r="F1" s="116" t="s">
        <v>368</v>
      </c>
      <c r="G1" s="118"/>
      <c r="H1" s="40">
        <f>IF(ev&lt;=3000,VLOOKUP(ev,unnep,3,0),"")</f>
        <v>57121</v>
      </c>
      <c r="I1" s="5"/>
      <c r="J1" s="49"/>
      <c r="K1" s="49"/>
      <c r="L1" s="49"/>
      <c r="M1" s="49"/>
      <c r="N1" s="49"/>
      <c r="O1" s="49"/>
      <c r="P1" s="49"/>
    </row>
    <row r="2" spans="2:16" s="33" customFormat="1" ht="15" customHeight="1" x14ac:dyDescent="0.25">
      <c r="B2" s="117" t="s">
        <v>370</v>
      </c>
      <c r="C2" s="117"/>
      <c r="D2" s="41">
        <f>IF(ev&lt;=3000,D1+1,"")</f>
        <v>57073</v>
      </c>
      <c r="E2" s="34"/>
      <c r="F2" s="117" t="s">
        <v>371</v>
      </c>
      <c r="G2" s="119"/>
      <c r="H2" s="41">
        <f>IF(ev&lt;=3000,H1+1,"")</f>
        <v>57122</v>
      </c>
      <c r="I2" s="5"/>
      <c r="J2" s="50"/>
      <c r="K2" s="51"/>
      <c r="L2" s="50"/>
      <c r="M2" s="49"/>
      <c r="N2" s="49"/>
      <c r="O2" s="49"/>
      <c r="P2" s="49"/>
    </row>
    <row r="3" spans="2:16" s="43" customFormat="1" ht="15" customHeight="1" thickBot="1" x14ac:dyDescent="0.3">
      <c r="B3" s="126" t="s">
        <v>1092</v>
      </c>
      <c r="C3" s="127"/>
      <c r="D3" s="41">
        <f>IF(AND(ev&gt;=2017,ev&lt;=3000),D1-2,"")</f>
        <v>57070</v>
      </c>
      <c r="I3" s="42"/>
      <c r="J3" s="52"/>
      <c r="K3" s="52"/>
      <c r="L3" s="52"/>
      <c r="M3" s="52"/>
      <c r="N3" s="52"/>
      <c r="O3" s="52"/>
      <c r="P3" s="52"/>
    </row>
    <row r="4" spans="2:16" ht="15" customHeight="1" thickTop="1" thickBot="1" x14ac:dyDescent="0.3">
      <c r="B4" s="26"/>
      <c r="C4" s="7">
        <v>1</v>
      </c>
      <c r="D4" s="8">
        <v>2</v>
      </c>
      <c r="E4" s="8">
        <v>3</v>
      </c>
      <c r="F4" s="8">
        <v>4</v>
      </c>
      <c r="G4" s="8">
        <v>5</v>
      </c>
      <c r="H4" s="9">
        <v>6</v>
      </c>
      <c r="I4" s="53">
        <f>ev</f>
        <v>2056</v>
      </c>
      <c r="J4" s="7">
        <v>7</v>
      </c>
      <c r="K4" s="8">
        <v>8</v>
      </c>
      <c r="L4" s="8">
        <v>9</v>
      </c>
      <c r="M4" s="8">
        <v>10</v>
      </c>
      <c r="N4" s="8">
        <v>11</v>
      </c>
      <c r="O4" s="9">
        <v>12</v>
      </c>
      <c r="P4" s="27"/>
    </row>
    <row r="5" spans="2:16" ht="15" customHeight="1" thickTop="1" x14ac:dyDescent="0.25">
      <c r="B5" s="11">
        <v>1</v>
      </c>
      <c r="C5" s="20">
        <f t="shared" ref="C5:H14" si="0">DATEVALUE(ev&amp;"."&amp;C$4&amp;"."&amp;$B5&amp;".")</f>
        <v>56980</v>
      </c>
      <c r="D5" s="20">
        <f t="shared" si="0"/>
        <v>57011</v>
      </c>
      <c r="E5" s="20">
        <f t="shared" si="0"/>
        <v>57040</v>
      </c>
      <c r="F5" s="20">
        <f t="shared" si="0"/>
        <v>57071</v>
      </c>
      <c r="G5" s="20">
        <f t="shared" si="0"/>
        <v>57101</v>
      </c>
      <c r="H5" s="20">
        <f t="shared" si="0"/>
        <v>57132</v>
      </c>
      <c r="I5" s="54">
        <v>1</v>
      </c>
      <c r="J5" s="20">
        <f t="shared" ref="J5:O14" si="1">DATEVALUE(ev&amp;"."&amp;J$4&amp;"."&amp;$I5&amp;".")</f>
        <v>57162</v>
      </c>
      <c r="K5" s="20">
        <f t="shared" si="1"/>
        <v>57193</v>
      </c>
      <c r="L5" s="20">
        <f t="shared" si="1"/>
        <v>57224</v>
      </c>
      <c r="M5" s="20">
        <f t="shared" si="1"/>
        <v>57254</v>
      </c>
      <c r="N5" s="20">
        <f t="shared" si="1"/>
        <v>57285</v>
      </c>
      <c r="O5" s="20">
        <f t="shared" si="1"/>
        <v>57315</v>
      </c>
      <c r="P5" s="13">
        <v>1</v>
      </c>
    </row>
    <row r="6" spans="2:16" ht="15" customHeight="1" x14ac:dyDescent="0.25">
      <c r="B6" s="14">
        <v>2</v>
      </c>
      <c r="C6" s="20">
        <f t="shared" si="0"/>
        <v>56981</v>
      </c>
      <c r="D6" s="20">
        <f t="shared" si="0"/>
        <v>57012</v>
      </c>
      <c r="E6" s="20">
        <f t="shared" si="0"/>
        <v>57041</v>
      </c>
      <c r="F6" s="20">
        <f t="shared" si="0"/>
        <v>57072</v>
      </c>
      <c r="G6" s="20">
        <f t="shared" si="0"/>
        <v>57102</v>
      </c>
      <c r="H6" s="20">
        <f t="shared" si="0"/>
        <v>57133</v>
      </c>
      <c r="I6" s="55">
        <v>2</v>
      </c>
      <c r="J6" s="20">
        <f t="shared" si="1"/>
        <v>57163</v>
      </c>
      <c r="K6" s="20">
        <f t="shared" si="1"/>
        <v>57194</v>
      </c>
      <c r="L6" s="20">
        <f t="shared" si="1"/>
        <v>57225</v>
      </c>
      <c r="M6" s="20">
        <f t="shared" si="1"/>
        <v>57255</v>
      </c>
      <c r="N6" s="20">
        <f t="shared" si="1"/>
        <v>57286</v>
      </c>
      <c r="O6" s="20">
        <f t="shared" si="1"/>
        <v>57316</v>
      </c>
      <c r="P6" s="16">
        <v>2</v>
      </c>
    </row>
    <row r="7" spans="2:16" ht="15" customHeight="1" x14ac:dyDescent="0.25">
      <c r="B7" s="14">
        <v>3</v>
      </c>
      <c r="C7" s="20">
        <f t="shared" si="0"/>
        <v>56982</v>
      </c>
      <c r="D7" s="20">
        <f t="shared" si="0"/>
        <v>57013</v>
      </c>
      <c r="E7" s="20">
        <f t="shared" si="0"/>
        <v>57042</v>
      </c>
      <c r="F7" s="20">
        <f t="shared" si="0"/>
        <v>57073</v>
      </c>
      <c r="G7" s="20">
        <f t="shared" si="0"/>
        <v>57103</v>
      </c>
      <c r="H7" s="20">
        <f t="shared" si="0"/>
        <v>57134</v>
      </c>
      <c r="I7" s="55">
        <v>3</v>
      </c>
      <c r="J7" s="20">
        <f t="shared" si="1"/>
        <v>57164</v>
      </c>
      <c r="K7" s="20">
        <f t="shared" si="1"/>
        <v>57195</v>
      </c>
      <c r="L7" s="20">
        <f t="shared" si="1"/>
        <v>57226</v>
      </c>
      <c r="M7" s="20">
        <f t="shared" si="1"/>
        <v>57256</v>
      </c>
      <c r="N7" s="20">
        <f t="shared" si="1"/>
        <v>57287</v>
      </c>
      <c r="O7" s="20">
        <f t="shared" si="1"/>
        <v>57317</v>
      </c>
      <c r="P7" s="16">
        <v>3</v>
      </c>
    </row>
    <row r="8" spans="2:16" ht="15" customHeight="1" x14ac:dyDescent="0.25">
      <c r="B8" s="14">
        <v>4</v>
      </c>
      <c r="C8" s="20">
        <f t="shared" si="0"/>
        <v>56983</v>
      </c>
      <c r="D8" s="20">
        <f t="shared" si="0"/>
        <v>57014</v>
      </c>
      <c r="E8" s="20">
        <f t="shared" si="0"/>
        <v>57043</v>
      </c>
      <c r="F8" s="20">
        <f t="shared" si="0"/>
        <v>57074</v>
      </c>
      <c r="G8" s="20">
        <f t="shared" si="0"/>
        <v>57104</v>
      </c>
      <c r="H8" s="20">
        <f t="shared" si="0"/>
        <v>57135</v>
      </c>
      <c r="I8" s="55">
        <v>4</v>
      </c>
      <c r="J8" s="20">
        <f t="shared" si="1"/>
        <v>57165</v>
      </c>
      <c r="K8" s="20">
        <f t="shared" si="1"/>
        <v>57196</v>
      </c>
      <c r="L8" s="20">
        <f t="shared" si="1"/>
        <v>57227</v>
      </c>
      <c r="M8" s="20">
        <f t="shared" si="1"/>
        <v>57257</v>
      </c>
      <c r="N8" s="20">
        <f t="shared" si="1"/>
        <v>57288</v>
      </c>
      <c r="O8" s="20">
        <f t="shared" si="1"/>
        <v>57318</v>
      </c>
      <c r="P8" s="16">
        <v>4</v>
      </c>
    </row>
    <row r="9" spans="2:16" ht="15" customHeight="1" x14ac:dyDescent="0.25">
      <c r="B9" s="14">
        <v>5</v>
      </c>
      <c r="C9" s="20">
        <f t="shared" si="0"/>
        <v>56984</v>
      </c>
      <c r="D9" s="20">
        <f t="shared" si="0"/>
        <v>57015</v>
      </c>
      <c r="E9" s="20">
        <f t="shared" si="0"/>
        <v>57044</v>
      </c>
      <c r="F9" s="20">
        <f t="shared" si="0"/>
        <v>57075</v>
      </c>
      <c r="G9" s="20">
        <f t="shared" si="0"/>
        <v>57105</v>
      </c>
      <c r="H9" s="20">
        <f t="shared" si="0"/>
        <v>57136</v>
      </c>
      <c r="I9" s="55">
        <v>5</v>
      </c>
      <c r="J9" s="20">
        <f t="shared" si="1"/>
        <v>57166</v>
      </c>
      <c r="K9" s="20">
        <f t="shared" si="1"/>
        <v>57197</v>
      </c>
      <c r="L9" s="20">
        <f t="shared" si="1"/>
        <v>57228</v>
      </c>
      <c r="M9" s="20">
        <f t="shared" si="1"/>
        <v>57258</v>
      </c>
      <c r="N9" s="20">
        <f t="shared" si="1"/>
        <v>57289</v>
      </c>
      <c r="O9" s="20">
        <f t="shared" si="1"/>
        <v>57319</v>
      </c>
      <c r="P9" s="16">
        <v>5</v>
      </c>
    </row>
    <row r="10" spans="2:16" ht="15" customHeight="1" x14ac:dyDescent="0.25">
      <c r="B10" s="14">
        <v>6</v>
      </c>
      <c r="C10" s="20">
        <f t="shared" si="0"/>
        <v>56985</v>
      </c>
      <c r="D10" s="20">
        <f t="shared" si="0"/>
        <v>57016</v>
      </c>
      <c r="E10" s="20">
        <f t="shared" si="0"/>
        <v>57045</v>
      </c>
      <c r="F10" s="20">
        <f t="shared" si="0"/>
        <v>57076</v>
      </c>
      <c r="G10" s="20">
        <f t="shared" si="0"/>
        <v>57106</v>
      </c>
      <c r="H10" s="20">
        <f t="shared" si="0"/>
        <v>57137</v>
      </c>
      <c r="I10" s="55">
        <v>6</v>
      </c>
      <c r="J10" s="20">
        <f t="shared" si="1"/>
        <v>57167</v>
      </c>
      <c r="K10" s="20">
        <f t="shared" si="1"/>
        <v>57198</v>
      </c>
      <c r="L10" s="20">
        <f t="shared" si="1"/>
        <v>57229</v>
      </c>
      <c r="M10" s="20">
        <f t="shared" si="1"/>
        <v>57259</v>
      </c>
      <c r="N10" s="20">
        <f t="shared" si="1"/>
        <v>57290</v>
      </c>
      <c r="O10" s="20">
        <f t="shared" si="1"/>
        <v>57320</v>
      </c>
      <c r="P10" s="16">
        <v>6</v>
      </c>
    </row>
    <row r="11" spans="2:16" ht="15" customHeight="1" x14ac:dyDescent="0.25">
      <c r="B11" s="14">
        <v>7</v>
      </c>
      <c r="C11" s="20">
        <f t="shared" si="0"/>
        <v>56986</v>
      </c>
      <c r="D11" s="20">
        <f t="shared" si="0"/>
        <v>57017</v>
      </c>
      <c r="E11" s="20">
        <f t="shared" si="0"/>
        <v>57046</v>
      </c>
      <c r="F11" s="20">
        <f t="shared" si="0"/>
        <v>57077</v>
      </c>
      <c r="G11" s="20">
        <f t="shared" si="0"/>
        <v>57107</v>
      </c>
      <c r="H11" s="20">
        <f t="shared" si="0"/>
        <v>57138</v>
      </c>
      <c r="I11" s="55">
        <v>7</v>
      </c>
      <c r="J11" s="20">
        <f t="shared" si="1"/>
        <v>57168</v>
      </c>
      <c r="K11" s="20">
        <f t="shared" si="1"/>
        <v>57199</v>
      </c>
      <c r="L11" s="20">
        <f t="shared" si="1"/>
        <v>57230</v>
      </c>
      <c r="M11" s="20">
        <f t="shared" si="1"/>
        <v>57260</v>
      </c>
      <c r="N11" s="20">
        <f t="shared" si="1"/>
        <v>57291</v>
      </c>
      <c r="O11" s="20">
        <f t="shared" si="1"/>
        <v>57321</v>
      </c>
      <c r="P11" s="16">
        <v>7</v>
      </c>
    </row>
    <row r="12" spans="2:16" ht="15" customHeight="1" x14ac:dyDescent="0.25">
      <c r="B12" s="14">
        <v>8</v>
      </c>
      <c r="C12" s="20">
        <f t="shared" si="0"/>
        <v>56987</v>
      </c>
      <c r="D12" s="20">
        <f t="shared" si="0"/>
        <v>57018</v>
      </c>
      <c r="E12" s="20">
        <f t="shared" si="0"/>
        <v>57047</v>
      </c>
      <c r="F12" s="20">
        <f t="shared" si="0"/>
        <v>57078</v>
      </c>
      <c r="G12" s="20">
        <f t="shared" si="0"/>
        <v>57108</v>
      </c>
      <c r="H12" s="20">
        <f t="shared" si="0"/>
        <v>57139</v>
      </c>
      <c r="I12" s="55">
        <v>8</v>
      </c>
      <c r="J12" s="20">
        <f t="shared" si="1"/>
        <v>57169</v>
      </c>
      <c r="K12" s="20">
        <f t="shared" si="1"/>
        <v>57200</v>
      </c>
      <c r="L12" s="20">
        <f t="shared" si="1"/>
        <v>57231</v>
      </c>
      <c r="M12" s="20">
        <f t="shared" si="1"/>
        <v>57261</v>
      </c>
      <c r="N12" s="20">
        <f t="shared" si="1"/>
        <v>57292</v>
      </c>
      <c r="O12" s="20">
        <f t="shared" si="1"/>
        <v>57322</v>
      </c>
      <c r="P12" s="16">
        <v>8</v>
      </c>
    </row>
    <row r="13" spans="2:16" ht="15" customHeight="1" x14ac:dyDescent="0.25">
      <c r="B13" s="14">
        <v>9</v>
      </c>
      <c r="C13" s="20">
        <f t="shared" si="0"/>
        <v>56988</v>
      </c>
      <c r="D13" s="20">
        <f t="shared" si="0"/>
        <v>57019</v>
      </c>
      <c r="E13" s="20">
        <f t="shared" si="0"/>
        <v>57048</v>
      </c>
      <c r="F13" s="20">
        <f t="shared" si="0"/>
        <v>57079</v>
      </c>
      <c r="G13" s="20">
        <f t="shared" si="0"/>
        <v>57109</v>
      </c>
      <c r="H13" s="20">
        <f t="shared" si="0"/>
        <v>57140</v>
      </c>
      <c r="I13" s="55">
        <v>9</v>
      </c>
      <c r="J13" s="20">
        <f t="shared" si="1"/>
        <v>57170</v>
      </c>
      <c r="K13" s="20">
        <f t="shared" si="1"/>
        <v>57201</v>
      </c>
      <c r="L13" s="20">
        <f t="shared" si="1"/>
        <v>57232</v>
      </c>
      <c r="M13" s="20">
        <f t="shared" si="1"/>
        <v>57262</v>
      </c>
      <c r="N13" s="20">
        <f t="shared" si="1"/>
        <v>57293</v>
      </c>
      <c r="O13" s="20">
        <f t="shared" si="1"/>
        <v>57323</v>
      </c>
      <c r="P13" s="16">
        <v>9</v>
      </c>
    </row>
    <row r="14" spans="2:16" ht="15" customHeight="1" x14ac:dyDescent="0.25">
      <c r="B14" s="14">
        <v>10</v>
      </c>
      <c r="C14" s="20">
        <f t="shared" si="0"/>
        <v>56989</v>
      </c>
      <c r="D14" s="20">
        <f t="shared" si="0"/>
        <v>57020</v>
      </c>
      <c r="E14" s="20">
        <f t="shared" si="0"/>
        <v>57049</v>
      </c>
      <c r="F14" s="20">
        <f t="shared" si="0"/>
        <v>57080</v>
      </c>
      <c r="G14" s="20">
        <f t="shared" si="0"/>
        <v>57110</v>
      </c>
      <c r="H14" s="20">
        <f t="shared" si="0"/>
        <v>57141</v>
      </c>
      <c r="I14" s="55">
        <v>10</v>
      </c>
      <c r="J14" s="20">
        <f t="shared" si="1"/>
        <v>57171</v>
      </c>
      <c r="K14" s="20">
        <f t="shared" si="1"/>
        <v>57202</v>
      </c>
      <c r="L14" s="20">
        <f t="shared" si="1"/>
        <v>57233</v>
      </c>
      <c r="M14" s="20">
        <f t="shared" si="1"/>
        <v>57263</v>
      </c>
      <c r="N14" s="20">
        <f t="shared" si="1"/>
        <v>57294</v>
      </c>
      <c r="O14" s="20">
        <f t="shared" si="1"/>
        <v>57324</v>
      </c>
      <c r="P14" s="16">
        <v>10</v>
      </c>
    </row>
    <row r="15" spans="2:16" ht="15" customHeight="1" x14ac:dyDescent="0.25">
      <c r="B15" s="14">
        <v>11</v>
      </c>
      <c r="C15" s="20">
        <f t="shared" ref="C15:H24" si="2">DATEVALUE(ev&amp;"."&amp;C$4&amp;"."&amp;$B15&amp;".")</f>
        <v>56990</v>
      </c>
      <c r="D15" s="20">
        <f t="shared" si="2"/>
        <v>57021</v>
      </c>
      <c r="E15" s="20">
        <f t="shared" si="2"/>
        <v>57050</v>
      </c>
      <c r="F15" s="20">
        <f t="shared" si="2"/>
        <v>57081</v>
      </c>
      <c r="G15" s="20">
        <f t="shared" si="2"/>
        <v>57111</v>
      </c>
      <c r="H15" s="20">
        <f t="shared" si="2"/>
        <v>57142</v>
      </c>
      <c r="I15" s="55">
        <v>11</v>
      </c>
      <c r="J15" s="20">
        <f t="shared" ref="J15:O24" si="3">DATEVALUE(ev&amp;"."&amp;J$4&amp;"."&amp;$I15&amp;".")</f>
        <v>57172</v>
      </c>
      <c r="K15" s="20">
        <f t="shared" si="3"/>
        <v>57203</v>
      </c>
      <c r="L15" s="20">
        <f t="shared" si="3"/>
        <v>57234</v>
      </c>
      <c r="M15" s="20">
        <f t="shared" si="3"/>
        <v>57264</v>
      </c>
      <c r="N15" s="20">
        <f t="shared" si="3"/>
        <v>57295</v>
      </c>
      <c r="O15" s="20">
        <f t="shared" si="3"/>
        <v>57325</v>
      </c>
      <c r="P15" s="16">
        <v>11</v>
      </c>
    </row>
    <row r="16" spans="2:16" ht="15" customHeight="1" x14ac:dyDescent="0.25">
      <c r="B16" s="14">
        <v>12</v>
      </c>
      <c r="C16" s="20">
        <f t="shared" si="2"/>
        <v>56991</v>
      </c>
      <c r="D16" s="20">
        <f t="shared" si="2"/>
        <v>57022</v>
      </c>
      <c r="E16" s="20">
        <f t="shared" si="2"/>
        <v>57051</v>
      </c>
      <c r="F16" s="20">
        <f t="shared" si="2"/>
        <v>57082</v>
      </c>
      <c r="G16" s="20">
        <f t="shared" si="2"/>
        <v>57112</v>
      </c>
      <c r="H16" s="20">
        <f t="shared" si="2"/>
        <v>57143</v>
      </c>
      <c r="I16" s="55">
        <v>12</v>
      </c>
      <c r="J16" s="20">
        <f t="shared" si="3"/>
        <v>57173</v>
      </c>
      <c r="K16" s="20">
        <f t="shared" si="3"/>
        <v>57204</v>
      </c>
      <c r="L16" s="20">
        <f t="shared" si="3"/>
        <v>57235</v>
      </c>
      <c r="M16" s="20">
        <f t="shared" si="3"/>
        <v>57265</v>
      </c>
      <c r="N16" s="20">
        <f t="shared" si="3"/>
        <v>57296</v>
      </c>
      <c r="O16" s="20">
        <f t="shared" si="3"/>
        <v>57326</v>
      </c>
      <c r="P16" s="16">
        <v>12</v>
      </c>
    </row>
    <row r="17" spans="2:16" ht="15" customHeight="1" x14ac:dyDescent="0.25">
      <c r="B17" s="14">
        <v>13</v>
      </c>
      <c r="C17" s="20">
        <f t="shared" si="2"/>
        <v>56992</v>
      </c>
      <c r="D17" s="20">
        <f t="shared" si="2"/>
        <v>57023</v>
      </c>
      <c r="E17" s="20">
        <f t="shared" si="2"/>
        <v>57052</v>
      </c>
      <c r="F17" s="20">
        <f t="shared" si="2"/>
        <v>57083</v>
      </c>
      <c r="G17" s="20">
        <f t="shared" si="2"/>
        <v>57113</v>
      </c>
      <c r="H17" s="20">
        <f t="shared" si="2"/>
        <v>57144</v>
      </c>
      <c r="I17" s="55">
        <v>13</v>
      </c>
      <c r="J17" s="20">
        <f t="shared" si="3"/>
        <v>57174</v>
      </c>
      <c r="K17" s="20">
        <f t="shared" si="3"/>
        <v>57205</v>
      </c>
      <c r="L17" s="20">
        <f t="shared" si="3"/>
        <v>57236</v>
      </c>
      <c r="M17" s="20">
        <f t="shared" si="3"/>
        <v>57266</v>
      </c>
      <c r="N17" s="20">
        <f t="shared" si="3"/>
        <v>57297</v>
      </c>
      <c r="O17" s="20">
        <f t="shared" si="3"/>
        <v>57327</v>
      </c>
      <c r="P17" s="16">
        <v>13</v>
      </c>
    </row>
    <row r="18" spans="2:16" ht="15" customHeight="1" x14ac:dyDescent="0.25">
      <c r="B18" s="14">
        <v>14</v>
      </c>
      <c r="C18" s="20">
        <f t="shared" si="2"/>
        <v>56993</v>
      </c>
      <c r="D18" s="20">
        <f t="shared" si="2"/>
        <v>57024</v>
      </c>
      <c r="E18" s="20">
        <f t="shared" si="2"/>
        <v>57053</v>
      </c>
      <c r="F18" s="20">
        <f t="shared" si="2"/>
        <v>57084</v>
      </c>
      <c r="G18" s="20">
        <f t="shared" si="2"/>
        <v>57114</v>
      </c>
      <c r="H18" s="20">
        <f t="shared" si="2"/>
        <v>57145</v>
      </c>
      <c r="I18" s="55">
        <v>14</v>
      </c>
      <c r="J18" s="20">
        <f t="shared" si="3"/>
        <v>57175</v>
      </c>
      <c r="K18" s="20">
        <f t="shared" si="3"/>
        <v>57206</v>
      </c>
      <c r="L18" s="20">
        <f t="shared" si="3"/>
        <v>57237</v>
      </c>
      <c r="M18" s="20">
        <f t="shared" si="3"/>
        <v>57267</v>
      </c>
      <c r="N18" s="20">
        <f t="shared" si="3"/>
        <v>57298</v>
      </c>
      <c r="O18" s="20">
        <f t="shared" si="3"/>
        <v>57328</v>
      </c>
      <c r="P18" s="16">
        <v>14</v>
      </c>
    </row>
    <row r="19" spans="2:16" ht="15" customHeight="1" x14ac:dyDescent="0.25">
      <c r="B19" s="14">
        <v>15</v>
      </c>
      <c r="C19" s="20">
        <f t="shared" si="2"/>
        <v>56994</v>
      </c>
      <c r="D19" s="20">
        <f t="shared" si="2"/>
        <v>57025</v>
      </c>
      <c r="E19" s="20">
        <f t="shared" si="2"/>
        <v>57054</v>
      </c>
      <c r="F19" s="20">
        <f t="shared" si="2"/>
        <v>57085</v>
      </c>
      <c r="G19" s="20">
        <f t="shared" si="2"/>
        <v>57115</v>
      </c>
      <c r="H19" s="20">
        <f t="shared" si="2"/>
        <v>57146</v>
      </c>
      <c r="I19" s="55">
        <v>15</v>
      </c>
      <c r="J19" s="20">
        <f t="shared" si="3"/>
        <v>57176</v>
      </c>
      <c r="K19" s="20">
        <f t="shared" si="3"/>
        <v>57207</v>
      </c>
      <c r="L19" s="20">
        <f t="shared" si="3"/>
        <v>57238</v>
      </c>
      <c r="M19" s="20">
        <f t="shared" si="3"/>
        <v>57268</v>
      </c>
      <c r="N19" s="20">
        <f t="shared" si="3"/>
        <v>57299</v>
      </c>
      <c r="O19" s="20">
        <f t="shared" si="3"/>
        <v>57329</v>
      </c>
      <c r="P19" s="16">
        <v>15</v>
      </c>
    </row>
    <row r="20" spans="2:16" ht="15" customHeight="1" x14ac:dyDescent="0.25">
      <c r="B20" s="14">
        <v>16</v>
      </c>
      <c r="C20" s="20">
        <f t="shared" si="2"/>
        <v>56995</v>
      </c>
      <c r="D20" s="20">
        <f t="shared" si="2"/>
        <v>57026</v>
      </c>
      <c r="E20" s="20">
        <f t="shared" si="2"/>
        <v>57055</v>
      </c>
      <c r="F20" s="20">
        <f t="shared" si="2"/>
        <v>57086</v>
      </c>
      <c r="G20" s="20">
        <f t="shared" si="2"/>
        <v>57116</v>
      </c>
      <c r="H20" s="20">
        <f t="shared" si="2"/>
        <v>57147</v>
      </c>
      <c r="I20" s="55">
        <v>16</v>
      </c>
      <c r="J20" s="20">
        <f t="shared" si="3"/>
        <v>57177</v>
      </c>
      <c r="K20" s="20">
        <f t="shared" si="3"/>
        <v>57208</v>
      </c>
      <c r="L20" s="20">
        <f t="shared" si="3"/>
        <v>57239</v>
      </c>
      <c r="M20" s="20">
        <f t="shared" si="3"/>
        <v>57269</v>
      </c>
      <c r="N20" s="20">
        <f t="shared" si="3"/>
        <v>57300</v>
      </c>
      <c r="O20" s="20">
        <f t="shared" si="3"/>
        <v>57330</v>
      </c>
      <c r="P20" s="16">
        <v>16</v>
      </c>
    </row>
    <row r="21" spans="2:16" ht="15" customHeight="1" x14ac:dyDescent="0.25">
      <c r="B21" s="14">
        <v>17</v>
      </c>
      <c r="C21" s="20">
        <f t="shared" si="2"/>
        <v>56996</v>
      </c>
      <c r="D21" s="20">
        <f t="shared" si="2"/>
        <v>57027</v>
      </c>
      <c r="E21" s="20">
        <f t="shared" si="2"/>
        <v>57056</v>
      </c>
      <c r="F21" s="20">
        <f t="shared" si="2"/>
        <v>57087</v>
      </c>
      <c r="G21" s="20">
        <f t="shared" si="2"/>
        <v>57117</v>
      </c>
      <c r="H21" s="20">
        <f t="shared" si="2"/>
        <v>57148</v>
      </c>
      <c r="I21" s="55">
        <v>17</v>
      </c>
      <c r="J21" s="20">
        <f t="shared" si="3"/>
        <v>57178</v>
      </c>
      <c r="K21" s="20">
        <f t="shared" si="3"/>
        <v>57209</v>
      </c>
      <c r="L21" s="20">
        <f t="shared" si="3"/>
        <v>57240</v>
      </c>
      <c r="M21" s="20">
        <f t="shared" si="3"/>
        <v>57270</v>
      </c>
      <c r="N21" s="20">
        <f t="shared" si="3"/>
        <v>57301</v>
      </c>
      <c r="O21" s="20">
        <f t="shared" si="3"/>
        <v>57331</v>
      </c>
      <c r="P21" s="16">
        <v>17</v>
      </c>
    </row>
    <row r="22" spans="2:16" ht="15" customHeight="1" x14ac:dyDescent="0.25">
      <c r="B22" s="14">
        <v>18</v>
      </c>
      <c r="C22" s="20">
        <f t="shared" si="2"/>
        <v>56997</v>
      </c>
      <c r="D22" s="20">
        <f t="shared" si="2"/>
        <v>57028</v>
      </c>
      <c r="E22" s="20">
        <f t="shared" si="2"/>
        <v>57057</v>
      </c>
      <c r="F22" s="20">
        <f t="shared" si="2"/>
        <v>57088</v>
      </c>
      <c r="G22" s="20">
        <f t="shared" si="2"/>
        <v>57118</v>
      </c>
      <c r="H22" s="20">
        <f t="shared" si="2"/>
        <v>57149</v>
      </c>
      <c r="I22" s="55">
        <v>18</v>
      </c>
      <c r="J22" s="20">
        <f t="shared" si="3"/>
        <v>57179</v>
      </c>
      <c r="K22" s="20">
        <f t="shared" si="3"/>
        <v>57210</v>
      </c>
      <c r="L22" s="20">
        <f t="shared" si="3"/>
        <v>57241</v>
      </c>
      <c r="M22" s="20">
        <f t="shared" si="3"/>
        <v>57271</v>
      </c>
      <c r="N22" s="20">
        <f t="shared" si="3"/>
        <v>57302</v>
      </c>
      <c r="O22" s="20">
        <f t="shared" si="3"/>
        <v>57332</v>
      </c>
      <c r="P22" s="16">
        <v>18</v>
      </c>
    </row>
    <row r="23" spans="2:16" ht="15" customHeight="1" x14ac:dyDescent="0.25">
      <c r="B23" s="14">
        <v>19</v>
      </c>
      <c r="C23" s="20">
        <f t="shared" si="2"/>
        <v>56998</v>
      </c>
      <c r="D23" s="20">
        <f t="shared" si="2"/>
        <v>57029</v>
      </c>
      <c r="E23" s="20">
        <f t="shared" si="2"/>
        <v>57058</v>
      </c>
      <c r="F23" s="20">
        <f t="shared" si="2"/>
        <v>57089</v>
      </c>
      <c r="G23" s="20">
        <f t="shared" si="2"/>
        <v>57119</v>
      </c>
      <c r="H23" s="20">
        <f t="shared" si="2"/>
        <v>57150</v>
      </c>
      <c r="I23" s="55">
        <v>19</v>
      </c>
      <c r="J23" s="20">
        <f t="shared" si="3"/>
        <v>57180</v>
      </c>
      <c r="K23" s="20">
        <f t="shared" si="3"/>
        <v>57211</v>
      </c>
      <c r="L23" s="20">
        <f t="shared" si="3"/>
        <v>57242</v>
      </c>
      <c r="M23" s="20">
        <f t="shared" si="3"/>
        <v>57272</v>
      </c>
      <c r="N23" s="20">
        <f t="shared" si="3"/>
        <v>57303</v>
      </c>
      <c r="O23" s="20">
        <f t="shared" si="3"/>
        <v>57333</v>
      </c>
      <c r="P23" s="16">
        <v>19</v>
      </c>
    </row>
    <row r="24" spans="2:16" ht="15" customHeight="1" x14ac:dyDescent="0.25">
      <c r="B24" s="14">
        <v>20</v>
      </c>
      <c r="C24" s="20">
        <f t="shared" si="2"/>
        <v>56999</v>
      </c>
      <c r="D24" s="20">
        <f t="shared" si="2"/>
        <v>57030</v>
      </c>
      <c r="E24" s="20">
        <f t="shared" si="2"/>
        <v>57059</v>
      </c>
      <c r="F24" s="20">
        <f t="shared" si="2"/>
        <v>57090</v>
      </c>
      <c r="G24" s="20">
        <f t="shared" si="2"/>
        <v>57120</v>
      </c>
      <c r="H24" s="20">
        <f t="shared" si="2"/>
        <v>57151</v>
      </c>
      <c r="I24" s="55">
        <v>20</v>
      </c>
      <c r="J24" s="20">
        <f t="shared" si="3"/>
        <v>57181</v>
      </c>
      <c r="K24" s="20">
        <f t="shared" si="3"/>
        <v>57212</v>
      </c>
      <c r="L24" s="20">
        <f t="shared" si="3"/>
        <v>57243</v>
      </c>
      <c r="M24" s="20">
        <f t="shared" si="3"/>
        <v>57273</v>
      </c>
      <c r="N24" s="20">
        <f t="shared" si="3"/>
        <v>57304</v>
      </c>
      <c r="O24" s="20">
        <f t="shared" si="3"/>
        <v>57334</v>
      </c>
      <c r="P24" s="16">
        <v>20</v>
      </c>
    </row>
    <row r="25" spans="2:16" ht="15" customHeight="1" x14ac:dyDescent="0.25">
      <c r="B25" s="14">
        <v>21</v>
      </c>
      <c r="C25" s="20">
        <f t="shared" ref="C25:H32" si="4">DATEVALUE(ev&amp;"."&amp;C$4&amp;"."&amp;$B25&amp;".")</f>
        <v>57000</v>
      </c>
      <c r="D25" s="20">
        <f t="shared" si="4"/>
        <v>57031</v>
      </c>
      <c r="E25" s="20">
        <f t="shared" si="4"/>
        <v>57060</v>
      </c>
      <c r="F25" s="20">
        <f t="shared" si="4"/>
        <v>57091</v>
      </c>
      <c r="G25" s="20">
        <f t="shared" si="4"/>
        <v>57121</v>
      </c>
      <c r="H25" s="20">
        <f t="shared" si="4"/>
        <v>57152</v>
      </c>
      <c r="I25" s="55">
        <v>21</v>
      </c>
      <c r="J25" s="20">
        <f t="shared" ref="J25:O34" si="5">DATEVALUE(ev&amp;"."&amp;J$4&amp;"."&amp;$I25&amp;".")</f>
        <v>57182</v>
      </c>
      <c r="K25" s="20">
        <f t="shared" si="5"/>
        <v>57213</v>
      </c>
      <c r="L25" s="20">
        <f t="shared" si="5"/>
        <v>57244</v>
      </c>
      <c r="M25" s="20">
        <f t="shared" si="5"/>
        <v>57274</v>
      </c>
      <c r="N25" s="20">
        <f t="shared" si="5"/>
        <v>57305</v>
      </c>
      <c r="O25" s="20">
        <f t="shared" si="5"/>
        <v>57335</v>
      </c>
      <c r="P25" s="16">
        <v>21</v>
      </c>
    </row>
    <row r="26" spans="2:16" ht="15" customHeight="1" x14ac:dyDescent="0.25">
      <c r="B26" s="14">
        <v>22</v>
      </c>
      <c r="C26" s="20">
        <f t="shared" si="4"/>
        <v>57001</v>
      </c>
      <c r="D26" s="20">
        <f t="shared" si="4"/>
        <v>57032</v>
      </c>
      <c r="E26" s="20">
        <f t="shared" si="4"/>
        <v>57061</v>
      </c>
      <c r="F26" s="20">
        <f t="shared" si="4"/>
        <v>57092</v>
      </c>
      <c r="G26" s="20">
        <f t="shared" si="4"/>
        <v>57122</v>
      </c>
      <c r="H26" s="20">
        <f t="shared" si="4"/>
        <v>57153</v>
      </c>
      <c r="I26" s="55">
        <v>22</v>
      </c>
      <c r="J26" s="20">
        <f t="shared" si="5"/>
        <v>57183</v>
      </c>
      <c r="K26" s="20">
        <f t="shared" si="5"/>
        <v>57214</v>
      </c>
      <c r="L26" s="20">
        <f t="shared" si="5"/>
        <v>57245</v>
      </c>
      <c r="M26" s="20">
        <f t="shared" si="5"/>
        <v>57275</v>
      </c>
      <c r="N26" s="20">
        <f t="shared" si="5"/>
        <v>57306</v>
      </c>
      <c r="O26" s="20">
        <f t="shared" si="5"/>
        <v>57336</v>
      </c>
      <c r="P26" s="16">
        <v>22</v>
      </c>
    </row>
    <row r="27" spans="2:16" ht="15" customHeight="1" x14ac:dyDescent="0.25">
      <c r="B27" s="14">
        <v>23</v>
      </c>
      <c r="C27" s="20">
        <f t="shared" si="4"/>
        <v>57002</v>
      </c>
      <c r="D27" s="20">
        <f t="shared" si="4"/>
        <v>57033</v>
      </c>
      <c r="E27" s="20">
        <f t="shared" si="4"/>
        <v>57062</v>
      </c>
      <c r="F27" s="20">
        <f t="shared" si="4"/>
        <v>57093</v>
      </c>
      <c r="G27" s="20">
        <f t="shared" si="4"/>
        <v>57123</v>
      </c>
      <c r="H27" s="20">
        <f t="shared" si="4"/>
        <v>57154</v>
      </c>
      <c r="I27" s="55">
        <v>23</v>
      </c>
      <c r="J27" s="20">
        <f t="shared" si="5"/>
        <v>57184</v>
      </c>
      <c r="K27" s="20">
        <f t="shared" si="5"/>
        <v>57215</v>
      </c>
      <c r="L27" s="20">
        <f t="shared" si="5"/>
        <v>57246</v>
      </c>
      <c r="M27" s="20">
        <f t="shared" si="5"/>
        <v>57276</v>
      </c>
      <c r="N27" s="20">
        <f t="shared" si="5"/>
        <v>57307</v>
      </c>
      <c r="O27" s="20">
        <f t="shared" si="5"/>
        <v>57337</v>
      </c>
      <c r="P27" s="16">
        <v>23</v>
      </c>
    </row>
    <row r="28" spans="2:16" ht="15" customHeight="1" x14ac:dyDescent="0.25">
      <c r="B28" s="14">
        <v>24</v>
      </c>
      <c r="C28" s="20">
        <f t="shared" si="4"/>
        <v>57003</v>
      </c>
      <c r="D28" s="20">
        <f t="shared" si="4"/>
        <v>57034</v>
      </c>
      <c r="E28" s="20">
        <f t="shared" si="4"/>
        <v>57063</v>
      </c>
      <c r="F28" s="20">
        <f t="shared" si="4"/>
        <v>57094</v>
      </c>
      <c r="G28" s="20">
        <f t="shared" si="4"/>
        <v>57124</v>
      </c>
      <c r="H28" s="20">
        <f t="shared" si="4"/>
        <v>57155</v>
      </c>
      <c r="I28" s="55">
        <v>24</v>
      </c>
      <c r="J28" s="20">
        <f t="shared" si="5"/>
        <v>57185</v>
      </c>
      <c r="K28" s="20">
        <f t="shared" si="5"/>
        <v>57216</v>
      </c>
      <c r="L28" s="20">
        <f t="shared" si="5"/>
        <v>57247</v>
      </c>
      <c r="M28" s="20">
        <f t="shared" si="5"/>
        <v>57277</v>
      </c>
      <c r="N28" s="20">
        <f t="shared" si="5"/>
        <v>57308</v>
      </c>
      <c r="O28" s="20">
        <f t="shared" si="5"/>
        <v>57338</v>
      </c>
      <c r="P28" s="16">
        <v>24</v>
      </c>
    </row>
    <row r="29" spans="2:16" ht="15" customHeight="1" x14ac:dyDescent="0.25">
      <c r="B29" s="14">
        <v>25</v>
      </c>
      <c r="C29" s="20">
        <f t="shared" si="4"/>
        <v>57004</v>
      </c>
      <c r="D29" s="20">
        <f t="shared" si="4"/>
        <v>57035</v>
      </c>
      <c r="E29" s="20">
        <f t="shared" si="4"/>
        <v>57064</v>
      </c>
      <c r="F29" s="20">
        <f t="shared" si="4"/>
        <v>57095</v>
      </c>
      <c r="G29" s="20">
        <f t="shared" si="4"/>
        <v>57125</v>
      </c>
      <c r="H29" s="20">
        <f t="shared" si="4"/>
        <v>57156</v>
      </c>
      <c r="I29" s="55">
        <v>25</v>
      </c>
      <c r="J29" s="20">
        <f t="shared" si="5"/>
        <v>57186</v>
      </c>
      <c r="K29" s="20">
        <f t="shared" si="5"/>
        <v>57217</v>
      </c>
      <c r="L29" s="20">
        <f t="shared" si="5"/>
        <v>57248</v>
      </c>
      <c r="M29" s="20">
        <f t="shared" si="5"/>
        <v>57278</v>
      </c>
      <c r="N29" s="20">
        <f t="shared" si="5"/>
        <v>57309</v>
      </c>
      <c r="O29" s="20">
        <f t="shared" si="5"/>
        <v>57339</v>
      </c>
      <c r="P29" s="16">
        <v>25</v>
      </c>
    </row>
    <row r="30" spans="2:16" ht="15" customHeight="1" x14ac:dyDescent="0.25">
      <c r="B30" s="14">
        <v>26</v>
      </c>
      <c r="C30" s="20">
        <f t="shared" si="4"/>
        <v>57005</v>
      </c>
      <c r="D30" s="20">
        <f t="shared" si="4"/>
        <v>57036</v>
      </c>
      <c r="E30" s="20">
        <f t="shared" si="4"/>
        <v>57065</v>
      </c>
      <c r="F30" s="20">
        <f t="shared" si="4"/>
        <v>57096</v>
      </c>
      <c r="G30" s="20">
        <f t="shared" si="4"/>
        <v>57126</v>
      </c>
      <c r="H30" s="20">
        <f t="shared" si="4"/>
        <v>57157</v>
      </c>
      <c r="I30" s="55">
        <v>26</v>
      </c>
      <c r="J30" s="20">
        <f t="shared" si="5"/>
        <v>57187</v>
      </c>
      <c r="K30" s="20">
        <f t="shared" si="5"/>
        <v>57218</v>
      </c>
      <c r="L30" s="20">
        <f t="shared" si="5"/>
        <v>57249</v>
      </c>
      <c r="M30" s="20">
        <f t="shared" si="5"/>
        <v>57279</v>
      </c>
      <c r="N30" s="20">
        <f t="shared" si="5"/>
        <v>57310</v>
      </c>
      <c r="O30" s="20">
        <f t="shared" si="5"/>
        <v>57340</v>
      </c>
      <c r="P30" s="16">
        <v>26</v>
      </c>
    </row>
    <row r="31" spans="2:16" ht="15" customHeight="1" x14ac:dyDescent="0.25">
      <c r="B31" s="14">
        <v>27</v>
      </c>
      <c r="C31" s="20">
        <f t="shared" si="4"/>
        <v>57006</v>
      </c>
      <c r="D31" s="20">
        <f t="shared" si="4"/>
        <v>57037</v>
      </c>
      <c r="E31" s="20">
        <f t="shared" si="4"/>
        <v>57066</v>
      </c>
      <c r="F31" s="20">
        <f t="shared" si="4"/>
        <v>57097</v>
      </c>
      <c r="G31" s="20">
        <f t="shared" si="4"/>
        <v>57127</v>
      </c>
      <c r="H31" s="20">
        <f t="shared" si="4"/>
        <v>57158</v>
      </c>
      <c r="I31" s="55">
        <v>27</v>
      </c>
      <c r="J31" s="20">
        <f t="shared" si="5"/>
        <v>57188</v>
      </c>
      <c r="K31" s="20">
        <f t="shared" si="5"/>
        <v>57219</v>
      </c>
      <c r="L31" s="20">
        <f t="shared" si="5"/>
        <v>57250</v>
      </c>
      <c r="M31" s="20">
        <f t="shared" si="5"/>
        <v>57280</v>
      </c>
      <c r="N31" s="20">
        <f t="shared" si="5"/>
        <v>57311</v>
      </c>
      <c r="O31" s="20">
        <f t="shared" si="5"/>
        <v>57341</v>
      </c>
      <c r="P31" s="16">
        <v>27</v>
      </c>
    </row>
    <row r="32" spans="2:16" ht="15" customHeight="1" x14ac:dyDescent="0.25">
      <c r="B32" s="14">
        <v>28</v>
      </c>
      <c r="C32" s="20">
        <f t="shared" si="4"/>
        <v>57007</v>
      </c>
      <c r="D32" s="20">
        <f t="shared" si="4"/>
        <v>57038</v>
      </c>
      <c r="E32" s="20">
        <f t="shared" si="4"/>
        <v>57067</v>
      </c>
      <c r="F32" s="20">
        <f t="shared" si="4"/>
        <v>57098</v>
      </c>
      <c r="G32" s="20">
        <f t="shared" si="4"/>
        <v>57128</v>
      </c>
      <c r="H32" s="20">
        <f t="shared" si="4"/>
        <v>57159</v>
      </c>
      <c r="I32" s="55">
        <v>28</v>
      </c>
      <c r="J32" s="20">
        <f t="shared" si="5"/>
        <v>57189</v>
      </c>
      <c r="K32" s="20">
        <f t="shared" si="5"/>
        <v>57220</v>
      </c>
      <c r="L32" s="20">
        <f t="shared" si="5"/>
        <v>57251</v>
      </c>
      <c r="M32" s="20">
        <f t="shared" si="5"/>
        <v>57281</v>
      </c>
      <c r="N32" s="20">
        <f t="shared" si="5"/>
        <v>57312</v>
      </c>
      <c r="O32" s="20">
        <f t="shared" si="5"/>
        <v>57342</v>
      </c>
      <c r="P32" s="16">
        <v>28</v>
      </c>
    </row>
    <row r="33" spans="2:16" ht="15" customHeight="1" thickBot="1" x14ac:dyDescent="0.3">
      <c r="B33" s="14">
        <v>29</v>
      </c>
      <c r="C33" s="20">
        <f>DATEVALUE(ev&amp;"."&amp;C$4&amp;"."&amp;$B33&amp;".")</f>
        <v>57008</v>
      </c>
      <c r="D33" s="23">
        <f>IF(AND(MOD(ev,4)=0,OR(MOD(ev,400)=0,MOD(ev,100)&lt;&gt;0)),DATEVALUE(ev&amp;"."&amp;D$4&amp;"."&amp;$B33&amp;"."),0)</f>
        <v>57039</v>
      </c>
      <c r="E33" s="20">
        <f t="shared" ref="E33:H34" si="6">DATEVALUE(ev&amp;"."&amp;E$4&amp;"."&amp;$B33&amp;".")</f>
        <v>57068</v>
      </c>
      <c r="F33" s="20">
        <f t="shared" si="6"/>
        <v>57099</v>
      </c>
      <c r="G33" s="20">
        <f t="shared" si="6"/>
        <v>57129</v>
      </c>
      <c r="H33" s="20">
        <f t="shared" si="6"/>
        <v>57160</v>
      </c>
      <c r="I33" s="55">
        <v>29</v>
      </c>
      <c r="J33" s="20">
        <f t="shared" si="5"/>
        <v>57190</v>
      </c>
      <c r="K33" s="20">
        <f t="shared" si="5"/>
        <v>57221</v>
      </c>
      <c r="L33" s="20">
        <f t="shared" si="5"/>
        <v>57252</v>
      </c>
      <c r="M33" s="20">
        <f t="shared" si="5"/>
        <v>57282</v>
      </c>
      <c r="N33" s="20">
        <f t="shared" si="5"/>
        <v>57313</v>
      </c>
      <c r="O33" s="20">
        <f t="shared" si="5"/>
        <v>57343</v>
      </c>
      <c r="P33" s="16">
        <v>29</v>
      </c>
    </row>
    <row r="34" spans="2:16" ht="15" customHeight="1" thickTop="1" thickBot="1" x14ac:dyDescent="0.3">
      <c r="B34" s="14">
        <v>30</v>
      </c>
      <c r="C34" s="20">
        <f>DATEVALUE(ev&amp;"."&amp;C$4&amp;"."&amp;$B34&amp;".")</f>
        <v>57009</v>
      </c>
      <c r="D34" s="21"/>
      <c r="E34" s="20">
        <f t="shared" si="6"/>
        <v>57069</v>
      </c>
      <c r="F34" s="20">
        <f t="shared" si="6"/>
        <v>57100</v>
      </c>
      <c r="G34" s="20">
        <f t="shared" si="6"/>
        <v>57130</v>
      </c>
      <c r="H34" s="20">
        <f t="shared" si="6"/>
        <v>57161</v>
      </c>
      <c r="I34" s="55">
        <v>30</v>
      </c>
      <c r="J34" s="20">
        <f t="shared" si="5"/>
        <v>57191</v>
      </c>
      <c r="K34" s="20">
        <f t="shared" si="5"/>
        <v>57222</v>
      </c>
      <c r="L34" s="20">
        <f t="shared" si="5"/>
        <v>57253</v>
      </c>
      <c r="M34" s="20">
        <f t="shared" si="5"/>
        <v>57283</v>
      </c>
      <c r="N34" s="20">
        <f t="shared" si="5"/>
        <v>57314</v>
      </c>
      <c r="O34" s="20">
        <f t="shared" si="5"/>
        <v>57344</v>
      </c>
      <c r="P34" s="16">
        <v>30</v>
      </c>
    </row>
    <row r="35" spans="2:16" ht="15" customHeight="1" thickTop="1" thickBot="1" x14ac:dyDescent="0.3">
      <c r="B35" s="17">
        <v>31</v>
      </c>
      <c r="C35" s="23">
        <f>DATEVALUE(ev&amp;"."&amp;C$4&amp;"."&amp;$B35&amp;".")</f>
        <v>57010</v>
      </c>
      <c r="D35" s="21"/>
      <c r="E35" s="23">
        <f>DATEVALUE(ev&amp;"."&amp;E$4&amp;"."&amp;$B35&amp;".")</f>
        <v>57070</v>
      </c>
      <c r="F35" s="22"/>
      <c r="G35" s="23">
        <f>DATEVALUE(ev&amp;"."&amp;G$4&amp;"."&amp;$B35&amp;".")</f>
        <v>57131</v>
      </c>
      <c r="H35" s="22"/>
      <c r="I35" s="56">
        <v>31</v>
      </c>
      <c r="J35" s="23">
        <f>DATEVALUE(ev&amp;"."&amp;J$4&amp;"."&amp;$I35&amp;".")</f>
        <v>57192</v>
      </c>
      <c r="K35" s="23">
        <f>DATEVALUE(ev&amp;"."&amp;K$4&amp;"."&amp;$I35&amp;".")</f>
        <v>57223</v>
      </c>
      <c r="L35" s="22"/>
      <c r="M35" s="23">
        <f>DATEVALUE(ev&amp;"."&amp;M$4&amp;"."&amp;$I35&amp;".")</f>
        <v>57284</v>
      </c>
      <c r="N35" s="22"/>
      <c r="O35" s="23">
        <f>DATEVALUE(ev&amp;"."&amp;O$4&amp;"."&amp;$I35&amp;".")</f>
        <v>57345</v>
      </c>
      <c r="P35" s="19">
        <v>31</v>
      </c>
    </row>
    <row r="36" spans="2:16" ht="15" customHeight="1" thickTop="1" x14ac:dyDescent="0.25">
      <c r="J36" s="36"/>
      <c r="K36" s="36"/>
      <c r="L36" s="36"/>
      <c r="M36" s="36"/>
      <c r="N36" s="36"/>
      <c r="O36" s="36"/>
      <c r="P36" s="36"/>
    </row>
    <row r="37" spans="2:16" ht="15" customHeight="1" x14ac:dyDescent="0.25">
      <c r="J37" s="36"/>
      <c r="K37" s="36"/>
      <c r="L37" s="36"/>
      <c r="M37" s="36"/>
      <c r="N37" s="36"/>
      <c r="O37" s="114" t="s">
        <v>366</v>
      </c>
      <c r="P37" s="115"/>
    </row>
    <row r="38" spans="2:16" ht="15" customHeight="1" x14ac:dyDescent="0.25"/>
    <row r="39" spans="2:16" ht="15" customHeight="1" x14ac:dyDescent="0.25"/>
    <row r="40" spans="2:16" ht="15" customHeight="1" x14ac:dyDescent="0.25"/>
    <row r="41" spans="2:16" ht="15" customHeight="1" x14ac:dyDescent="0.25"/>
    <row r="42" spans="2:16" ht="15" customHeight="1" x14ac:dyDescent="0.25"/>
    <row r="43" spans="2:16" ht="15" customHeight="1" x14ac:dyDescent="0.25"/>
    <row r="44" spans="2:16" ht="15" customHeight="1" x14ac:dyDescent="0.25"/>
    <row r="45" spans="2:16" ht="15" customHeight="1" x14ac:dyDescent="0.25"/>
    <row r="46" spans="2:16" ht="15" customHeight="1" x14ac:dyDescent="0.25"/>
    <row r="47" spans="2:16" ht="15" customHeight="1" x14ac:dyDescent="0.25"/>
    <row r="48" spans="2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</sheetData>
  <mergeCells count="6">
    <mergeCell ref="B1:C1"/>
    <mergeCell ref="B2:C2"/>
    <mergeCell ref="F1:G1"/>
    <mergeCell ref="F2:G2"/>
    <mergeCell ref="O37:P37"/>
    <mergeCell ref="B3:C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00"/>
  <sheetViews>
    <sheetView workbookViewId="0"/>
  </sheetViews>
  <sheetFormatPr defaultRowHeight="15.75" x14ac:dyDescent="0.25"/>
  <cols>
    <col min="1" max="1" width="1.85546875" style="36" customWidth="1"/>
    <col min="2" max="2" width="6.7109375" style="36" customWidth="1"/>
    <col min="3" max="8" width="13.7109375" style="36" customWidth="1"/>
    <col min="9" max="9" width="6.7109375" style="5" customWidth="1"/>
    <col min="10" max="15" width="13.7109375" style="36" customWidth="1"/>
    <col min="16" max="16" width="6.7109375" style="36" customWidth="1"/>
    <col min="17" max="16384" width="9.140625" style="36"/>
  </cols>
  <sheetData>
    <row r="1" spans="2:16" ht="15" customHeight="1" thickBot="1" x14ac:dyDescent="0.3"/>
    <row r="2" spans="2:16" ht="15" customHeight="1" thickTop="1" thickBot="1" x14ac:dyDescent="0.3">
      <c r="B2" s="26"/>
      <c r="C2" s="7">
        <v>1</v>
      </c>
      <c r="D2" s="8">
        <v>2</v>
      </c>
      <c r="E2" s="8">
        <v>3</v>
      </c>
      <c r="F2" s="8">
        <v>4</v>
      </c>
      <c r="G2" s="8">
        <v>5</v>
      </c>
      <c r="H2" s="9">
        <v>6</v>
      </c>
      <c r="I2" s="10">
        <f>ev</f>
        <v>2056</v>
      </c>
      <c r="J2" s="7">
        <v>7</v>
      </c>
      <c r="K2" s="8">
        <v>8</v>
      </c>
      <c r="L2" s="8">
        <v>9</v>
      </c>
      <c r="M2" s="8">
        <v>10</v>
      </c>
      <c r="N2" s="8">
        <v>11</v>
      </c>
      <c r="O2" s="9">
        <v>12</v>
      </c>
      <c r="P2" s="27"/>
    </row>
    <row r="3" spans="2:16" ht="15" customHeight="1" thickTop="1" x14ac:dyDescent="0.25">
      <c r="B3" s="11">
        <v>1</v>
      </c>
      <c r="C3" s="20">
        <f>COUNTIF(holdtabla,Munka2!C5)</f>
        <v>0</v>
      </c>
      <c r="D3" s="20">
        <f>COUNTIF(holdtabla,Munka2!D5)</f>
        <v>1</v>
      </c>
      <c r="E3" s="20">
        <f>COUNTIF(holdtabla,Munka2!E5)</f>
        <v>0</v>
      </c>
      <c r="F3" s="20">
        <f>COUNTIF(holdtabla,Munka2!F5)</f>
        <v>0</v>
      </c>
      <c r="G3" s="20">
        <f>COUNTIF(holdtabla,Munka2!G5)</f>
        <v>0</v>
      </c>
      <c r="H3" s="20">
        <f>COUNTIF(holdtabla,Munka2!H5)</f>
        <v>0</v>
      </c>
      <c r="I3" s="12">
        <v>1</v>
      </c>
      <c r="J3" s="20">
        <f>COUNTIF(holdtabla,Munka2!J5)</f>
        <v>0</v>
      </c>
      <c r="K3" s="20">
        <f>COUNTIF(holdtabla,Munka2!K5)</f>
        <v>0</v>
      </c>
      <c r="L3" s="20">
        <f>COUNTIF(holdtabla,Munka2!L5)</f>
        <v>0</v>
      </c>
      <c r="M3" s="20">
        <f>COUNTIF(holdtabla,Munka2!M5)</f>
        <v>0</v>
      </c>
      <c r="N3" s="20">
        <f>COUNTIF(holdtabla,Munka2!N5)</f>
        <v>0</v>
      </c>
      <c r="O3" s="20">
        <f>COUNTIF(holdtabla,Munka2!O5)</f>
        <v>0</v>
      </c>
      <c r="P3" s="13">
        <v>1</v>
      </c>
    </row>
    <row r="4" spans="2:16" ht="15" customHeight="1" x14ac:dyDescent="0.25">
      <c r="B4" s="14">
        <v>2</v>
      </c>
      <c r="C4" s="20">
        <f>COUNTIF(holdtabla,Munka2!C6)</f>
        <v>1</v>
      </c>
      <c r="D4" s="20">
        <f>COUNTIF(holdtabla,Munka2!D6)</f>
        <v>0</v>
      </c>
      <c r="E4" s="20">
        <f>COUNTIF(holdtabla,Munka2!E6)</f>
        <v>1</v>
      </c>
      <c r="F4" s="20">
        <f>COUNTIF(holdtabla,Munka2!F6)</f>
        <v>0</v>
      </c>
      <c r="G4" s="20">
        <f>COUNTIF(holdtabla,Munka2!G6)</f>
        <v>0</v>
      </c>
      <c r="H4" s="20">
        <f>COUNTIF(holdtabla,Munka2!H6)</f>
        <v>0</v>
      </c>
      <c r="I4" s="15">
        <v>2</v>
      </c>
      <c r="J4" s="20">
        <f>COUNTIF(holdtabla,Munka2!J6)</f>
        <v>0</v>
      </c>
      <c r="K4" s="20">
        <f>COUNTIF(holdtabla,Munka2!K6)</f>
        <v>0</v>
      </c>
      <c r="L4" s="20">
        <f>COUNTIF(holdtabla,Munka2!L6)</f>
        <v>0</v>
      </c>
      <c r="M4" s="20">
        <f>COUNTIF(holdtabla,Munka2!M6)</f>
        <v>0</v>
      </c>
      <c r="N4" s="20">
        <f>COUNTIF(holdtabla,Munka2!N6)</f>
        <v>0</v>
      </c>
      <c r="O4" s="20">
        <f>COUNTIF(holdtabla,Munka2!O6)</f>
        <v>0</v>
      </c>
      <c r="P4" s="16">
        <v>2</v>
      </c>
    </row>
    <row r="5" spans="2:16" ht="15" customHeight="1" x14ac:dyDescent="0.25">
      <c r="B5" s="14">
        <v>3</v>
      </c>
      <c r="C5" s="20">
        <f>COUNTIF(holdtabla,Munka2!C7)</f>
        <v>0</v>
      </c>
      <c r="D5" s="20">
        <f>COUNTIF(holdtabla,Munka2!D7)</f>
        <v>0</v>
      </c>
      <c r="E5" s="20">
        <f>COUNTIF(holdtabla,Munka2!E7)</f>
        <v>0</v>
      </c>
      <c r="F5" s="20">
        <f>COUNTIF(holdtabla,Munka2!F7)</f>
        <v>0</v>
      </c>
      <c r="G5" s="20">
        <f>COUNTIF(holdtabla,Munka2!G7)</f>
        <v>0</v>
      </c>
      <c r="H5" s="20">
        <f>COUNTIF(holdtabla,Munka2!H7)</f>
        <v>0</v>
      </c>
      <c r="I5" s="15">
        <v>3</v>
      </c>
      <c r="J5" s="20">
        <f>COUNTIF(holdtabla,Munka2!J7)</f>
        <v>0</v>
      </c>
      <c r="K5" s="20">
        <f>COUNTIF(holdtabla,Munka2!K7)</f>
        <v>0</v>
      </c>
      <c r="L5" s="20">
        <f>COUNTIF(holdtabla,Munka2!L7)</f>
        <v>0</v>
      </c>
      <c r="M5" s="20">
        <f>COUNTIF(holdtabla,Munka2!M7)</f>
        <v>0</v>
      </c>
      <c r="N5" s="20">
        <f>COUNTIF(holdtabla,Munka2!N7)</f>
        <v>0</v>
      </c>
      <c r="O5" s="20">
        <f>COUNTIF(holdtabla,Munka2!O7)</f>
        <v>0</v>
      </c>
      <c r="P5" s="16">
        <v>3</v>
      </c>
    </row>
    <row r="6" spans="2:16" ht="15" customHeight="1" x14ac:dyDescent="0.25">
      <c r="B6" s="14">
        <v>4</v>
      </c>
      <c r="C6" s="20">
        <f>COUNTIF(holdtabla,Munka2!C8)</f>
        <v>0</v>
      </c>
      <c r="D6" s="20">
        <f>COUNTIF(holdtabla,Munka2!D8)</f>
        <v>0</v>
      </c>
      <c r="E6" s="20">
        <f>COUNTIF(holdtabla,Munka2!E8)</f>
        <v>0</v>
      </c>
      <c r="F6" s="20">
        <f>COUNTIF(holdtabla,Munka2!F8)</f>
        <v>0</v>
      </c>
      <c r="G6" s="20">
        <f>COUNTIF(holdtabla,Munka2!G8)</f>
        <v>0</v>
      </c>
      <c r="H6" s="20">
        <f>COUNTIF(holdtabla,Munka2!H8)</f>
        <v>0</v>
      </c>
      <c r="I6" s="15">
        <v>4</v>
      </c>
      <c r="J6" s="20">
        <f>COUNTIF(holdtabla,Munka2!J8)</f>
        <v>0</v>
      </c>
      <c r="K6" s="20">
        <f>COUNTIF(holdtabla,Munka2!K8)</f>
        <v>0</v>
      </c>
      <c r="L6" s="20">
        <f>COUNTIF(holdtabla,Munka2!L8)</f>
        <v>0</v>
      </c>
      <c r="M6" s="20">
        <f>COUNTIF(holdtabla,Munka2!M8)</f>
        <v>0</v>
      </c>
      <c r="N6" s="20">
        <f>COUNTIF(holdtabla,Munka2!N8)</f>
        <v>0</v>
      </c>
      <c r="O6" s="20">
        <f>COUNTIF(holdtabla,Munka2!O8)</f>
        <v>0</v>
      </c>
      <c r="P6" s="16">
        <v>4</v>
      </c>
    </row>
    <row r="7" spans="2:16" ht="15" customHeight="1" x14ac:dyDescent="0.25">
      <c r="B7" s="14">
        <v>5</v>
      </c>
      <c r="C7" s="20">
        <f>COUNTIF(holdtabla,Munka2!C9)</f>
        <v>0</v>
      </c>
      <c r="D7" s="20">
        <f>COUNTIF(holdtabla,Munka2!D9)</f>
        <v>0</v>
      </c>
      <c r="E7" s="20">
        <f>COUNTIF(holdtabla,Munka2!E9)</f>
        <v>0</v>
      </c>
      <c r="F7" s="20">
        <f>COUNTIF(holdtabla,Munka2!F9)</f>
        <v>0</v>
      </c>
      <c r="G7" s="20">
        <f>COUNTIF(holdtabla,Munka2!G9)</f>
        <v>0</v>
      </c>
      <c r="H7" s="20">
        <f>COUNTIF(holdtabla,Munka2!H9)</f>
        <v>0</v>
      </c>
      <c r="I7" s="15">
        <v>5</v>
      </c>
      <c r="J7" s="20">
        <f>COUNTIF(holdtabla,Munka2!J9)</f>
        <v>0</v>
      </c>
      <c r="K7" s="20">
        <f>COUNTIF(holdtabla,Munka2!K9)</f>
        <v>0</v>
      </c>
      <c r="L7" s="20">
        <f>COUNTIF(holdtabla,Munka2!L9)</f>
        <v>0</v>
      </c>
      <c r="M7" s="20">
        <f>COUNTIF(holdtabla,Munka2!M9)</f>
        <v>0</v>
      </c>
      <c r="N7" s="20">
        <f>COUNTIF(holdtabla,Munka2!N9)</f>
        <v>0</v>
      </c>
      <c r="O7" s="20">
        <f>COUNTIF(holdtabla,Munka2!O9)</f>
        <v>0</v>
      </c>
      <c r="P7" s="16">
        <v>5</v>
      </c>
    </row>
    <row r="8" spans="2:16" ht="15" customHeight="1" x14ac:dyDescent="0.25">
      <c r="B8" s="14">
        <v>6</v>
      </c>
      <c r="C8" s="20">
        <f>COUNTIF(holdtabla,Munka2!C10)</f>
        <v>0</v>
      </c>
      <c r="D8" s="20">
        <f>COUNTIF(holdtabla,Munka2!D10)</f>
        <v>0</v>
      </c>
      <c r="E8" s="20">
        <f>COUNTIF(holdtabla,Munka2!E10)</f>
        <v>0</v>
      </c>
      <c r="F8" s="20">
        <f>COUNTIF(holdtabla,Munka2!F10)</f>
        <v>0</v>
      </c>
      <c r="G8" s="20">
        <f>COUNTIF(holdtabla,Munka2!G10)</f>
        <v>0</v>
      </c>
      <c r="H8" s="20">
        <f>COUNTIF(holdtabla,Munka2!H10)</f>
        <v>0</v>
      </c>
      <c r="I8" s="15">
        <v>6</v>
      </c>
      <c r="J8" s="20">
        <f>COUNTIF(holdtabla,Munka2!J10)</f>
        <v>0</v>
      </c>
      <c r="K8" s="20">
        <f>COUNTIF(holdtabla,Munka2!K10)</f>
        <v>0</v>
      </c>
      <c r="L8" s="20">
        <f>COUNTIF(holdtabla,Munka2!L10)</f>
        <v>0</v>
      </c>
      <c r="M8" s="20">
        <f>COUNTIF(holdtabla,Munka2!M10)</f>
        <v>0</v>
      </c>
      <c r="N8" s="20">
        <f>COUNTIF(holdtabla,Munka2!N10)</f>
        <v>0</v>
      </c>
      <c r="O8" s="20">
        <f>COUNTIF(holdtabla,Munka2!O10)</f>
        <v>0</v>
      </c>
      <c r="P8" s="16">
        <v>6</v>
      </c>
    </row>
    <row r="9" spans="2:16" ht="15" customHeight="1" x14ac:dyDescent="0.25">
      <c r="B9" s="14">
        <v>7</v>
      </c>
      <c r="C9" s="20">
        <f>COUNTIF(holdtabla,Munka2!C11)</f>
        <v>0</v>
      </c>
      <c r="D9" s="20">
        <f>COUNTIF(holdtabla,Munka2!D11)</f>
        <v>0</v>
      </c>
      <c r="E9" s="20">
        <f>COUNTIF(holdtabla,Munka2!E11)</f>
        <v>0</v>
      </c>
      <c r="F9" s="20">
        <f>COUNTIF(holdtabla,Munka2!F11)</f>
        <v>0</v>
      </c>
      <c r="G9" s="20">
        <f>COUNTIF(holdtabla,Munka2!G11)</f>
        <v>0</v>
      </c>
      <c r="H9" s="20">
        <f>COUNTIF(holdtabla,Munka2!H11)</f>
        <v>0</v>
      </c>
      <c r="I9" s="15">
        <v>7</v>
      </c>
      <c r="J9" s="20">
        <f>COUNTIF(holdtabla,Munka2!J11)</f>
        <v>0</v>
      </c>
      <c r="K9" s="20">
        <f>COUNTIF(holdtabla,Munka2!K11)</f>
        <v>0</v>
      </c>
      <c r="L9" s="20">
        <f>COUNTIF(holdtabla,Munka2!L11)</f>
        <v>0</v>
      </c>
      <c r="M9" s="20">
        <f>COUNTIF(holdtabla,Munka2!M11)</f>
        <v>0</v>
      </c>
      <c r="N9" s="20">
        <f>COUNTIF(holdtabla,Munka2!N11)</f>
        <v>0</v>
      </c>
      <c r="O9" s="20">
        <f>COUNTIF(holdtabla,Munka2!O11)</f>
        <v>0</v>
      </c>
      <c r="P9" s="16">
        <v>7</v>
      </c>
    </row>
    <row r="10" spans="2:16" ht="15" customHeight="1" x14ac:dyDescent="0.25">
      <c r="B10" s="14">
        <v>8</v>
      </c>
      <c r="C10" s="20">
        <f>COUNTIF(holdtabla,Munka2!C12)</f>
        <v>0</v>
      </c>
      <c r="D10" s="20">
        <f>COUNTIF(holdtabla,Munka2!D12)</f>
        <v>0</v>
      </c>
      <c r="E10" s="20">
        <f>COUNTIF(holdtabla,Munka2!E12)</f>
        <v>0</v>
      </c>
      <c r="F10" s="20">
        <f>COUNTIF(holdtabla,Munka2!F12)</f>
        <v>0</v>
      </c>
      <c r="G10" s="20">
        <f>COUNTIF(holdtabla,Munka2!G12)</f>
        <v>0</v>
      </c>
      <c r="H10" s="20">
        <f>COUNTIF(holdtabla,Munka2!H12)</f>
        <v>0</v>
      </c>
      <c r="I10" s="15">
        <v>8</v>
      </c>
      <c r="J10" s="20">
        <f>COUNTIF(holdtabla,Munka2!J12)</f>
        <v>0</v>
      </c>
      <c r="K10" s="20">
        <f>COUNTIF(holdtabla,Munka2!K12)</f>
        <v>0</v>
      </c>
      <c r="L10" s="20">
        <f>COUNTIF(holdtabla,Munka2!L12)</f>
        <v>0</v>
      </c>
      <c r="M10" s="20">
        <f>COUNTIF(holdtabla,Munka2!M12)</f>
        <v>0</v>
      </c>
      <c r="N10" s="20">
        <f>COUNTIF(holdtabla,Munka2!N12)</f>
        <v>0</v>
      </c>
      <c r="O10" s="20">
        <f>COUNTIF(holdtabla,Munka2!O12)</f>
        <v>0</v>
      </c>
      <c r="P10" s="16">
        <v>8</v>
      </c>
    </row>
    <row r="11" spans="2:16" ht="15" customHeight="1" x14ac:dyDescent="0.25">
      <c r="B11" s="14">
        <v>9</v>
      </c>
      <c r="C11" s="20">
        <f>COUNTIF(holdtabla,Munka2!C13)</f>
        <v>0</v>
      </c>
      <c r="D11" s="20">
        <f>COUNTIF(holdtabla,Munka2!D13)</f>
        <v>0</v>
      </c>
      <c r="E11" s="20">
        <f>COUNTIF(holdtabla,Munka2!E13)</f>
        <v>0</v>
      </c>
      <c r="F11" s="20">
        <f>COUNTIF(holdtabla,Munka2!F13)</f>
        <v>0</v>
      </c>
      <c r="G11" s="20">
        <f>COUNTIF(holdtabla,Munka2!G13)</f>
        <v>0</v>
      </c>
      <c r="H11" s="20">
        <f>COUNTIF(holdtabla,Munka2!H13)</f>
        <v>0</v>
      </c>
      <c r="I11" s="15">
        <v>9</v>
      </c>
      <c r="J11" s="20">
        <f>COUNTIF(holdtabla,Munka2!J13)</f>
        <v>0</v>
      </c>
      <c r="K11" s="20">
        <f>COUNTIF(holdtabla,Munka2!K13)</f>
        <v>0</v>
      </c>
      <c r="L11" s="20">
        <f>COUNTIF(holdtabla,Munka2!L13)</f>
        <v>0</v>
      </c>
      <c r="M11" s="20">
        <f>COUNTIF(holdtabla,Munka2!M13)</f>
        <v>0</v>
      </c>
      <c r="N11" s="20">
        <f>COUNTIF(holdtabla,Munka2!N13)</f>
        <v>0</v>
      </c>
      <c r="O11" s="20">
        <f>COUNTIF(holdtabla,Munka2!O13)</f>
        <v>0</v>
      </c>
      <c r="P11" s="16">
        <v>9</v>
      </c>
    </row>
    <row r="12" spans="2:16" ht="15" customHeight="1" x14ac:dyDescent="0.25">
      <c r="B12" s="14">
        <v>10</v>
      </c>
      <c r="C12" s="20">
        <f>COUNTIF(holdtabla,Munka2!C14)</f>
        <v>0</v>
      </c>
      <c r="D12" s="20">
        <f>COUNTIF(holdtabla,Munka2!D14)</f>
        <v>0</v>
      </c>
      <c r="E12" s="20">
        <f>COUNTIF(holdtabla,Munka2!E14)</f>
        <v>0</v>
      </c>
      <c r="F12" s="20">
        <f>COUNTIF(holdtabla,Munka2!F14)</f>
        <v>0</v>
      </c>
      <c r="G12" s="20">
        <f>COUNTIF(holdtabla,Munka2!G14)</f>
        <v>0</v>
      </c>
      <c r="H12" s="20">
        <f>COUNTIF(holdtabla,Munka2!H14)</f>
        <v>0</v>
      </c>
      <c r="I12" s="15">
        <v>10</v>
      </c>
      <c r="J12" s="20">
        <f>COUNTIF(holdtabla,Munka2!J14)</f>
        <v>0</v>
      </c>
      <c r="K12" s="20">
        <f>COUNTIF(holdtabla,Munka2!K14)</f>
        <v>0</v>
      </c>
      <c r="L12" s="20">
        <f>COUNTIF(holdtabla,Munka2!L14)</f>
        <v>0</v>
      </c>
      <c r="M12" s="20">
        <f>COUNTIF(holdtabla,Munka2!M14)</f>
        <v>0</v>
      </c>
      <c r="N12" s="20">
        <f>COUNTIF(holdtabla,Munka2!N14)</f>
        <v>0</v>
      </c>
      <c r="O12" s="20">
        <f>COUNTIF(holdtabla,Munka2!O14)</f>
        <v>0</v>
      </c>
      <c r="P12" s="16">
        <v>10</v>
      </c>
    </row>
    <row r="13" spans="2:16" ht="15" customHeight="1" x14ac:dyDescent="0.25">
      <c r="B13" s="14">
        <v>11</v>
      </c>
      <c r="C13" s="20">
        <f>COUNTIF(holdtabla,Munka2!C15)</f>
        <v>0</v>
      </c>
      <c r="D13" s="20">
        <f>COUNTIF(holdtabla,Munka2!D15)</f>
        <v>0</v>
      </c>
      <c r="E13" s="20">
        <f>COUNTIF(holdtabla,Munka2!E15)</f>
        <v>0</v>
      </c>
      <c r="F13" s="20">
        <f>COUNTIF(holdtabla,Munka2!F15)</f>
        <v>0</v>
      </c>
      <c r="G13" s="20">
        <f>COUNTIF(holdtabla,Munka2!G15)</f>
        <v>0</v>
      </c>
      <c r="H13" s="20">
        <f>COUNTIF(holdtabla,Munka2!H15)</f>
        <v>0</v>
      </c>
      <c r="I13" s="15">
        <v>11</v>
      </c>
      <c r="J13" s="20">
        <f>COUNTIF(holdtabla,Munka2!J15)</f>
        <v>0</v>
      </c>
      <c r="K13" s="20">
        <f>COUNTIF(holdtabla,Munka2!K15)</f>
        <v>0</v>
      </c>
      <c r="L13" s="20">
        <f>COUNTIF(holdtabla,Munka2!L15)</f>
        <v>0</v>
      </c>
      <c r="M13" s="20">
        <f>COUNTIF(holdtabla,Munka2!M15)</f>
        <v>0</v>
      </c>
      <c r="N13" s="20">
        <f>COUNTIF(holdtabla,Munka2!N15)</f>
        <v>0</v>
      </c>
      <c r="O13" s="20">
        <f>COUNTIF(holdtabla,Munka2!O15)</f>
        <v>0</v>
      </c>
      <c r="P13" s="16">
        <v>11</v>
      </c>
    </row>
    <row r="14" spans="2:16" ht="15" customHeight="1" x14ac:dyDescent="0.25">
      <c r="B14" s="14">
        <v>12</v>
      </c>
      <c r="C14" s="20">
        <f>COUNTIF(holdtabla,Munka2!C16)</f>
        <v>0</v>
      </c>
      <c r="D14" s="20">
        <f>COUNTIF(holdtabla,Munka2!D16)</f>
        <v>0</v>
      </c>
      <c r="E14" s="20">
        <f>COUNTIF(holdtabla,Munka2!E16)</f>
        <v>0</v>
      </c>
      <c r="F14" s="20">
        <f>COUNTIF(holdtabla,Munka2!F16)</f>
        <v>0</v>
      </c>
      <c r="G14" s="20">
        <f>COUNTIF(holdtabla,Munka2!G16)</f>
        <v>0</v>
      </c>
      <c r="H14" s="20">
        <f>COUNTIF(holdtabla,Munka2!H16)</f>
        <v>0</v>
      </c>
      <c r="I14" s="15">
        <v>12</v>
      </c>
      <c r="J14" s="20">
        <f>COUNTIF(holdtabla,Munka2!J16)</f>
        <v>0</v>
      </c>
      <c r="K14" s="20">
        <f>COUNTIF(holdtabla,Munka2!K16)</f>
        <v>0</v>
      </c>
      <c r="L14" s="20">
        <f>COUNTIF(holdtabla,Munka2!L16)</f>
        <v>0</v>
      </c>
      <c r="M14" s="20">
        <f>COUNTIF(holdtabla,Munka2!M16)</f>
        <v>0</v>
      </c>
      <c r="N14" s="20">
        <f>COUNTIF(holdtabla,Munka2!N16)</f>
        <v>0</v>
      </c>
      <c r="O14" s="20">
        <f>COUNTIF(holdtabla,Munka2!O16)</f>
        <v>0</v>
      </c>
      <c r="P14" s="16">
        <v>12</v>
      </c>
    </row>
    <row r="15" spans="2:16" ht="15" customHeight="1" x14ac:dyDescent="0.25">
      <c r="B15" s="14">
        <v>13</v>
      </c>
      <c r="C15" s="20">
        <f>COUNTIF(holdtabla,Munka2!C17)</f>
        <v>0</v>
      </c>
      <c r="D15" s="20">
        <f>COUNTIF(holdtabla,Munka2!D17)</f>
        <v>0</v>
      </c>
      <c r="E15" s="20">
        <f>COUNTIF(holdtabla,Munka2!E17)</f>
        <v>0</v>
      </c>
      <c r="F15" s="20">
        <f>COUNTIF(holdtabla,Munka2!F17)</f>
        <v>0</v>
      </c>
      <c r="G15" s="20">
        <f>COUNTIF(holdtabla,Munka2!G17)</f>
        <v>0</v>
      </c>
      <c r="H15" s="20">
        <f>COUNTIF(holdtabla,Munka2!H17)</f>
        <v>0</v>
      </c>
      <c r="I15" s="15">
        <v>13</v>
      </c>
      <c r="J15" s="20">
        <f>COUNTIF(holdtabla,Munka2!J17)</f>
        <v>0</v>
      </c>
      <c r="K15" s="20">
        <f>COUNTIF(holdtabla,Munka2!K17)</f>
        <v>0</v>
      </c>
      <c r="L15" s="20">
        <f>COUNTIF(holdtabla,Munka2!L17)</f>
        <v>0</v>
      </c>
      <c r="M15" s="20">
        <f>COUNTIF(holdtabla,Munka2!M17)</f>
        <v>0</v>
      </c>
      <c r="N15" s="20">
        <f>COUNTIF(holdtabla,Munka2!N17)</f>
        <v>0</v>
      </c>
      <c r="O15" s="20">
        <f>COUNTIF(holdtabla,Munka2!O17)</f>
        <v>0</v>
      </c>
      <c r="P15" s="16">
        <v>13</v>
      </c>
    </row>
    <row r="16" spans="2:16" ht="15" customHeight="1" x14ac:dyDescent="0.25">
      <c r="B16" s="14">
        <v>14</v>
      </c>
      <c r="C16" s="20">
        <f>COUNTIF(holdtabla,Munka2!C18)</f>
        <v>0</v>
      </c>
      <c r="D16" s="20">
        <f>COUNTIF(holdtabla,Munka2!D18)</f>
        <v>0</v>
      </c>
      <c r="E16" s="20">
        <f>COUNTIF(holdtabla,Munka2!E18)</f>
        <v>0</v>
      </c>
      <c r="F16" s="20">
        <f>COUNTIF(holdtabla,Munka2!F18)</f>
        <v>0</v>
      </c>
      <c r="G16" s="20">
        <f>COUNTIF(holdtabla,Munka2!G18)</f>
        <v>0</v>
      </c>
      <c r="H16" s="20">
        <f>COUNTIF(holdtabla,Munka2!H18)</f>
        <v>0</v>
      </c>
      <c r="I16" s="15">
        <v>14</v>
      </c>
      <c r="J16" s="20">
        <f>COUNTIF(holdtabla,Munka2!J18)</f>
        <v>0</v>
      </c>
      <c r="K16" s="20">
        <f>COUNTIF(holdtabla,Munka2!K18)</f>
        <v>0</v>
      </c>
      <c r="L16" s="20">
        <f>COUNTIF(holdtabla,Munka2!L18)</f>
        <v>0</v>
      </c>
      <c r="M16" s="20">
        <f>COUNTIF(holdtabla,Munka2!M18)</f>
        <v>0</v>
      </c>
      <c r="N16" s="20">
        <f>COUNTIF(holdtabla,Munka2!N18)</f>
        <v>0</v>
      </c>
      <c r="O16" s="20">
        <f>COUNTIF(holdtabla,Munka2!O18)</f>
        <v>0</v>
      </c>
      <c r="P16" s="16">
        <v>14</v>
      </c>
    </row>
    <row r="17" spans="2:16" ht="15" customHeight="1" x14ac:dyDescent="0.25">
      <c r="B17" s="14">
        <v>15</v>
      </c>
      <c r="C17" s="20">
        <f>COUNTIF(holdtabla,Munka2!C19)</f>
        <v>0</v>
      </c>
      <c r="D17" s="20">
        <f>COUNTIF(holdtabla,Munka2!D19)</f>
        <v>0</v>
      </c>
      <c r="E17" s="20">
        <f>COUNTIF(holdtabla,Munka2!E19)</f>
        <v>0</v>
      </c>
      <c r="F17" s="20">
        <f>COUNTIF(holdtabla,Munka2!F19)</f>
        <v>0</v>
      </c>
      <c r="G17" s="20">
        <f>COUNTIF(holdtabla,Munka2!G19)</f>
        <v>0</v>
      </c>
      <c r="H17" s="20">
        <f>COUNTIF(holdtabla,Munka2!H19)</f>
        <v>0</v>
      </c>
      <c r="I17" s="15">
        <v>15</v>
      </c>
      <c r="J17" s="20">
        <f>COUNTIF(holdtabla,Munka2!J19)</f>
        <v>0</v>
      </c>
      <c r="K17" s="20">
        <f>COUNTIF(holdtabla,Munka2!K19)</f>
        <v>0</v>
      </c>
      <c r="L17" s="20">
        <f>COUNTIF(holdtabla,Munka2!L19)</f>
        <v>0</v>
      </c>
      <c r="M17" s="20">
        <f>COUNTIF(holdtabla,Munka2!M19)</f>
        <v>0</v>
      </c>
      <c r="N17" s="20">
        <f>COUNTIF(holdtabla,Munka2!N19)</f>
        <v>0</v>
      </c>
      <c r="O17" s="20">
        <f>COUNTIF(holdtabla,Munka2!O19)</f>
        <v>0</v>
      </c>
      <c r="P17" s="16">
        <v>15</v>
      </c>
    </row>
    <row r="18" spans="2:16" ht="15" customHeight="1" x14ac:dyDescent="0.25">
      <c r="B18" s="14">
        <v>16</v>
      </c>
      <c r="C18" s="20">
        <f>COUNTIF(holdtabla,Munka2!C20)</f>
        <v>0</v>
      </c>
      <c r="D18" s="20">
        <f>COUNTIF(holdtabla,Munka2!D20)</f>
        <v>0</v>
      </c>
      <c r="E18" s="20">
        <f>COUNTIF(holdtabla,Munka2!E20)</f>
        <v>0</v>
      </c>
      <c r="F18" s="20">
        <f>COUNTIF(holdtabla,Munka2!F20)</f>
        <v>0</v>
      </c>
      <c r="G18" s="20">
        <f>COUNTIF(holdtabla,Munka2!G20)</f>
        <v>0</v>
      </c>
      <c r="H18" s="20">
        <f>COUNTIF(holdtabla,Munka2!H20)</f>
        <v>0</v>
      </c>
      <c r="I18" s="15">
        <v>16</v>
      </c>
      <c r="J18" s="20">
        <f>COUNTIF(holdtabla,Munka2!J20)</f>
        <v>0</v>
      </c>
      <c r="K18" s="20">
        <f>COUNTIF(holdtabla,Munka2!K20)</f>
        <v>0</v>
      </c>
      <c r="L18" s="20">
        <f>COUNTIF(holdtabla,Munka2!L20)</f>
        <v>0</v>
      </c>
      <c r="M18" s="20">
        <f>COUNTIF(holdtabla,Munka2!M20)</f>
        <v>0</v>
      </c>
      <c r="N18" s="20">
        <f>COUNTIF(holdtabla,Munka2!N20)</f>
        <v>0</v>
      </c>
      <c r="O18" s="20">
        <f>COUNTIF(holdtabla,Munka2!O20)</f>
        <v>0</v>
      </c>
      <c r="P18" s="16">
        <v>16</v>
      </c>
    </row>
    <row r="19" spans="2:16" ht="15" customHeight="1" x14ac:dyDescent="0.25">
      <c r="B19" s="14">
        <v>17</v>
      </c>
      <c r="C19" s="20">
        <f>COUNTIF(holdtabla,Munka2!C21)</f>
        <v>0</v>
      </c>
      <c r="D19" s="20">
        <f>COUNTIF(holdtabla,Munka2!D21)</f>
        <v>0</v>
      </c>
      <c r="E19" s="20">
        <f>COUNTIF(holdtabla,Munka2!E21)</f>
        <v>0</v>
      </c>
      <c r="F19" s="20">
        <f>COUNTIF(holdtabla,Munka2!F21)</f>
        <v>0</v>
      </c>
      <c r="G19" s="20">
        <f>COUNTIF(holdtabla,Munka2!G21)</f>
        <v>0</v>
      </c>
      <c r="H19" s="20">
        <f>COUNTIF(holdtabla,Munka2!H21)</f>
        <v>0</v>
      </c>
      <c r="I19" s="15">
        <v>17</v>
      </c>
      <c r="J19" s="20">
        <f>COUNTIF(holdtabla,Munka2!J21)</f>
        <v>0</v>
      </c>
      <c r="K19" s="20">
        <f>COUNTIF(holdtabla,Munka2!K21)</f>
        <v>0</v>
      </c>
      <c r="L19" s="20">
        <f>COUNTIF(holdtabla,Munka2!L21)</f>
        <v>0</v>
      </c>
      <c r="M19" s="20">
        <f>COUNTIF(holdtabla,Munka2!M21)</f>
        <v>0</v>
      </c>
      <c r="N19" s="20">
        <f>COUNTIF(holdtabla,Munka2!N21)</f>
        <v>0</v>
      </c>
      <c r="O19" s="20">
        <f>COUNTIF(holdtabla,Munka2!O21)</f>
        <v>0</v>
      </c>
      <c r="P19" s="16">
        <v>17</v>
      </c>
    </row>
    <row r="20" spans="2:16" ht="15" customHeight="1" x14ac:dyDescent="0.25">
      <c r="B20" s="14">
        <v>18</v>
      </c>
      <c r="C20" s="20">
        <f>COUNTIF(holdtabla,Munka2!C22)</f>
        <v>0</v>
      </c>
      <c r="D20" s="20">
        <f>COUNTIF(holdtabla,Munka2!D22)</f>
        <v>0</v>
      </c>
      <c r="E20" s="20">
        <f>COUNTIF(holdtabla,Munka2!E22)</f>
        <v>0</v>
      </c>
      <c r="F20" s="20">
        <f>COUNTIF(holdtabla,Munka2!F22)</f>
        <v>0</v>
      </c>
      <c r="G20" s="20">
        <f>COUNTIF(holdtabla,Munka2!G22)</f>
        <v>0</v>
      </c>
      <c r="H20" s="20">
        <f>COUNTIF(holdtabla,Munka2!H22)</f>
        <v>0</v>
      </c>
      <c r="I20" s="15">
        <v>18</v>
      </c>
      <c r="J20" s="20">
        <f>COUNTIF(holdtabla,Munka2!J22)</f>
        <v>0</v>
      </c>
      <c r="K20" s="20">
        <f>COUNTIF(holdtabla,Munka2!K22)</f>
        <v>0</v>
      </c>
      <c r="L20" s="20">
        <f>COUNTIF(holdtabla,Munka2!L22)</f>
        <v>0</v>
      </c>
      <c r="M20" s="20">
        <f>COUNTIF(holdtabla,Munka2!M22)</f>
        <v>0</v>
      </c>
      <c r="N20" s="20">
        <f>COUNTIF(holdtabla,Munka2!N22)</f>
        <v>0</v>
      </c>
      <c r="O20" s="20">
        <f>COUNTIF(holdtabla,Munka2!O22)</f>
        <v>0</v>
      </c>
      <c r="P20" s="16">
        <v>18</v>
      </c>
    </row>
    <row r="21" spans="2:16" ht="15" customHeight="1" x14ac:dyDescent="0.25">
      <c r="B21" s="14">
        <v>19</v>
      </c>
      <c r="C21" s="20">
        <f>COUNTIF(holdtabla,Munka2!C23)</f>
        <v>0</v>
      </c>
      <c r="D21" s="20">
        <f>COUNTIF(holdtabla,Munka2!D23)</f>
        <v>0</v>
      </c>
      <c r="E21" s="20">
        <f>COUNTIF(holdtabla,Munka2!E23)</f>
        <v>0</v>
      </c>
      <c r="F21" s="20">
        <f>COUNTIF(holdtabla,Munka2!F23)</f>
        <v>0</v>
      </c>
      <c r="G21" s="20">
        <f>COUNTIF(holdtabla,Munka2!G23)</f>
        <v>0</v>
      </c>
      <c r="H21" s="20">
        <f>COUNTIF(holdtabla,Munka2!H23)</f>
        <v>0</v>
      </c>
      <c r="I21" s="15">
        <v>19</v>
      </c>
      <c r="J21" s="20">
        <f>COUNTIF(holdtabla,Munka2!J23)</f>
        <v>0</v>
      </c>
      <c r="K21" s="20">
        <f>COUNTIF(holdtabla,Munka2!K23)</f>
        <v>0</v>
      </c>
      <c r="L21" s="20">
        <f>COUNTIF(holdtabla,Munka2!L23)</f>
        <v>0</v>
      </c>
      <c r="M21" s="20">
        <f>COUNTIF(holdtabla,Munka2!M23)</f>
        <v>0</v>
      </c>
      <c r="N21" s="20">
        <f>COUNTIF(holdtabla,Munka2!N23)</f>
        <v>0</v>
      </c>
      <c r="O21" s="20">
        <f>COUNTIF(holdtabla,Munka2!O23)</f>
        <v>0</v>
      </c>
      <c r="P21" s="16">
        <v>19</v>
      </c>
    </row>
    <row r="22" spans="2:16" ht="15" customHeight="1" x14ac:dyDescent="0.25">
      <c r="B22" s="14">
        <v>20</v>
      </c>
      <c r="C22" s="20">
        <f>COUNTIF(holdtabla,Munka2!C24)</f>
        <v>0</v>
      </c>
      <c r="D22" s="20">
        <f>COUNTIF(holdtabla,Munka2!D24)</f>
        <v>0</v>
      </c>
      <c r="E22" s="20">
        <f>COUNTIF(holdtabla,Munka2!E24)</f>
        <v>0</v>
      </c>
      <c r="F22" s="20">
        <f>COUNTIF(holdtabla,Munka2!F24)</f>
        <v>0</v>
      </c>
      <c r="G22" s="20">
        <f>COUNTIF(holdtabla,Munka2!G24)</f>
        <v>0</v>
      </c>
      <c r="H22" s="20">
        <f>COUNTIF(holdtabla,Munka2!H24)</f>
        <v>0</v>
      </c>
      <c r="I22" s="15">
        <v>20</v>
      </c>
      <c r="J22" s="20">
        <f>COUNTIF(holdtabla,Munka2!J24)</f>
        <v>0</v>
      </c>
      <c r="K22" s="20">
        <f>COUNTIF(holdtabla,Munka2!K24)</f>
        <v>0</v>
      </c>
      <c r="L22" s="20">
        <f>COUNTIF(holdtabla,Munka2!L24)</f>
        <v>0</v>
      </c>
      <c r="M22" s="20">
        <f>COUNTIF(holdtabla,Munka2!M24)</f>
        <v>0</v>
      </c>
      <c r="N22" s="20">
        <f>COUNTIF(holdtabla,Munka2!N24)</f>
        <v>0</v>
      </c>
      <c r="O22" s="20">
        <f>COUNTIF(holdtabla,Munka2!O24)</f>
        <v>0</v>
      </c>
      <c r="P22" s="16">
        <v>20</v>
      </c>
    </row>
    <row r="23" spans="2:16" ht="15" customHeight="1" x14ac:dyDescent="0.25">
      <c r="B23" s="14">
        <v>21</v>
      </c>
      <c r="C23" s="20">
        <f>COUNTIF(holdtabla,Munka2!C25)</f>
        <v>0</v>
      </c>
      <c r="D23" s="20">
        <f>COUNTIF(holdtabla,Munka2!D25)</f>
        <v>0</v>
      </c>
      <c r="E23" s="20">
        <f>COUNTIF(holdtabla,Munka2!E25)</f>
        <v>0</v>
      </c>
      <c r="F23" s="20">
        <f>COUNTIF(holdtabla,Munka2!F25)</f>
        <v>0</v>
      </c>
      <c r="G23" s="20">
        <f>COUNTIF(holdtabla,Munka2!G25)</f>
        <v>0</v>
      </c>
      <c r="H23" s="20">
        <f>COUNTIF(holdtabla,Munka2!H25)</f>
        <v>0</v>
      </c>
      <c r="I23" s="15">
        <v>21</v>
      </c>
      <c r="J23" s="20">
        <f>COUNTIF(holdtabla,Munka2!J25)</f>
        <v>0</v>
      </c>
      <c r="K23" s="20">
        <f>COUNTIF(holdtabla,Munka2!K25)</f>
        <v>0</v>
      </c>
      <c r="L23" s="20">
        <f>COUNTIF(holdtabla,Munka2!L25)</f>
        <v>0</v>
      </c>
      <c r="M23" s="20">
        <f>COUNTIF(holdtabla,Munka2!M25)</f>
        <v>0</v>
      </c>
      <c r="N23" s="20">
        <f>COUNTIF(holdtabla,Munka2!N25)</f>
        <v>0</v>
      </c>
      <c r="O23" s="20">
        <f>COUNTIF(holdtabla,Munka2!O25)</f>
        <v>0</v>
      </c>
      <c r="P23" s="16">
        <v>21</v>
      </c>
    </row>
    <row r="24" spans="2:16" ht="15" customHeight="1" x14ac:dyDescent="0.25">
      <c r="B24" s="14">
        <v>22</v>
      </c>
      <c r="C24" s="20">
        <f>COUNTIF(holdtabla,Munka2!C26)</f>
        <v>0</v>
      </c>
      <c r="D24" s="20">
        <f>COUNTIF(holdtabla,Munka2!D26)</f>
        <v>0</v>
      </c>
      <c r="E24" s="20">
        <f>COUNTIF(holdtabla,Munka2!E26)</f>
        <v>0</v>
      </c>
      <c r="F24" s="20">
        <f>COUNTIF(holdtabla,Munka2!F26)</f>
        <v>0</v>
      </c>
      <c r="G24" s="20">
        <f>COUNTIF(holdtabla,Munka2!G26)</f>
        <v>0</v>
      </c>
      <c r="H24" s="20">
        <f>COUNTIF(holdtabla,Munka2!H26)</f>
        <v>0</v>
      </c>
      <c r="I24" s="15">
        <v>22</v>
      </c>
      <c r="J24" s="20">
        <f>COUNTIF(holdtabla,Munka2!J26)</f>
        <v>0</v>
      </c>
      <c r="K24" s="20">
        <f>COUNTIF(holdtabla,Munka2!K26)</f>
        <v>0</v>
      </c>
      <c r="L24" s="20">
        <f>COUNTIF(holdtabla,Munka2!L26)</f>
        <v>0</v>
      </c>
      <c r="M24" s="20">
        <f>COUNTIF(holdtabla,Munka2!M26)</f>
        <v>0</v>
      </c>
      <c r="N24" s="20">
        <f>COUNTIF(holdtabla,Munka2!N26)</f>
        <v>1</v>
      </c>
      <c r="O24" s="20">
        <f>COUNTIF(holdtabla,Munka2!O26)</f>
        <v>1</v>
      </c>
      <c r="P24" s="16">
        <v>22</v>
      </c>
    </row>
    <row r="25" spans="2:16" ht="15" customHeight="1" x14ac:dyDescent="0.25">
      <c r="B25" s="14">
        <v>23</v>
      </c>
      <c r="C25" s="20">
        <f>COUNTIF(holdtabla,Munka2!C27)</f>
        <v>0</v>
      </c>
      <c r="D25" s="20">
        <f>COUNTIF(holdtabla,Munka2!D27)</f>
        <v>0</v>
      </c>
      <c r="E25" s="20">
        <f>COUNTIF(holdtabla,Munka2!E27)</f>
        <v>0</v>
      </c>
      <c r="F25" s="20">
        <f>COUNTIF(holdtabla,Munka2!F27)</f>
        <v>0</v>
      </c>
      <c r="G25" s="20">
        <f>COUNTIF(holdtabla,Munka2!G27)</f>
        <v>0</v>
      </c>
      <c r="H25" s="20">
        <f>COUNTIF(holdtabla,Munka2!H27)</f>
        <v>0</v>
      </c>
      <c r="I25" s="15">
        <v>23</v>
      </c>
      <c r="J25" s="20">
        <f>COUNTIF(holdtabla,Munka2!J27)</f>
        <v>0</v>
      </c>
      <c r="K25" s="20">
        <f>COUNTIF(holdtabla,Munka2!K27)</f>
        <v>0</v>
      </c>
      <c r="L25" s="20">
        <f>COUNTIF(holdtabla,Munka2!L27)</f>
        <v>1</v>
      </c>
      <c r="M25" s="20">
        <f>COUNTIF(holdtabla,Munka2!M27)</f>
        <v>1</v>
      </c>
      <c r="N25" s="20">
        <f>COUNTIF(holdtabla,Munka2!N27)</f>
        <v>0</v>
      </c>
      <c r="O25" s="20">
        <f>COUNTIF(holdtabla,Munka2!O27)</f>
        <v>0</v>
      </c>
      <c r="P25" s="16">
        <v>23</v>
      </c>
    </row>
    <row r="26" spans="2:16" ht="15" customHeight="1" x14ac:dyDescent="0.25">
      <c r="B26" s="14">
        <v>24</v>
      </c>
      <c r="C26" s="20">
        <f>COUNTIF(holdtabla,Munka2!C28)</f>
        <v>0</v>
      </c>
      <c r="D26" s="20">
        <f>COUNTIF(holdtabla,Munka2!D28)</f>
        <v>0</v>
      </c>
      <c r="E26" s="20">
        <f>COUNTIF(holdtabla,Munka2!E28)</f>
        <v>0</v>
      </c>
      <c r="F26" s="20">
        <f>COUNTIF(holdtabla,Munka2!F28)</f>
        <v>0</v>
      </c>
      <c r="G26" s="20">
        <f>COUNTIF(holdtabla,Munka2!G28)</f>
        <v>0</v>
      </c>
      <c r="H26" s="20">
        <f>COUNTIF(holdtabla,Munka2!H28)</f>
        <v>0</v>
      </c>
      <c r="I26" s="15">
        <v>24</v>
      </c>
      <c r="J26" s="20">
        <f>COUNTIF(holdtabla,Munka2!J28)</f>
        <v>0</v>
      </c>
      <c r="K26" s="20">
        <f>COUNTIF(holdtabla,Munka2!K28)</f>
        <v>0</v>
      </c>
      <c r="L26" s="20">
        <f>COUNTIF(holdtabla,Munka2!L28)</f>
        <v>0</v>
      </c>
      <c r="M26" s="20">
        <f>COUNTIF(holdtabla,Munka2!M28)</f>
        <v>0</v>
      </c>
      <c r="N26" s="20">
        <f>COUNTIF(holdtabla,Munka2!N28)</f>
        <v>0</v>
      </c>
      <c r="O26" s="20">
        <f>COUNTIF(holdtabla,Munka2!O28)</f>
        <v>0</v>
      </c>
      <c r="P26" s="16">
        <v>24</v>
      </c>
    </row>
    <row r="27" spans="2:16" ht="15" customHeight="1" x14ac:dyDescent="0.25">
      <c r="B27" s="14">
        <v>25</v>
      </c>
      <c r="C27" s="20">
        <f>COUNTIF(holdtabla,Munka2!C29)</f>
        <v>0</v>
      </c>
      <c r="D27" s="20">
        <f>COUNTIF(holdtabla,Munka2!D29)</f>
        <v>0</v>
      </c>
      <c r="E27" s="20">
        <f>COUNTIF(holdtabla,Munka2!E29)</f>
        <v>0</v>
      </c>
      <c r="F27" s="20">
        <f>COUNTIF(holdtabla,Munka2!F29)</f>
        <v>0</v>
      </c>
      <c r="G27" s="20">
        <f>COUNTIF(holdtabla,Munka2!G29)</f>
        <v>0</v>
      </c>
      <c r="H27" s="20">
        <f>COUNTIF(holdtabla,Munka2!H29)</f>
        <v>0</v>
      </c>
      <c r="I27" s="15">
        <v>25</v>
      </c>
      <c r="J27" s="20">
        <f>COUNTIF(holdtabla,Munka2!J29)</f>
        <v>0</v>
      </c>
      <c r="K27" s="20">
        <f>COUNTIF(holdtabla,Munka2!K29)</f>
        <v>1</v>
      </c>
      <c r="L27" s="20">
        <f>COUNTIF(holdtabla,Munka2!L29)</f>
        <v>0</v>
      </c>
      <c r="M27" s="20">
        <f>COUNTIF(holdtabla,Munka2!M29)</f>
        <v>0</v>
      </c>
      <c r="N27" s="20">
        <f>COUNTIF(holdtabla,Munka2!N29)</f>
        <v>0</v>
      </c>
      <c r="O27" s="20">
        <f>COUNTIF(holdtabla,Munka2!O29)</f>
        <v>0</v>
      </c>
      <c r="P27" s="16">
        <v>25</v>
      </c>
    </row>
    <row r="28" spans="2:16" ht="15" customHeight="1" x14ac:dyDescent="0.25">
      <c r="B28" s="14">
        <v>26</v>
      </c>
      <c r="C28" s="20">
        <f>COUNTIF(holdtabla,Munka2!C30)</f>
        <v>0</v>
      </c>
      <c r="D28" s="20">
        <f>COUNTIF(holdtabla,Munka2!D30)</f>
        <v>0</v>
      </c>
      <c r="E28" s="20">
        <f>COUNTIF(holdtabla,Munka2!E30)</f>
        <v>0</v>
      </c>
      <c r="F28" s="20">
        <f>COUNTIF(holdtabla,Munka2!F30)</f>
        <v>0</v>
      </c>
      <c r="G28" s="20">
        <f>COUNTIF(holdtabla,Munka2!G30)</f>
        <v>0</v>
      </c>
      <c r="H28" s="20">
        <f>COUNTIF(holdtabla,Munka2!H30)</f>
        <v>0</v>
      </c>
      <c r="I28" s="15">
        <v>26</v>
      </c>
      <c r="J28" s="20">
        <f>COUNTIF(holdtabla,Munka2!J30)</f>
        <v>1</v>
      </c>
      <c r="K28" s="20">
        <f>COUNTIF(holdtabla,Munka2!K30)</f>
        <v>0</v>
      </c>
      <c r="L28" s="20">
        <f>COUNTIF(holdtabla,Munka2!L30)</f>
        <v>0</v>
      </c>
      <c r="M28" s="20">
        <f>COUNTIF(holdtabla,Munka2!M30)</f>
        <v>0</v>
      </c>
      <c r="N28" s="20">
        <f>COUNTIF(holdtabla,Munka2!N30)</f>
        <v>0</v>
      </c>
      <c r="O28" s="20">
        <f>COUNTIF(holdtabla,Munka2!O30)</f>
        <v>0</v>
      </c>
      <c r="P28" s="16">
        <v>26</v>
      </c>
    </row>
    <row r="29" spans="2:16" ht="15" customHeight="1" x14ac:dyDescent="0.25">
      <c r="B29" s="14">
        <v>27</v>
      </c>
      <c r="C29" s="20">
        <f>COUNTIF(holdtabla,Munka2!C31)</f>
        <v>0</v>
      </c>
      <c r="D29" s="20">
        <f>COUNTIF(holdtabla,Munka2!D31)</f>
        <v>0</v>
      </c>
      <c r="E29" s="20">
        <f>COUNTIF(holdtabla,Munka2!E31)</f>
        <v>0</v>
      </c>
      <c r="F29" s="20">
        <f>COUNTIF(holdtabla,Munka2!F31)</f>
        <v>0</v>
      </c>
      <c r="G29" s="20">
        <f>COUNTIF(holdtabla,Munka2!G31)</f>
        <v>0</v>
      </c>
      <c r="H29" s="20">
        <f>COUNTIF(holdtabla,Munka2!H31)</f>
        <v>1</v>
      </c>
      <c r="I29" s="15">
        <v>27</v>
      </c>
      <c r="J29" s="20">
        <f>COUNTIF(holdtabla,Munka2!J31)</f>
        <v>0</v>
      </c>
      <c r="K29" s="20">
        <f>COUNTIF(holdtabla,Munka2!K31)</f>
        <v>0</v>
      </c>
      <c r="L29" s="20">
        <f>COUNTIF(holdtabla,Munka2!L31)</f>
        <v>0</v>
      </c>
      <c r="M29" s="20">
        <f>COUNTIF(holdtabla,Munka2!M31)</f>
        <v>0</v>
      </c>
      <c r="N29" s="20">
        <f>COUNTIF(holdtabla,Munka2!N31)</f>
        <v>0</v>
      </c>
      <c r="O29" s="20">
        <f>COUNTIF(holdtabla,Munka2!O31)</f>
        <v>0</v>
      </c>
      <c r="P29" s="16">
        <v>27</v>
      </c>
    </row>
    <row r="30" spans="2:16" ht="15" customHeight="1" x14ac:dyDescent="0.25">
      <c r="B30" s="14">
        <v>28</v>
      </c>
      <c r="C30" s="20">
        <f>COUNTIF(holdtabla,Munka2!C32)</f>
        <v>0</v>
      </c>
      <c r="D30" s="20">
        <f>COUNTIF(holdtabla,Munka2!D32)</f>
        <v>0</v>
      </c>
      <c r="E30" s="20">
        <f>COUNTIF(holdtabla,Munka2!E32)</f>
        <v>0</v>
      </c>
      <c r="F30" s="20">
        <f>COUNTIF(holdtabla,Munka2!F32)</f>
        <v>0</v>
      </c>
      <c r="G30" s="20">
        <f>COUNTIF(holdtabla,Munka2!G32)</f>
        <v>0</v>
      </c>
      <c r="H30" s="20">
        <f>COUNTIF(holdtabla,Munka2!H32)</f>
        <v>0</v>
      </c>
      <c r="I30" s="15">
        <v>28</v>
      </c>
      <c r="J30" s="20">
        <f>COUNTIF(holdtabla,Munka2!J32)</f>
        <v>0</v>
      </c>
      <c r="K30" s="20">
        <f>COUNTIF(holdtabla,Munka2!K32)</f>
        <v>0</v>
      </c>
      <c r="L30" s="20">
        <f>COUNTIF(holdtabla,Munka2!L32)</f>
        <v>0</v>
      </c>
      <c r="M30" s="20">
        <f>COUNTIF(holdtabla,Munka2!M32)</f>
        <v>0</v>
      </c>
      <c r="N30" s="20">
        <f>COUNTIF(holdtabla,Munka2!N32)</f>
        <v>0</v>
      </c>
      <c r="O30" s="20">
        <f>COUNTIF(holdtabla,Munka2!O32)</f>
        <v>0</v>
      </c>
      <c r="P30" s="16">
        <v>28</v>
      </c>
    </row>
    <row r="31" spans="2:16" ht="15" customHeight="1" thickBot="1" x14ac:dyDescent="0.3">
      <c r="B31" s="14">
        <v>29</v>
      </c>
      <c r="C31" s="20">
        <f>COUNTIF(holdtabla,Munka2!C33)</f>
        <v>0</v>
      </c>
      <c r="D31" s="23">
        <f>COUNTIF(holdtabla,Munka2!D33)</f>
        <v>0</v>
      </c>
      <c r="E31" s="20">
        <f>COUNTIF(holdtabla,Munka2!E33)</f>
        <v>0</v>
      </c>
      <c r="F31" s="20">
        <f>COUNTIF(holdtabla,Munka2!F33)</f>
        <v>1</v>
      </c>
      <c r="G31" s="20">
        <f>COUNTIF(holdtabla,Munka2!G33)</f>
        <v>1</v>
      </c>
      <c r="H31" s="20">
        <f>COUNTIF(holdtabla,Munka2!H33)</f>
        <v>0</v>
      </c>
      <c r="I31" s="15">
        <v>29</v>
      </c>
      <c r="J31" s="20">
        <f>COUNTIF(holdtabla,Munka2!J33)</f>
        <v>0</v>
      </c>
      <c r="K31" s="20">
        <f>COUNTIF(holdtabla,Munka2!K33)</f>
        <v>0</v>
      </c>
      <c r="L31" s="20">
        <f>COUNTIF(holdtabla,Munka2!L33)</f>
        <v>0</v>
      </c>
      <c r="M31" s="20">
        <f>COUNTIF(holdtabla,Munka2!M33)</f>
        <v>0</v>
      </c>
      <c r="N31" s="20">
        <f>COUNTIF(holdtabla,Munka2!N33)</f>
        <v>0</v>
      </c>
      <c r="O31" s="20">
        <f>COUNTIF(holdtabla,Munka2!O33)</f>
        <v>0</v>
      </c>
      <c r="P31" s="16">
        <v>29</v>
      </c>
    </row>
    <row r="32" spans="2:16" ht="15" customHeight="1" thickTop="1" thickBot="1" x14ac:dyDescent="0.3">
      <c r="B32" s="14">
        <v>30</v>
      </c>
      <c r="C32" s="20">
        <f>COUNTIF(holdtabla,Munka2!C34)</f>
        <v>0</v>
      </c>
      <c r="D32" s="21"/>
      <c r="E32" s="20">
        <f>COUNTIF(holdtabla,Munka2!E34)</f>
        <v>0</v>
      </c>
      <c r="F32" s="20">
        <f>COUNTIF(holdtabla,Munka2!F34)</f>
        <v>0</v>
      </c>
      <c r="G32" s="20">
        <f>COUNTIF(holdtabla,Munka2!G34)</f>
        <v>0</v>
      </c>
      <c r="H32" s="20">
        <f>COUNTIF(holdtabla,Munka2!H34)</f>
        <v>0</v>
      </c>
      <c r="I32" s="15">
        <v>30</v>
      </c>
      <c r="J32" s="20">
        <f>COUNTIF(holdtabla,Munka2!J34)</f>
        <v>0</v>
      </c>
      <c r="K32" s="20">
        <f>COUNTIF(holdtabla,Munka2!K34)</f>
        <v>0</v>
      </c>
      <c r="L32" s="20">
        <f>COUNTIF(holdtabla,Munka2!L34)</f>
        <v>0</v>
      </c>
      <c r="M32" s="20">
        <f>COUNTIF(holdtabla,Munka2!M34)</f>
        <v>0</v>
      </c>
      <c r="N32" s="20">
        <f>COUNTIF(holdtabla,Munka2!N34)</f>
        <v>0</v>
      </c>
      <c r="O32" s="20">
        <f>COUNTIF(holdtabla,Munka2!O34)</f>
        <v>0</v>
      </c>
      <c r="P32" s="16">
        <v>30</v>
      </c>
    </row>
    <row r="33" spans="2:16" ht="15" customHeight="1" thickTop="1" thickBot="1" x14ac:dyDescent="0.3">
      <c r="B33" s="17">
        <v>31</v>
      </c>
      <c r="C33" s="23">
        <f>COUNTIF(holdtabla,Munka2!C35)</f>
        <v>0</v>
      </c>
      <c r="D33" s="21"/>
      <c r="E33" s="23">
        <f>COUNTIF(holdtabla,Munka2!E35)</f>
        <v>1</v>
      </c>
      <c r="F33" s="22"/>
      <c r="G33" s="23">
        <f>COUNTIF(holdtabla,Munka2!G35)</f>
        <v>0</v>
      </c>
      <c r="H33" s="22"/>
      <c r="I33" s="18">
        <v>31</v>
      </c>
      <c r="J33" s="23">
        <f>COUNTIF(holdtabla,Munka2!J35)</f>
        <v>0</v>
      </c>
      <c r="K33" s="23">
        <f>COUNTIF(holdtabla,Munka2!K35)</f>
        <v>0</v>
      </c>
      <c r="L33" s="22"/>
      <c r="M33" s="23">
        <f>COUNTIF(holdtabla,Munka2!M35)</f>
        <v>0</v>
      </c>
      <c r="N33" s="22"/>
      <c r="O33" s="23">
        <f>COUNTIF(holdtabla,Munka2!O35)</f>
        <v>0</v>
      </c>
      <c r="P33" s="19">
        <v>31</v>
      </c>
    </row>
    <row r="34" spans="2:16" ht="15" customHeight="1" thickTop="1" x14ac:dyDescent="0.25"/>
    <row r="35" spans="2:16" ht="15" customHeight="1" x14ac:dyDescent="0.25">
      <c r="O35" s="114" t="s">
        <v>366</v>
      </c>
      <c r="P35" s="115"/>
    </row>
    <row r="36" spans="2:16" ht="15" customHeight="1" x14ac:dyDescent="0.25"/>
    <row r="37" spans="2:16" ht="15" customHeight="1" x14ac:dyDescent="0.25"/>
    <row r="38" spans="2:16" ht="15" customHeight="1" x14ac:dyDescent="0.25"/>
    <row r="39" spans="2:16" ht="15" customHeight="1" x14ac:dyDescent="0.25"/>
    <row r="40" spans="2:16" ht="15" customHeight="1" x14ac:dyDescent="0.25"/>
    <row r="41" spans="2:16" ht="15" customHeight="1" x14ac:dyDescent="0.25"/>
    <row r="42" spans="2:16" ht="15" customHeight="1" x14ac:dyDescent="0.25"/>
    <row r="43" spans="2:16" ht="15" customHeight="1" x14ac:dyDescent="0.25"/>
    <row r="44" spans="2:16" ht="15" customHeight="1" x14ac:dyDescent="0.25"/>
    <row r="45" spans="2:16" ht="15" customHeight="1" x14ac:dyDescent="0.25"/>
    <row r="46" spans="2:16" ht="15" customHeight="1" x14ac:dyDescent="0.25"/>
    <row r="47" spans="2:16" ht="15" customHeight="1" x14ac:dyDescent="0.25"/>
    <row r="48" spans="2:16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</sheetData>
  <mergeCells count="1">
    <mergeCell ref="O35:P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6</vt:i4>
      </vt:variant>
      <vt:variant>
        <vt:lpstr>Névvel ellátott tartományok</vt:lpstr>
      </vt:variant>
      <vt:variant>
        <vt:i4>4</vt:i4>
      </vt:variant>
    </vt:vector>
  </HeadingPairs>
  <TitlesOfParts>
    <vt:vector size="10" baseType="lpstr">
      <vt:lpstr>NAPTÁR</vt:lpstr>
      <vt:lpstr>Ünnepek</vt:lpstr>
      <vt:lpstr>Telihold</vt:lpstr>
      <vt:lpstr>Munka1</vt:lpstr>
      <vt:lpstr>Munka2</vt:lpstr>
      <vt:lpstr>Munka3</vt:lpstr>
      <vt:lpstr>ev</vt:lpstr>
      <vt:lpstr>holdtabla</vt:lpstr>
      <vt:lpstr>nevek</vt:lpstr>
      <vt:lpstr>unnep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Klemand</dc:creator>
  <cp:lastModifiedBy>Klemand</cp:lastModifiedBy>
  <cp:lastPrinted>2017-09-09T19:45:05Z</cp:lastPrinted>
  <dcterms:created xsi:type="dcterms:W3CDTF">2017-09-01T20:29:04Z</dcterms:created>
  <dcterms:modified xsi:type="dcterms:W3CDTF">2017-09-09T21:12:35Z</dcterms:modified>
</cp:coreProperties>
</file>